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4080" yWindow="300" windowWidth="25040" windowHeight="17000" tabRatio="500"/>
  </bookViews>
  <sheets>
    <sheet name="HITResultsFor29JCSTMOFXRDW1T9C3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7" i="1" l="1"/>
  <c r="AS36" i="1"/>
  <c r="AS35" i="1"/>
  <c r="AS34" i="1"/>
  <c r="AS33" i="1"/>
  <c r="AS32" i="1"/>
  <c r="CK30" i="1"/>
  <c r="CL30" i="1"/>
  <c r="CH30" i="1"/>
  <c r="CK3" i="1"/>
  <c r="CL3" i="1"/>
  <c r="CK4" i="1"/>
  <c r="CL4" i="1"/>
  <c r="CK5" i="1"/>
  <c r="CL5" i="1"/>
  <c r="CK6" i="1"/>
  <c r="CL6" i="1"/>
  <c r="CK7" i="1"/>
  <c r="CL7" i="1"/>
  <c r="CK8" i="1"/>
  <c r="CL8" i="1"/>
  <c r="CK9" i="1"/>
  <c r="CL9" i="1"/>
  <c r="CK10" i="1"/>
  <c r="CL10" i="1"/>
  <c r="CK11" i="1"/>
  <c r="CL11" i="1"/>
  <c r="CK12" i="1"/>
  <c r="CL12" i="1"/>
  <c r="CK13" i="1"/>
  <c r="CL13" i="1"/>
  <c r="CK14" i="1"/>
  <c r="CL14" i="1"/>
  <c r="CK15" i="1"/>
  <c r="CL15" i="1"/>
  <c r="CK16" i="1"/>
  <c r="CL16" i="1"/>
  <c r="CK17" i="1"/>
  <c r="CL17" i="1"/>
  <c r="CK18" i="1"/>
  <c r="CL18" i="1"/>
  <c r="CK19" i="1"/>
  <c r="CL19" i="1"/>
  <c r="CK20" i="1"/>
  <c r="CL20" i="1"/>
  <c r="CK21" i="1"/>
  <c r="CL21" i="1"/>
  <c r="CK22" i="1"/>
  <c r="CL22" i="1"/>
  <c r="CK23" i="1"/>
  <c r="CL23" i="1"/>
  <c r="CK24" i="1"/>
  <c r="CL24" i="1"/>
  <c r="CK25" i="1"/>
  <c r="CL25" i="1"/>
  <c r="CK26" i="1"/>
  <c r="CL26" i="1"/>
  <c r="CK27" i="1"/>
  <c r="CL27" i="1"/>
  <c r="CK28" i="1"/>
  <c r="CL28" i="1"/>
  <c r="CK29" i="1"/>
  <c r="CL29" i="1"/>
  <c r="CL2" i="1"/>
  <c r="CK2" i="1"/>
  <c r="C34" i="1"/>
  <c r="C32" i="1"/>
  <c r="CH3" i="1"/>
  <c r="CI3" i="1"/>
  <c r="CH4" i="1"/>
  <c r="CI4" i="1"/>
  <c r="CH5" i="1"/>
  <c r="CI5" i="1"/>
  <c r="CH6" i="1"/>
  <c r="CI6" i="1"/>
  <c r="CH7" i="1"/>
  <c r="CI7" i="1"/>
  <c r="CH8" i="1"/>
  <c r="CI8" i="1"/>
  <c r="CH9" i="1"/>
  <c r="CI9" i="1"/>
  <c r="CH10" i="1"/>
  <c r="CI10" i="1"/>
  <c r="CH11" i="1"/>
  <c r="CI11" i="1"/>
  <c r="CH12" i="1"/>
  <c r="CI12" i="1"/>
  <c r="CH13" i="1"/>
  <c r="CI13" i="1"/>
  <c r="CH14" i="1"/>
  <c r="CI14" i="1"/>
  <c r="CH15" i="1"/>
  <c r="CI15" i="1"/>
  <c r="CH16" i="1"/>
  <c r="CI16" i="1"/>
  <c r="CH17" i="1"/>
  <c r="CI17" i="1"/>
  <c r="CH18" i="1"/>
  <c r="CI18" i="1"/>
  <c r="CH19" i="1"/>
  <c r="CI19" i="1"/>
  <c r="CH20" i="1"/>
  <c r="CI20" i="1"/>
  <c r="CH21" i="1"/>
  <c r="CI21" i="1"/>
  <c r="CH22" i="1"/>
  <c r="CI22" i="1"/>
  <c r="CH23" i="1"/>
  <c r="CI23" i="1"/>
  <c r="CH24" i="1"/>
  <c r="CI24" i="1"/>
  <c r="CH25" i="1"/>
  <c r="CI25" i="1"/>
  <c r="CH26" i="1"/>
  <c r="CI26" i="1"/>
  <c r="CH27" i="1"/>
  <c r="CI27" i="1"/>
  <c r="CH28" i="1"/>
  <c r="CI28" i="1"/>
  <c r="CH29" i="1"/>
  <c r="CI29" i="1"/>
  <c r="CH2" i="1"/>
  <c r="CI2" i="1"/>
  <c r="CF2" i="1"/>
  <c r="CG2" i="1"/>
  <c r="CF3" i="1"/>
  <c r="CG3" i="1"/>
  <c r="CF4" i="1"/>
  <c r="CG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30" i="1"/>
  <c r="CG30" i="1"/>
  <c r="AR30" i="1"/>
  <c r="AR31" i="1"/>
  <c r="AQ30" i="1"/>
  <c r="AQ31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J2" i="1"/>
  <c r="CD3" i="1"/>
  <c r="CE3" i="1"/>
  <c r="CD4" i="1"/>
  <c r="CE4" i="1"/>
  <c r="CD5" i="1"/>
  <c r="CE5" i="1"/>
  <c r="CD6" i="1"/>
  <c r="CE6" i="1"/>
  <c r="CD7" i="1"/>
  <c r="CE7" i="1"/>
  <c r="CD8" i="1"/>
  <c r="CE8" i="1"/>
  <c r="CD9" i="1"/>
  <c r="CE9" i="1"/>
  <c r="CD10" i="1"/>
  <c r="CE10" i="1"/>
  <c r="CD11" i="1"/>
  <c r="CE11" i="1"/>
  <c r="CD12" i="1"/>
  <c r="CE12" i="1"/>
  <c r="CD13" i="1"/>
  <c r="CE13" i="1"/>
  <c r="CD14" i="1"/>
  <c r="CE14" i="1"/>
  <c r="CD15" i="1"/>
  <c r="CE15" i="1"/>
  <c r="CD16" i="1"/>
  <c r="CE16" i="1"/>
  <c r="CD17" i="1"/>
  <c r="CE17" i="1"/>
  <c r="CD18" i="1"/>
  <c r="CE18" i="1"/>
  <c r="CD19" i="1"/>
  <c r="CE19" i="1"/>
  <c r="CD20" i="1"/>
  <c r="CE20" i="1"/>
  <c r="CD21" i="1"/>
  <c r="CE21" i="1"/>
  <c r="CD22" i="1"/>
  <c r="CE22" i="1"/>
  <c r="CD23" i="1"/>
  <c r="CE23" i="1"/>
  <c r="CD24" i="1"/>
  <c r="CE24" i="1"/>
  <c r="CD25" i="1"/>
  <c r="CE25" i="1"/>
  <c r="CD26" i="1"/>
  <c r="CE26" i="1"/>
  <c r="CD27" i="1"/>
  <c r="CE27" i="1"/>
  <c r="CD28" i="1"/>
  <c r="CE28" i="1"/>
  <c r="CD29" i="1"/>
  <c r="CE29" i="1"/>
  <c r="CD30" i="1"/>
  <c r="CE30" i="1"/>
  <c r="E30" i="1"/>
  <c r="E31" i="1"/>
  <c r="F30" i="1"/>
  <c r="F31" i="1"/>
  <c r="G30" i="1"/>
  <c r="G31" i="1"/>
  <c r="H30" i="1"/>
  <c r="H31" i="1"/>
  <c r="I30" i="1"/>
  <c r="I31" i="1"/>
  <c r="J30" i="1"/>
  <c r="J31" i="1"/>
  <c r="K30" i="1"/>
  <c r="K31" i="1"/>
  <c r="L30" i="1"/>
  <c r="L31" i="1"/>
  <c r="M30" i="1"/>
  <c r="M31" i="1"/>
  <c r="N30" i="1"/>
  <c r="N31" i="1"/>
  <c r="O30" i="1"/>
  <c r="O31" i="1"/>
  <c r="P30" i="1"/>
  <c r="P31" i="1"/>
  <c r="Q30" i="1"/>
  <c r="Q31" i="1"/>
  <c r="R30" i="1"/>
  <c r="R31" i="1"/>
  <c r="S30" i="1"/>
  <c r="S31" i="1"/>
  <c r="T30" i="1"/>
  <c r="T31" i="1"/>
  <c r="U30" i="1"/>
  <c r="U31" i="1"/>
  <c r="V30" i="1"/>
  <c r="V31" i="1"/>
  <c r="W30" i="1"/>
  <c r="W31" i="1"/>
  <c r="X30" i="1"/>
  <c r="X31" i="1"/>
  <c r="Y30" i="1"/>
  <c r="Y31" i="1"/>
  <c r="Z30" i="1"/>
  <c r="Z31" i="1"/>
  <c r="AA30" i="1"/>
  <c r="AA31" i="1"/>
  <c r="AB30" i="1"/>
  <c r="AB31" i="1"/>
  <c r="AC30" i="1"/>
  <c r="AC31" i="1"/>
  <c r="AD30" i="1"/>
  <c r="AD31" i="1"/>
  <c r="AE30" i="1"/>
  <c r="AE31" i="1"/>
  <c r="AF30" i="1"/>
  <c r="AF31" i="1"/>
  <c r="AG30" i="1"/>
  <c r="AG31" i="1"/>
  <c r="AH30" i="1"/>
  <c r="AH31" i="1"/>
  <c r="AI30" i="1"/>
  <c r="AI31" i="1"/>
  <c r="AJ30" i="1"/>
  <c r="AJ31" i="1"/>
  <c r="AK30" i="1"/>
  <c r="AK31" i="1"/>
  <c r="AL30" i="1"/>
  <c r="AL31" i="1"/>
  <c r="AM30" i="1"/>
  <c r="AM31" i="1"/>
  <c r="AN30" i="1"/>
  <c r="AN3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D30" i="1"/>
  <c r="D3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O30" i="1"/>
  <c r="AP30" i="1"/>
  <c r="AO31" i="1"/>
  <c r="AP31" i="1"/>
</calcChain>
</file>

<file path=xl/sharedStrings.xml><?xml version="1.0" encoding="utf-8"?>
<sst xmlns="http://schemas.openxmlformats.org/spreadsheetml/2006/main" count="101" uniqueCount="71">
  <si>
    <t>Thu May 10 09:47:37 PDT 2012</t>
  </si>
  <si>
    <t>Thu May 10 10:37:48 PDT 2012</t>
  </si>
  <si>
    <t>Thu May 10 10:42:07 PDT 2012</t>
  </si>
  <si>
    <t>Thu May 10 10:43:44 PDT 2012</t>
  </si>
  <si>
    <t>Thu May 10 11:03:55 PDT 2012</t>
  </si>
  <si>
    <t>Thu May 10 11:58:52 PDT 2012</t>
  </si>
  <si>
    <t>Thu May 10 12:58:09 PDT 2012</t>
  </si>
  <si>
    <t>Thu May 10 13:12:14 PDT 2012</t>
  </si>
  <si>
    <t>Thu May 10 18:06:20 PDT 2012</t>
  </si>
  <si>
    <t>Thu May 10 19:18:02 PDT 2012</t>
  </si>
  <si>
    <t>Thu May 10 22:51:12 PDT 2012</t>
  </si>
  <si>
    <t>Fri May 11 00:17:13 PDT 2012</t>
  </si>
  <si>
    <t>Fri May 11 00:24:49 PDT 2012</t>
  </si>
  <si>
    <t>Fri May 11 00:25:45 PDT 2012</t>
  </si>
  <si>
    <t>Fri May 11 00:27:28 PDT 2012</t>
  </si>
  <si>
    <t>Fri May 11 03:22:23 PDT 2012</t>
  </si>
  <si>
    <t>Fri May 11 07:12:35 PDT 2012</t>
  </si>
  <si>
    <t>Fri May 11 10:09:53 PDT 2012</t>
  </si>
  <si>
    <t>Fri May 11 10:13:37 PDT 2012</t>
  </si>
  <si>
    <t>Fri May 11 12:14:35 PDT 2012</t>
  </si>
  <si>
    <t>Fri May 11 12:38:41 PDT 2012</t>
  </si>
  <si>
    <t>Fri May 11 15:20:59 PDT 2012</t>
  </si>
  <si>
    <t>Fri May 11 18:55:43 PDT 2012</t>
  </si>
  <si>
    <t>Sat May 12 17:53:59 PDT 2012</t>
  </si>
  <si>
    <t>Sat May 12 20:29:03 PDT 2012</t>
  </si>
  <si>
    <t>Sun May 13 12:18:28 PDT 2012</t>
  </si>
  <si>
    <t>Sun May 13 23:38:51 PDT 2012</t>
  </si>
  <si>
    <t>Mon May 14 01:15:01 PDT 2012</t>
  </si>
  <si>
    <t>Mon May 14 02:12:17 PDT 2012</t>
  </si>
  <si>
    <t>Mon May 14 04:03:15 PDT 2012</t>
  </si>
  <si>
    <t>Mon May 14 05:34:46 PDT 2012</t>
  </si>
  <si>
    <t>Mon May 14 05:48:26 PDT 2012</t>
  </si>
  <si>
    <t>Fri May 18 04:55:17 PDT 2012</t>
  </si>
  <si>
    <t>Fri May 18 05:49:21 PDT 2012</t>
  </si>
  <si>
    <t>Fri May 18 08:47:30 PDT 2012</t>
  </si>
  <si>
    <t>Fri May 18 09:04:58 PDT 2012</t>
  </si>
  <si>
    <t>Fri May 18 15:34:22 PDT 2012</t>
  </si>
  <si>
    <t>Sat May 19 00:49:02 PDT 2012</t>
  </si>
  <si>
    <t>Sat May 19 09:37:59 PDT 2012</t>
  </si>
  <si>
    <t>Weather satellite</t>
  </si>
  <si>
    <t>Satellite</t>
  </si>
  <si>
    <t>License</t>
  </si>
  <si>
    <t>Distilled water</t>
  </si>
  <si>
    <t>Microorganism</t>
  </si>
  <si>
    <t>Plant tissue</t>
  </si>
  <si>
    <t>Liquid</t>
  </si>
  <si>
    <t>Programmer</t>
  </si>
  <si>
    <t>Legal document</t>
  </si>
  <si>
    <t>Civil engineer</t>
  </si>
  <si>
    <t>Engineer</t>
  </si>
  <si>
    <t>Computer</t>
  </si>
  <si>
    <t>Device</t>
  </si>
  <si>
    <t>Virus</t>
  </si>
  <si>
    <t>Equipment</t>
  </si>
  <si>
    <t>Bacteria</t>
  </si>
  <si>
    <t>Seawater</t>
  </si>
  <si>
    <t>Assembly</t>
  </si>
  <si>
    <t>Natural object</t>
  </si>
  <si>
    <t>Telecommunication system</t>
  </si>
  <si>
    <t>Person</t>
  </si>
  <si>
    <t>Organism</t>
  </si>
  <si>
    <t>Water</t>
  </si>
  <si>
    <t>Law</t>
  </si>
  <si>
    <t>Pebble</t>
  </si>
  <si>
    <t>Machine</t>
  </si>
  <si>
    <t>Rock</t>
  </si>
  <si>
    <t>Antitrust legislation</t>
  </si>
  <si>
    <t>Sun May 20 07:46:15 PDT 2012</t>
  </si>
  <si>
    <t>Sun May 20 03:31:34 PDT 2012</t>
  </si>
  <si>
    <t>α=0.1</t>
  </si>
  <si>
    <t>α=0.05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</si>
</sst>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tabSelected="1" topLeftCell="AA1" zoomScale="75" zoomScaleNormal="75" zoomScalePageLayoutView="75" workbookViewId="0">
      <selection activeCell="AS38" sqref="AS38"/>
    </sheetView>
  </sheetViews>
  <sheetFormatPr baseColWidth="10" defaultRowHeight="15" x14ac:dyDescent="0"/>
  <sheetData>
    <row r="1" spans="1:90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68</v>
      </c>
      <c r="AR1" t="s">
        <v>67</v>
      </c>
    </row>
    <row r="2" spans="1:90">
      <c r="A2" s="1" t="b">
        <v>1</v>
      </c>
      <c r="B2" s="1" t="s">
        <v>39</v>
      </c>
      <c r="C2" s="1" t="s">
        <v>40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t="b">
        <v>1</v>
      </c>
      <c r="S2" t="b">
        <v>0</v>
      </c>
      <c r="T2" t="b">
        <v>0</v>
      </c>
      <c r="U2" t="b">
        <v>1</v>
      </c>
      <c r="V2" t="b">
        <v>1</v>
      </c>
      <c r="W2" t="b">
        <v>0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0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>
        <f t="shared" ref="AS2:CE2" si="0">IF(OR(D$30&lt;5,D$31&lt;5),-1,  IF(D2=$A2,1,0))</f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-1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1</v>
      </c>
      <c r="BB2">
        <f t="shared" si="0"/>
        <v>0</v>
      </c>
      <c r="BC2">
        <f t="shared" si="0"/>
        <v>1</v>
      </c>
      <c r="BD2">
        <f t="shared" si="0"/>
        <v>0</v>
      </c>
      <c r="BE2">
        <f t="shared" si="0"/>
        <v>1</v>
      </c>
      <c r="BF2">
        <f t="shared" si="0"/>
        <v>-1</v>
      </c>
      <c r="BG2">
        <f t="shared" si="0"/>
        <v>1</v>
      </c>
      <c r="BH2">
        <f t="shared" si="0"/>
        <v>-1</v>
      </c>
      <c r="BI2">
        <f t="shared" si="0"/>
        <v>-1</v>
      </c>
      <c r="BJ2">
        <f t="shared" si="0"/>
        <v>1</v>
      </c>
      <c r="BK2">
        <f t="shared" si="0"/>
        <v>1</v>
      </c>
      <c r="BL2">
        <f t="shared" si="0"/>
        <v>-1</v>
      </c>
      <c r="BM2">
        <f t="shared" si="0"/>
        <v>1</v>
      </c>
      <c r="BN2">
        <f t="shared" si="0"/>
        <v>-1</v>
      </c>
      <c r="BO2">
        <f t="shared" si="0"/>
        <v>1</v>
      </c>
      <c r="BP2">
        <f t="shared" si="0"/>
        <v>1</v>
      </c>
      <c r="BQ2">
        <f t="shared" si="0"/>
        <v>1</v>
      </c>
      <c r="BR2">
        <f t="shared" si="0"/>
        <v>1</v>
      </c>
      <c r="BS2">
        <f t="shared" si="0"/>
        <v>-1</v>
      </c>
      <c r="BT2">
        <f t="shared" si="0"/>
        <v>1</v>
      </c>
      <c r="BU2">
        <f t="shared" si="0"/>
        <v>1</v>
      </c>
      <c r="BV2">
        <f t="shared" si="0"/>
        <v>1</v>
      </c>
      <c r="BW2">
        <f t="shared" si="0"/>
        <v>1</v>
      </c>
      <c r="BX2">
        <f t="shared" si="0"/>
        <v>1</v>
      </c>
      <c r="BY2">
        <f t="shared" si="0"/>
        <v>1</v>
      </c>
      <c r="BZ2">
        <f t="shared" si="0"/>
        <v>1</v>
      </c>
      <c r="CA2">
        <f t="shared" si="0"/>
        <v>1</v>
      </c>
      <c r="CB2">
        <f t="shared" si="0"/>
        <v>0</v>
      </c>
      <c r="CC2">
        <f t="shared" si="0"/>
        <v>1</v>
      </c>
      <c r="CD2">
        <f t="shared" si="0"/>
        <v>-1</v>
      </c>
      <c r="CE2">
        <f t="shared" si="0"/>
        <v>-1</v>
      </c>
      <c r="CF2">
        <f t="shared" ref="CF2:CG17" si="1">IF(OR(AQ$30&lt;5,AQ$31&lt;5),-1,  IF(AQ2=$A2,1,0))</f>
        <v>1</v>
      </c>
      <c r="CG2">
        <f t="shared" si="1"/>
        <v>1</v>
      </c>
      <c r="CH2">
        <f>SUMIF(AS2:CG2,"&gt;=0")</f>
        <v>29</v>
      </c>
      <c r="CI2">
        <f>COUNTIF(AS2:CG2,"&gt;=0")</f>
        <v>32</v>
      </c>
      <c r="CJ2">
        <f>COUNTIF(AS2:CE2,"=-1")</f>
        <v>9</v>
      </c>
      <c r="CK2">
        <f>SUMIF(AS2:BM2,"&gt;=0")</f>
        <v>14</v>
      </c>
      <c r="CL2">
        <f>COUNTIF(AS2:BM2,"&gt;=0")</f>
        <v>16</v>
      </c>
    </row>
    <row r="3" spans="1:90">
      <c r="A3" s="1" t="b">
        <v>0</v>
      </c>
      <c r="B3" s="1" t="s">
        <v>41</v>
      </c>
      <c r="C3" s="1" t="s">
        <v>40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1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1</v>
      </c>
      <c r="AP3" t="b">
        <v>1</v>
      </c>
      <c r="AQ3" t="b">
        <v>0</v>
      </c>
      <c r="AR3" t="b">
        <v>0</v>
      </c>
      <c r="AS3">
        <f t="shared" ref="AS3:AS29" si="2">IF(OR(D$30&lt;5,D$31&lt;5),-1,  IF(D3=$A3,1,0))</f>
        <v>1</v>
      </c>
      <c r="AT3">
        <f t="shared" ref="AT3:BC7" si="3">IF(OR(E$30&lt;5,E$31&lt;5),-1,  IF(E3=$A3,1,0))</f>
        <v>1</v>
      </c>
      <c r="AU3">
        <f t="shared" si="3"/>
        <v>1</v>
      </c>
      <c r="AV3">
        <f t="shared" si="3"/>
        <v>1</v>
      </c>
      <c r="AW3">
        <f t="shared" si="3"/>
        <v>-1</v>
      </c>
      <c r="AX3">
        <f t="shared" si="3"/>
        <v>1</v>
      </c>
      <c r="AY3">
        <f t="shared" si="3"/>
        <v>1</v>
      </c>
      <c r="AZ3">
        <f t="shared" si="3"/>
        <v>0</v>
      </c>
      <c r="BA3">
        <f t="shared" si="3"/>
        <v>1</v>
      </c>
      <c r="BB3">
        <f t="shared" si="3"/>
        <v>1</v>
      </c>
      <c r="BC3">
        <f t="shared" si="3"/>
        <v>1</v>
      </c>
      <c r="BD3">
        <f t="shared" ref="BD3:BM7" si="4">IF(OR(O$30&lt;5,O$31&lt;5),-1,  IF(O3=$A3,1,0))</f>
        <v>1</v>
      </c>
      <c r="BE3">
        <f t="shared" si="4"/>
        <v>1</v>
      </c>
      <c r="BF3">
        <f t="shared" si="4"/>
        <v>-1</v>
      </c>
      <c r="BG3">
        <f t="shared" si="4"/>
        <v>1</v>
      </c>
      <c r="BH3">
        <f t="shared" si="4"/>
        <v>-1</v>
      </c>
      <c r="BI3">
        <f t="shared" si="4"/>
        <v>-1</v>
      </c>
      <c r="BJ3">
        <f t="shared" si="4"/>
        <v>1</v>
      </c>
      <c r="BK3">
        <f t="shared" si="4"/>
        <v>1</v>
      </c>
      <c r="BL3">
        <f t="shared" si="4"/>
        <v>-1</v>
      </c>
      <c r="BM3">
        <f t="shared" si="4"/>
        <v>1</v>
      </c>
      <c r="BN3">
        <f t="shared" ref="BN3:BW7" si="5">IF(OR(Y$30&lt;5,Y$31&lt;5),-1,  IF(Y3=$A3,1,0))</f>
        <v>-1</v>
      </c>
      <c r="BO3">
        <f t="shared" si="5"/>
        <v>1</v>
      </c>
      <c r="BP3">
        <f t="shared" si="5"/>
        <v>1</v>
      </c>
      <c r="BQ3">
        <f t="shared" si="5"/>
        <v>1</v>
      </c>
      <c r="BR3">
        <f t="shared" si="5"/>
        <v>1</v>
      </c>
      <c r="BS3">
        <f t="shared" si="5"/>
        <v>-1</v>
      </c>
      <c r="BT3">
        <f t="shared" si="5"/>
        <v>1</v>
      </c>
      <c r="BU3">
        <f t="shared" si="5"/>
        <v>1</v>
      </c>
      <c r="BV3">
        <f t="shared" si="5"/>
        <v>1</v>
      </c>
      <c r="BW3">
        <f t="shared" si="5"/>
        <v>1</v>
      </c>
      <c r="BX3">
        <f t="shared" ref="BX3:CG7" si="6">IF(OR(AI$30&lt;5,AI$31&lt;5),-1,  IF(AI3=$A3,1,0))</f>
        <v>1</v>
      </c>
      <c r="BY3">
        <f t="shared" si="6"/>
        <v>1</v>
      </c>
      <c r="BZ3">
        <f t="shared" si="6"/>
        <v>1</v>
      </c>
      <c r="CA3">
        <f t="shared" si="6"/>
        <v>1</v>
      </c>
      <c r="CB3">
        <f t="shared" si="6"/>
        <v>1</v>
      </c>
      <c r="CC3">
        <f t="shared" si="6"/>
        <v>1</v>
      </c>
      <c r="CD3">
        <f t="shared" si="6"/>
        <v>-1</v>
      </c>
      <c r="CE3">
        <f t="shared" si="6"/>
        <v>-1</v>
      </c>
      <c r="CF3">
        <f t="shared" si="1"/>
        <v>1</v>
      </c>
      <c r="CG3">
        <f t="shared" si="1"/>
        <v>1</v>
      </c>
      <c r="CH3">
        <f t="shared" ref="CH3:CH29" si="7">SUMIF(AS3:CG3,"&gt;=0")</f>
        <v>31</v>
      </c>
      <c r="CI3">
        <f t="shared" ref="CI3:CI29" si="8">COUNTIF(AS3:CG3,"&gt;=0")</f>
        <v>32</v>
      </c>
      <c r="CK3">
        <f t="shared" ref="CK3:CK29" si="9">SUMIF(AS3:BM3,"&gt;=0")</f>
        <v>15</v>
      </c>
      <c r="CL3">
        <f t="shared" ref="CL3:CL29" si="10">COUNTIF(AS3:BM3,"&gt;=0")</f>
        <v>16</v>
      </c>
    </row>
    <row r="4" spans="1:90">
      <c r="A4" s="1" t="b">
        <v>0</v>
      </c>
      <c r="B4" s="1" t="s">
        <v>42</v>
      </c>
      <c r="C4" s="1" t="s">
        <v>43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1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1</v>
      </c>
      <c r="Z4" t="b">
        <v>0</v>
      </c>
      <c r="AA4" t="b">
        <v>1</v>
      </c>
      <c r="AB4" t="b">
        <v>0</v>
      </c>
      <c r="AC4" t="b">
        <v>0</v>
      </c>
      <c r="AD4" t="b">
        <v>1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0</v>
      </c>
      <c r="AM4" t="b">
        <v>1</v>
      </c>
      <c r="AN4" t="b">
        <v>0</v>
      </c>
      <c r="AO4" t="b">
        <v>1</v>
      </c>
      <c r="AP4" t="b">
        <v>1</v>
      </c>
      <c r="AQ4" t="b">
        <v>0</v>
      </c>
      <c r="AR4" t="b">
        <v>0</v>
      </c>
      <c r="AS4">
        <f t="shared" si="2"/>
        <v>1</v>
      </c>
      <c r="AT4">
        <f t="shared" si="3"/>
        <v>1</v>
      </c>
      <c r="AU4">
        <f t="shared" si="3"/>
        <v>1</v>
      </c>
      <c r="AV4">
        <f t="shared" si="3"/>
        <v>1</v>
      </c>
      <c r="AW4">
        <f t="shared" si="3"/>
        <v>-1</v>
      </c>
      <c r="AX4">
        <f t="shared" si="3"/>
        <v>1</v>
      </c>
      <c r="AY4">
        <f t="shared" si="3"/>
        <v>1</v>
      </c>
      <c r="AZ4">
        <f t="shared" si="3"/>
        <v>1</v>
      </c>
      <c r="BA4">
        <f t="shared" si="3"/>
        <v>1</v>
      </c>
      <c r="BB4">
        <f t="shared" si="3"/>
        <v>0</v>
      </c>
      <c r="BC4">
        <f t="shared" si="3"/>
        <v>1</v>
      </c>
      <c r="BD4">
        <f t="shared" si="4"/>
        <v>1</v>
      </c>
      <c r="BE4">
        <f t="shared" si="4"/>
        <v>1</v>
      </c>
      <c r="BF4">
        <f t="shared" si="4"/>
        <v>-1</v>
      </c>
      <c r="BG4">
        <f t="shared" si="4"/>
        <v>1</v>
      </c>
      <c r="BH4">
        <f t="shared" si="4"/>
        <v>-1</v>
      </c>
      <c r="BI4">
        <f t="shared" si="4"/>
        <v>-1</v>
      </c>
      <c r="BJ4">
        <f t="shared" si="4"/>
        <v>1</v>
      </c>
      <c r="BK4">
        <f t="shared" si="4"/>
        <v>1</v>
      </c>
      <c r="BL4">
        <f t="shared" si="4"/>
        <v>-1</v>
      </c>
      <c r="BM4">
        <f t="shared" si="4"/>
        <v>1</v>
      </c>
      <c r="BN4">
        <f t="shared" si="5"/>
        <v>-1</v>
      </c>
      <c r="BO4">
        <f t="shared" si="5"/>
        <v>1</v>
      </c>
      <c r="BP4">
        <f t="shared" si="5"/>
        <v>0</v>
      </c>
      <c r="BQ4">
        <f t="shared" si="5"/>
        <v>1</v>
      </c>
      <c r="BR4">
        <f t="shared" si="5"/>
        <v>1</v>
      </c>
      <c r="BS4">
        <f t="shared" si="5"/>
        <v>-1</v>
      </c>
      <c r="BT4">
        <f t="shared" si="5"/>
        <v>1</v>
      </c>
      <c r="BU4">
        <f t="shared" si="5"/>
        <v>1</v>
      </c>
      <c r="BV4">
        <f t="shared" si="5"/>
        <v>1</v>
      </c>
      <c r="BW4">
        <f t="shared" si="5"/>
        <v>1</v>
      </c>
      <c r="BX4">
        <f t="shared" si="6"/>
        <v>1</v>
      </c>
      <c r="BY4">
        <f t="shared" si="6"/>
        <v>1</v>
      </c>
      <c r="BZ4">
        <f t="shared" si="6"/>
        <v>0</v>
      </c>
      <c r="CA4">
        <f t="shared" si="6"/>
        <v>1</v>
      </c>
      <c r="CB4">
        <f t="shared" si="6"/>
        <v>0</v>
      </c>
      <c r="CC4">
        <f t="shared" si="6"/>
        <v>1</v>
      </c>
      <c r="CD4">
        <f t="shared" si="6"/>
        <v>-1</v>
      </c>
      <c r="CE4">
        <f t="shared" si="6"/>
        <v>-1</v>
      </c>
      <c r="CF4">
        <f t="shared" si="1"/>
        <v>1</v>
      </c>
      <c r="CG4">
        <f t="shared" si="1"/>
        <v>1</v>
      </c>
      <c r="CH4">
        <f t="shared" si="7"/>
        <v>28</v>
      </c>
      <c r="CI4">
        <f t="shared" si="8"/>
        <v>32</v>
      </c>
      <c r="CK4">
        <f t="shared" si="9"/>
        <v>15</v>
      </c>
      <c r="CL4">
        <f t="shared" si="10"/>
        <v>16</v>
      </c>
    </row>
    <row r="5" spans="1:90">
      <c r="A5" s="1" t="b">
        <v>0</v>
      </c>
      <c r="B5" s="1" t="s">
        <v>44</v>
      </c>
      <c r="C5" s="1" t="s">
        <v>45</v>
      </c>
      <c r="D5" t="b">
        <v>0</v>
      </c>
      <c r="E5" t="b">
        <v>0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 t="b">
        <v>1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1</v>
      </c>
      <c r="V5" t="b">
        <v>0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B5" t="b">
        <v>1</v>
      </c>
      <c r="AC5" t="b">
        <v>0</v>
      </c>
      <c r="AD5" t="b">
        <v>1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1</v>
      </c>
      <c r="AM5" t="b">
        <v>0</v>
      </c>
      <c r="AN5" t="b">
        <v>1</v>
      </c>
      <c r="AO5" t="b">
        <v>1</v>
      </c>
      <c r="AP5" t="b">
        <v>1</v>
      </c>
      <c r="AQ5" t="b">
        <v>0</v>
      </c>
      <c r="AR5" t="b">
        <v>0</v>
      </c>
      <c r="AS5">
        <f t="shared" si="2"/>
        <v>1</v>
      </c>
      <c r="AT5">
        <f t="shared" si="3"/>
        <v>1</v>
      </c>
      <c r="AU5">
        <f t="shared" si="3"/>
        <v>1</v>
      </c>
      <c r="AV5">
        <f t="shared" si="3"/>
        <v>0</v>
      </c>
      <c r="AW5">
        <f t="shared" si="3"/>
        <v>-1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1</v>
      </c>
      <c r="BB5">
        <f t="shared" si="3"/>
        <v>0</v>
      </c>
      <c r="BC5">
        <f t="shared" si="3"/>
        <v>1</v>
      </c>
      <c r="BD5">
        <f t="shared" si="4"/>
        <v>1</v>
      </c>
      <c r="BE5">
        <f t="shared" si="4"/>
        <v>1</v>
      </c>
      <c r="BF5">
        <f t="shared" si="4"/>
        <v>-1</v>
      </c>
      <c r="BG5">
        <f t="shared" si="4"/>
        <v>1</v>
      </c>
      <c r="BH5">
        <f t="shared" si="4"/>
        <v>-1</v>
      </c>
      <c r="BI5">
        <f t="shared" si="4"/>
        <v>-1</v>
      </c>
      <c r="BJ5">
        <f t="shared" si="4"/>
        <v>0</v>
      </c>
      <c r="BK5">
        <f t="shared" si="4"/>
        <v>1</v>
      </c>
      <c r="BL5">
        <f t="shared" si="4"/>
        <v>-1</v>
      </c>
      <c r="BM5">
        <f t="shared" si="4"/>
        <v>1</v>
      </c>
      <c r="BN5">
        <f t="shared" si="5"/>
        <v>-1</v>
      </c>
      <c r="BO5">
        <f t="shared" si="5"/>
        <v>1</v>
      </c>
      <c r="BP5">
        <f t="shared" si="5"/>
        <v>1</v>
      </c>
      <c r="BQ5">
        <f t="shared" si="5"/>
        <v>0</v>
      </c>
      <c r="BR5">
        <f t="shared" si="5"/>
        <v>1</v>
      </c>
      <c r="BS5">
        <f t="shared" si="5"/>
        <v>-1</v>
      </c>
      <c r="BT5">
        <f t="shared" si="5"/>
        <v>0</v>
      </c>
      <c r="BU5">
        <f t="shared" si="5"/>
        <v>1</v>
      </c>
      <c r="BV5">
        <f t="shared" si="5"/>
        <v>1</v>
      </c>
      <c r="BW5">
        <f t="shared" si="5"/>
        <v>1</v>
      </c>
      <c r="BX5">
        <f t="shared" si="6"/>
        <v>1</v>
      </c>
      <c r="BY5">
        <f t="shared" si="6"/>
        <v>1</v>
      </c>
      <c r="BZ5">
        <f t="shared" si="6"/>
        <v>1</v>
      </c>
      <c r="CA5">
        <f t="shared" si="6"/>
        <v>0</v>
      </c>
      <c r="CB5">
        <f t="shared" si="6"/>
        <v>1</v>
      </c>
      <c r="CC5">
        <f t="shared" si="6"/>
        <v>0</v>
      </c>
      <c r="CD5">
        <f t="shared" si="6"/>
        <v>-1</v>
      </c>
      <c r="CE5">
        <f t="shared" si="6"/>
        <v>-1</v>
      </c>
      <c r="CF5">
        <f t="shared" si="1"/>
        <v>1</v>
      </c>
      <c r="CG5">
        <f t="shared" si="1"/>
        <v>1</v>
      </c>
      <c r="CH5">
        <f t="shared" si="7"/>
        <v>22</v>
      </c>
      <c r="CI5">
        <f t="shared" si="8"/>
        <v>32</v>
      </c>
      <c r="CK5">
        <f t="shared" si="9"/>
        <v>10</v>
      </c>
      <c r="CL5">
        <f t="shared" si="10"/>
        <v>16</v>
      </c>
    </row>
    <row r="6" spans="1:90">
      <c r="A6" s="1" t="b">
        <v>0</v>
      </c>
      <c r="B6" s="1" t="s">
        <v>46</v>
      </c>
      <c r="C6" s="1" t="s">
        <v>47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0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1</v>
      </c>
      <c r="Z6" t="b">
        <v>0</v>
      </c>
      <c r="AA6" t="b">
        <v>1</v>
      </c>
      <c r="AB6" t="b">
        <v>0</v>
      </c>
      <c r="AC6" t="b">
        <v>0</v>
      </c>
      <c r="AD6" t="b">
        <v>1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0</v>
      </c>
      <c r="AM6" t="b">
        <v>0</v>
      </c>
      <c r="AN6" t="b">
        <v>0</v>
      </c>
      <c r="AO6" t="b">
        <v>1</v>
      </c>
      <c r="AP6" t="b">
        <v>1</v>
      </c>
      <c r="AQ6" t="b">
        <v>0</v>
      </c>
      <c r="AR6" t="b">
        <v>0</v>
      </c>
      <c r="AS6">
        <f t="shared" si="2"/>
        <v>1</v>
      </c>
      <c r="AT6">
        <f t="shared" si="3"/>
        <v>1</v>
      </c>
      <c r="AU6">
        <f t="shared" si="3"/>
        <v>1</v>
      </c>
      <c r="AV6">
        <f t="shared" si="3"/>
        <v>1</v>
      </c>
      <c r="AW6">
        <f t="shared" si="3"/>
        <v>-1</v>
      </c>
      <c r="AX6">
        <f t="shared" si="3"/>
        <v>1</v>
      </c>
      <c r="AY6">
        <f t="shared" si="3"/>
        <v>1</v>
      </c>
      <c r="AZ6">
        <f t="shared" si="3"/>
        <v>1</v>
      </c>
      <c r="BA6">
        <f t="shared" si="3"/>
        <v>1</v>
      </c>
      <c r="BB6">
        <f t="shared" si="3"/>
        <v>0</v>
      </c>
      <c r="BC6">
        <f t="shared" si="3"/>
        <v>1</v>
      </c>
      <c r="BD6">
        <f t="shared" si="4"/>
        <v>1</v>
      </c>
      <c r="BE6">
        <f t="shared" si="4"/>
        <v>1</v>
      </c>
      <c r="BF6">
        <f t="shared" si="4"/>
        <v>-1</v>
      </c>
      <c r="BG6">
        <f t="shared" si="4"/>
        <v>1</v>
      </c>
      <c r="BH6">
        <f t="shared" si="4"/>
        <v>-1</v>
      </c>
      <c r="BI6">
        <f t="shared" si="4"/>
        <v>-1</v>
      </c>
      <c r="BJ6">
        <f t="shared" si="4"/>
        <v>1</v>
      </c>
      <c r="BK6">
        <f t="shared" si="4"/>
        <v>1</v>
      </c>
      <c r="BL6">
        <f t="shared" si="4"/>
        <v>-1</v>
      </c>
      <c r="BM6">
        <f t="shared" si="4"/>
        <v>1</v>
      </c>
      <c r="BN6">
        <f t="shared" si="5"/>
        <v>-1</v>
      </c>
      <c r="BO6">
        <f t="shared" si="5"/>
        <v>1</v>
      </c>
      <c r="BP6">
        <f t="shared" si="5"/>
        <v>0</v>
      </c>
      <c r="BQ6">
        <f t="shared" si="5"/>
        <v>1</v>
      </c>
      <c r="BR6">
        <f t="shared" si="5"/>
        <v>1</v>
      </c>
      <c r="BS6">
        <f t="shared" si="5"/>
        <v>-1</v>
      </c>
      <c r="BT6">
        <f t="shared" si="5"/>
        <v>1</v>
      </c>
      <c r="BU6">
        <f t="shared" si="5"/>
        <v>1</v>
      </c>
      <c r="BV6">
        <f t="shared" si="5"/>
        <v>1</v>
      </c>
      <c r="BW6">
        <f t="shared" si="5"/>
        <v>1</v>
      </c>
      <c r="BX6">
        <f t="shared" si="6"/>
        <v>1</v>
      </c>
      <c r="BY6">
        <f t="shared" si="6"/>
        <v>1</v>
      </c>
      <c r="BZ6">
        <f t="shared" si="6"/>
        <v>0</v>
      </c>
      <c r="CA6">
        <f t="shared" si="6"/>
        <v>1</v>
      </c>
      <c r="CB6">
        <f t="shared" si="6"/>
        <v>1</v>
      </c>
      <c r="CC6">
        <f t="shared" si="6"/>
        <v>1</v>
      </c>
      <c r="CD6">
        <f t="shared" si="6"/>
        <v>-1</v>
      </c>
      <c r="CE6">
        <f t="shared" si="6"/>
        <v>-1</v>
      </c>
      <c r="CF6">
        <f t="shared" si="1"/>
        <v>1</v>
      </c>
      <c r="CG6">
        <f t="shared" si="1"/>
        <v>1</v>
      </c>
      <c r="CH6">
        <f t="shared" si="7"/>
        <v>29</v>
      </c>
      <c r="CI6">
        <f t="shared" si="8"/>
        <v>32</v>
      </c>
      <c r="CK6">
        <f t="shared" si="9"/>
        <v>15</v>
      </c>
      <c r="CL6">
        <f t="shared" si="10"/>
        <v>16</v>
      </c>
    </row>
    <row r="7" spans="1:90">
      <c r="A7" s="1" t="b">
        <v>1</v>
      </c>
      <c r="B7" s="1" t="s">
        <v>48</v>
      </c>
      <c r="C7" s="1" t="s">
        <v>49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0</v>
      </c>
      <c r="T7" t="b">
        <v>0</v>
      </c>
      <c r="U7" t="b">
        <v>1</v>
      </c>
      <c r="V7" t="b">
        <v>1</v>
      </c>
      <c r="W7" t="b">
        <v>0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0</v>
      </c>
      <c r="AO7" t="b">
        <v>1</v>
      </c>
      <c r="AP7" t="b">
        <v>1</v>
      </c>
      <c r="AQ7" t="b">
        <v>1</v>
      </c>
      <c r="AR7" t="b">
        <v>1</v>
      </c>
      <c r="AS7">
        <f t="shared" si="2"/>
        <v>1</v>
      </c>
      <c r="AT7">
        <f t="shared" si="3"/>
        <v>1</v>
      </c>
      <c r="AU7">
        <f t="shared" si="3"/>
        <v>1</v>
      </c>
      <c r="AV7">
        <f t="shared" si="3"/>
        <v>1</v>
      </c>
      <c r="AW7">
        <f t="shared" si="3"/>
        <v>-1</v>
      </c>
      <c r="AX7">
        <f t="shared" si="3"/>
        <v>1</v>
      </c>
      <c r="AY7">
        <f t="shared" si="3"/>
        <v>1</v>
      </c>
      <c r="AZ7">
        <f t="shared" si="3"/>
        <v>1</v>
      </c>
      <c r="BA7">
        <f t="shared" si="3"/>
        <v>1</v>
      </c>
      <c r="BB7">
        <f t="shared" si="3"/>
        <v>1</v>
      </c>
      <c r="BC7">
        <f t="shared" si="3"/>
        <v>1</v>
      </c>
      <c r="BD7">
        <f t="shared" si="4"/>
        <v>1</v>
      </c>
      <c r="BE7">
        <f t="shared" si="4"/>
        <v>1</v>
      </c>
      <c r="BF7">
        <f t="shared" si="4"/>
        <v>-1</v>
      </c>
      <c r="BG7">
        <f t="shared" si="4"/>
        <v>1</v>
      </c>
      <c r="BH7">
        <f t="shared" si="4"/>
        <v>-1</v>
      </c>
      <c r="BI7">
        <f t="shared" si="4"/>
        <v>-1</v>
      </c>
      <c r="BJ7">
        <f t="shared" si="4"/>
        <v>1</v>
      </c>
      <c r="BK7">
        <f t="shared" si="4"/>
        <v>1</v>
      </c>
      <c r="BL7">
        <f t="shared" si="4"/>
        <v>-1</v>
      </c>
      <c r="BM7">
        <f t="shared" si="4"/>
        <v>1</v>
      </c>
      <c r="BN7">
        <f t="shared" si="5"/>
        <v>-1</v>
      </c>
      <c r="BO7">
        <f t="shared" si="5"/>
        <v>1</v>
      </c>
      <c r="BP7">
        <f t="shared" si="5"/>
        <v>1</v>
      </c>
      <c r="BQ7">
        <f t="shared" si="5"/>
        <v>1</v>
      </c>
      <c r="BR7">
        <f t="shared" si="5"/>
        <v>1</v>
      </c>
      <c r="BS7">
        <f t="shared" si="5"/>
        <v>-1</v>
      </c>
      <c r="BT7">
        <f t="shared" si="5"/>
        <v>1</v>
      </c>
      <c r="BU7">
        <f t="shared" si="5"/>
        <v>1</v>
      </c>
      <c r="BV7">
        <f t="shared" si="5"/>
        <v>1</v>
      </c>
      <c r="BW7">
        <f t="shared" si="5"/>
        <v>1</v>
      </c>
      <c r="BX7">
        <f t="shared" si="6"/>
        <v>1</v>
      </c>
      <c r="BY7">
        <f t="shared" si="6"/>
        <v>1</v>
      </c>
      <c r="BZ7">
        <f t="shared" si="6"/>
        <v>1</v>
      </c>
      <c r="CA7">
        <f t="shared" si="6"/>
        <v>1</v>
      </c>
      <c r="CB7">
        <f t="shared" si="6"/>
        <v>1</v>
      </c>
      <c r="CC7">
        <f t="shared" si="6"/>
        <v>0</v>
      </c>
      <c r="CD7">
        <f t="shared" si="6"/>
        <v>-1</v>
      </c>
      <c r="CE7">
        <f t="shared" si="6"/>
        <v>-1</v>
      </c>
      <c r="CF7">
        <f t="shared" si="1"/>
        <v>1</v>
      </c>
      <c r="CG7">
        <f t="shared" si="1"/>
        <v>1</v>
      </c>
      <c r="CH7">
        <f t="shared" si="7"/>
        <v>31</v>
      </c>
      <c r="CI7">
        <f t="shared" si="8"/>
        <v>32</v>
      </c>
      <c r="CK7">
        <f t="shared" si="9"/>
        <v>16</v>
      </c>
      <c r="CL7">
        <f t="shared" si="10"/>
        <v>16</v>
      </c>
    </row>
    <row r="8" spans="1:90">
      <c r="A8" s="1" t="b">
        <v>1</v>
      </c>
      <c r="B8" s="1" t="s">
        <v>50</v>
      </c>
      <c r="C8" s="1" t="s">
        <v>51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 t="b">
        <v>1</v>
      </c>
      <c r="W8" t="b">
        <v>0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>
        <f t="shared" si="2"/>
        <v>1</v>
      </c>
      <c r="AT8">
        <f t="shared" ref="AT8:BH8" si="11">IF(OR(E$30&lt;5,E$31&lt;5),-1,  IF(E8=$A8,1,0))</f>
        <v>1</v>
      </c>
      <c r="AU8">
        <f t="shared" si="11"/>
        <v>1</v>
      </c>
      <c r="AV8">
        <f t="shared" si="11"/>
        <v>1</v>
      </c>
      <c r="AW8">
        <f t="shared" si="11"/>
        <v>-1</v>
      </c>
      <c r="AX8">
        <f t="shared" si="11"/>
        <v>1</v>
      </c>
      <c r="AY8">
        <f t="shared" si="11"/>
        <v>1</v>
      </c>
      <c r="AZ8">
        <f t="shared" si="11"/>
        <v>1</v>
      </c>
      <c r="BA8">
        <f t="shared" si="11"/>
        <v>1</v>
      </c>
      <c r="BB8">
        <f t="shared" si="11"/>
        <v>1</v>
      </c>
      <c r="BC8">
        <f t="shared" si="11"/>
        <v>1</v>
      </c>
      <c r="BD8">
        <f t="shared" si="11"/>
        <v>1</v>
      </c>
      <c r="BE8">
        <f t="shared" si="11"/>
        <v>1</v>
      </c>
      <c r="BF8">
        <f t="shared" si="11"/>
        <v>-1</v>
      </c>
      <c r="BG8">
        <f t="shared" si="11"/>
        <v>1</v>
      </c>
      <c r="BH8">
        <f t="shared" si="11"/>
        <v>-1</v>
      </c>
      <c r="BI8">
        <f t="shared" ref="BI8:BI29" si="12">IF(OR(T$30&lt;5,T$31&lt;5),-1,  IF(T8=$A8,1,0))</f>
        <v>-1</v>
      </c>
      <c r="BJ8">
        <f t="shared" ref="BJ8:BJ29" si="13">IF(OR(U$30&lt;5,U$31&lt;5),-1,  IF(U8=$A8,1,0))</f>
        <v>1</v>
      </c>
      <c r="BK8">
        <f t="shared" ref="BK8:BK29" si="14">IF(OR(V$30&lt;5,V$31&lt;5),-1,  IF(V8=$A8,1,0))</f>
        <v>1</v>
      </c>
      <c r="BL8">
        <f t="shared" ref="BL8:BL29" si="15">IF(OR(W$30&lt;5,W$31&lt;5),-1,  IF(W8=$A8,1,0))</f>
        <v>-1</v>
      </c>
      <c r="BM8">
        <f t="shared" ref="BM8:BM29" si="16">IF(OR(X$30&lt;5,X$31&lt;5),-1,  IF(X8=$A8,1,0))</f>
        <v>1</v>
      </c>
      <c r="BN8">
        <f t="shared" ref="BN8:BN29" si="17">IF(OR(Y$30&lt;5,Y$31&lt;5),-1,  IF(Y8=$A8,1,0))</f>
        <v>-1</v>
      </c>
      <c r="BO8">
        <f t="shared" ref="BO8:BO29" si="18">IF(OR(Z$30&lt;5,Z$31&lt;5),-1,  IF(Z8=$A8,1,0))</f>
        <v>1</v>
      </c>
      <c r="BP8">
        <f t="shared" ref="BP8:BP29" si="19">IF(OR(AA$30&lt;5,AA$31&lt;5),-1,  IF(AA8=$A8,1,0))</f>
        <v>1</v>
      </c>
      <c r="BQ8">
        <f t="shared" ref="BQ8:BQ29" si="20">IF(OR(AB$30&lt;5,AB$31&lt;5),-1,  IF(AB8=$A8,1,0))</f>
        <v>1</v>
      </c>
      <c r="BR8">
        <f t="shared" ref="BR8:BR29" si="21">IF(OR(AC$30&lt;5,AC$31&lt;5),-1,  IF(AC8=$A8,1,0))</f>
        <v>1</v>
      </c>
      <c r="BS8">
        <f t="shared" ref="BS8:BS29" si="22">IF(OR(AD$30&lt;5,AD$31&lt;5),-1,  IF(AD8=$A8,1,0))</f>
        <v>-1</v>
      </c>
      <c r="BT8">
        <f t="shared" ref="BT8:BT29" si="23">IF(OR(AE$30&lt;5,AE$31&lt;5),-1,  IF(AE8=$A8,1,0))</f>
        <v>1</v>
      </c>
      <c r="BU8">
        <f t="shared" ref="BU8:BU29" si="24">IF(OR(AF$30&lt;5,AF$31&lt;5),-1,  IF(AF8=$A8,1,0))</f>
        <v>1</v>
      </c>
      <c r="BV8">
        <f t="shared" ref="BV8:BV29" si="25">IF(OR(AG$30&lt;5,AG$31&lt;5),-1,  IF(AG8=$A8,1,0))</f>
        <v>1</v>
      </c>
      <c r="BW8">
        <f t="shared" ref="BW8:BW29" si="26">IF(OR(AH$30&lt;5,AH$31&lt;5),-1,  IF(AH8=$A8,1,0))</f>
        <v>1</v>
      </c>
      <c r="BX8">
        <f t="shared" ref="BX8:BX29" si="27">IF(OR(AI$30&lt;5,AI$31&lt;5),-1,  IF(AI8=$A8,1,0))</f>
        <v>1</v>
      </c>
      <c r="BY8">
        <f t="shared" ref="BY8:BY29" si="28">IF(OR(AJ$30&lt;5,AJ$31&lt;5),-1,  IF(AJ8=$A8,1,0))</f>
        <v>1</v>
      </c>
      <c r="BZ8">
        <f t="shared" ref="BZ8:BZ29" si="29">IF(OR(AK$30&lt;5,AK$31&lt;5),-1,  IF(AK8=$A8,1,0))</f>
        <v>1</v>
      </c>
      <c r="CA8">
        <f t="shared" ref="CA8:CA29" si="30">IF(OR(AL$30&lt;5,AL$31&lt;5),-1,  IF(AL8=$A8,1,0))</f>
        <v>1</v>
      </c>
      <c r="CB8">
        <f t="shared" ref="CB8:CB29" si="31">IF(OR(AM$30&lt;5,AM$31&lt;5),-1,  IF(AM8=$A8,1,0))</f>
        <v>1</v>
      </c>
      <c r="CC8">
        <f t="shared" ref="CC8:CC29" si="32">IF(OR(AN$30&lt;5,AN$31&lt;5),-1,  IF(AN8=$A8,1,0))</f>
        <v>1</v>
      </c>
      <c r="CD8">
        <f t="shared" ref="CD8:CD17" si="33">IF(OR(AO$30&lt;5,AO$31&lt;5),-1,  IF(AO8=$A8,1,0))</f>
        <v>-1</v>
      </c>
      <c r="CE8">
        <f t="shared" ref="CE8:CE17" si="34">IF(OR(AP$30&lt;5,AP$31&lt;5),-1,  IF(AP8=$A8,1,0))</f>
        <v>-1</v>
      </c>
      <c r="CF8">
        <f t="shared" si="1"/>
        <v>1</v>
      </c>
      <c r="CG8">
        <f t="shared" si="1"/>
        <v>1</v>
      </c>
      <c r="CH8">
        <f t="shared" si="7"/>
        <v>32</v>
      </c>
      <c r="CI8">
        <f t="shared" si="8"/>
        <v>32</v>
      </c>
      <c r="CK8">
        <f t="shared" si="9"/>
        <v>16</v>
      </c>
      <c r="CL8">
        <f t="shared" si="10"/>
        <v>16</v>
      </c>
    </row>
    <row r="9" spans="1:90">
      <c r="A9" s="1" t="b">
        <v>0</v>
      </c>
      <c r="B9" s="1" t="s">
        <v>52</v>
      </c>
      <c r="C9" s="1" t="s">
        <v>51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1</v>
      </c>
      <c r="Z9" t="b">
        <v>1</v>
      </c>
      <c r="AA9" t="b">
        <v>0</v>
      </c>
      <c r="AB9" t="b">
        <v>0</v>
      </c>
      <c r="AC9" t="b">
        <v>0</v>
      </c>
      <c r="AD9" t="b">
        <v>1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1</v>
      </c>
      <c r="AO9" t="b">
        <v>1</v>
      </c>
      <c r="AP9" t="b">
        <v>1</v>
      </c>
      <c r="AQ9" t="b">
        <v>0</v>
      </c>
      <c r="AR9" t="b">
        <v>0</v>
      </c>
      <c r="AS9">
        <f t="shared" si="2"/>
        <v>1</v>
      </c>
      <c r="AT9">
        <f t="shared" ref="AT9:AT29" si="35">IF(OR(E$30&lt;5,E$31&lt;5),-1,  IF(E9=$A9,1,0))</f>
        <v>1</v>
      </c>
      <c r="AU9">
        <f t="shared" ref="AU9:AU29" si="36">IF(OR(F$30&lt;5,F$31&lt;5),-1,  IF(F9=$A9,1,0))</f>
        <v>1</v>
      </c>
      <c r="AV9">
        <f t="shared" ref="AV9:AV29" si="37">IF(OR(G$30&lt;5,G$31&lt;5),-1,  IF(G9=$A9,1,0))</f>
        <v>1</v>
      </c>
      <c r="AW9">
        <f t="shared" ref="AW9:AW29" si="38">IF(OR(H$30&lt;5,H$31&lt;5),-1,  IF(H9=$A9,1,0))</f>
        <v>-1</v>
      </c>
      <c r="AX9">
        <f t="shared" ref="AX9:AX29" si="39">IF(OR(I$30&lt;5,I$31&lt;5),-1,  IF(I9=$A9,1,0))</f>
        <v>1</v>
      </c>
      <c r="AY9">
        <f t="shared" ref="AY9:AY29" si="40">IF(OR(J$30&lt;5,J$31&lt;5),-1,  IF(J9=$A9,1,0))</f>
        <v>1</v>
      </c>
      <c r="AZ9">
        <f t="shared" ref="AZ9:AZ29" si="41">IF(OR(K$30&lt;5,K$31&lt;5),-1,  IF(K9=$A9,1,0))</f>
        <v>1</v>
      </c>
      <c r="BA9">
        <f t="shared" ref="BA9:BA29" si="42">IF(OR(L$30&lt;5,L$31&lt;5),-1,  IF(L9=$A9,1,0))</f>
        <v>1</v>
      </c>
      <c r="BB9">
        <f t="shared" ref="BB9:BB29" si="43">IF(OR(M$30&lt;5,M$31&lt;5),-1,  IF(M9=$A9,1,0))</f>
        <v>1</v>
      </c>
      <c r="BC9">
        <f t="shared" ref="BC9:BC29" si="44">IF(OR(N$30&lt;5,N$31&lt;5),-1,  IF(N9=$A9,1,0))</f>
        <v>1</v>
      </c>
      <c r="BD9">
        <f t="shared" ref="BD9:BD29" si="45">IF(OR(O$30&lt;5,O$31&lt;5),-1,  IF(O9=$A9,1,0))</f>
        <v>1</v>
      </c>
      <c r="BE9">
        <f t="shared" ref="BE9:BE29" si="46">IF(OR(P$30&lt;5,P$31&lt;5),-1,  IF(P9=$A9,1,0))</f>
        <v>1</v>
      </c>
      <c r="BF9">
        <f t="shared" ref="BF9:BF29" si="47">IF(OR(Q$30&lt;5,Q$31&lt;5),-1,  IF(Q9=$A9,1,0))</f>
        <v>-1</v>
      </c>
      <c r="BG9">
        <f t="shared" ref="BG9:BG29" si="48">IF(OR(R$30&lt;5,R$31&lt;5),-1,  IF(R9=$A9,1,0))</f>
        <v>1</v>
      </c>
      <c r="BH9">
        <f t="shared" ref="BH9:BH29" si="49">IF(OR(S$30&lt;5,S$31&lt;5),-1,  IF(S9=$A9,1,0))</f>
        <v>-1</v>
      </c>
      <c r="BI9">
        <f t="shared" si="12"/>
        <v>-1</v>
      </c>
      <c r="BJ9">
        <f t="shared" si="13"/>
        <v>1</v>
      </c>
      <c r="BK9">
        <f t="shared" si="14"/>
        <v>1</v>
      </c>
      <c r="BL9">
        <f t="shared" si="15"/>
        <v>-1</v>
      </c>
      <c r="BM9">
        <f t="shared" si="16"/>
        <v>1</v>
      </c>
      <c r="BN9">
        <f t="shared" si="17"/>
        <v>-1</v>
      </c>
      <c r="BO9">
        <f t="shared" si="18"/>
        <v>0</v>
      </c>
      <c r="BP9">
        <f t="shared" si="19"/>
        <v>1</v>
      </c>
      <c r="BQ9">
        <f t="shared" si="20"/>
        <v>1</v>
      </c>
      <c r="BR9">
        <f t="shared" si="21"/>
        <v>1</v>
      </c>
      <c r="BS9">
        <f t="shared" si="22"/>
        <v>-1</v>
      </c>
      <c r="BT9">
        <f t="shared" si="23"/>
        <v>1</v>
      </c>
      <c r="BU9">
        <f t="shared" si="24"/>
        <v>1</v>
      </c>
      <c r="BV9">
        <f t="shared" si="25"/>
        <v>1</v>
      </c>
      <c r="BW9">
        <f t="shared" si="26"/>
        <v>1</v>
      </c>
      <c r="BX9">
        <f t="shared" si="27"/>
        <v>1</v>
      </c>
      <c r="BY9">
        <f t="shared" si="28"/>
        <v>1</v>
      </c>
      <c r="BZ9">
        <f t="shared" si="29"/>
        <v>1</v>
      </c>
      <c r="CA9">
        <f t="shared" si="30"/>
        <v>1</v>
      </c>
      <c r="CB9">
        <f t="shared" si="31"/>
        <v>1</v>
      </c>
      <c r="CC9">
        <f t="shared" si="32"/>
        <v>0</v>
      </c>
      <c r="CD9">
        <f t="shared" si="33"/>
        <v>-1</v>
      </c>
      <c r="CE9">
        <f t="shared" si="34"/>
        <v>-1</v>
      </c>
      <c r="CF9">
        <f t="shared" si="1"/>
        <v>1</v>
      </c>
      <c r="CG9">
        <f t="shared" si="1"/>
        <v>1</v>
      </c>
      <c r="CH9">
        <f t="shared" si="7"/>
        <v>30</v>
      </c>
      <c r="CI9">
        <f t="shared" si="8"/>
        <v>32</v>
      </c>
      <c r="CK9">
        <f t="shared" si="9"/>
        <v>16</v>
      </c>
      <c r="CL9">
        <f t="shared" si="10"/>
        <v>16</v>
      </c>
    </row>
    <row r="10" spans="1:90">
      <c r="A10" s="1" t="b">
        <v>0</v>
      </c>
      <c r="B10" s="1" t="s">
        <v>41</v>
      </c>
      <c r="C10" s="1" t="s">
        <v>53</v>
      </c>
      <c r="D10" t="b">
        <v>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0</v>
      </c>
      <c r="L10" t="b">
        <v>0</v>
      </c>
      <c r="M10" t="b">
        <v>1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1</v>
      </c>
      <c r="Z10" t="b">
        <v>1</v>
      </c>
      <c r="AA10" t="b">
        <v>0</v>
      </c>
      <c r="AB10" t="b">
        <v>0</v>
      </c>
      <c r="AC10" t="b">
        <v>0</v>
      </c>
      <c r="AD10" t="b">
        <v>1</v>
      </c>
      <c r="AE10" t="b">
        <v>1</v>
      </c>
      <c r="AF10" t="b">
        <v>1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1</v>
      </c>
      <c r="AP10" t="b">
        <v>1</v>
      </c>
      <c r="AQ10" t="b">
        <v>0</v>
      </c>
      <c r="AR10" t="b">
        <v>0</v>
      </c>
      <c r="AS10">
        <f t="shared" si="2"/>
        <v>1</v>
      </c>
      <c r="AT10">
        <f t="shared" si="35"/>
        <v>1</v>
      </c>
      <c r="AU10">
        <f t="shared" si="36"/>
        <v>1</v>
      </c>
      <c r="AV10">
        <f t="shared" si="37"/>
        <v>1</v>
      </c>
      <c r="AW10">
        <f t="shared" si="38"/>
        <v>-1</v>
      </c>
      <c r="AX10">
        <f t="shared" si="39"/>
        <v>1</v>
      </c>
      <c r="AY10">
        <f t="shared" si="40"/>
        <v>1</v>
      </c>
      <c r="AZ10">
        <f t="shared" si="41"/>
        <v>1</v>
      </c>
      <c r="BA10">
        <f t="shared" si="42"/>
        <v>1</v>
      </c>
      <c r="BB10">
        <f t="shared" si="43"/>
        <v>0</v>
      </c>
      <c r="BC10">
        <f t="shared" si="44"/>
        <v>1</v>
      </c>
      <c r="BD10">
        <f t="shared" si="45"/>
        <v>1</v>
      </c>
      <c r="BE10">
        <f t="shared" si="46"/>
        <v>1</v>
      </c>
      <c r="BF10">
        <f t="shared" si="47"/>
        <v>-1</v>
      </c>
      <c r="BG10">
        <f t="shared" si="48"/>
        <v>1</v>
      </c>
      <c r="BH10">
        <f t="shared" si="49"/>
        <v>-1</v>
      </c>
      <c r="BI10">
        <f t="shared" si="12"/>
        <v>-1</v>
      </c>
      <c r="BJ10">
        <f t="shared" si="13"/>
        <v>1</v>
      </c>
      <c r="BK10">
        <f t="shared" si="14"/>
        <v>1</v>
      </c>
      <c r="BL10">
        <f t="shared" si="15"/>
        <v>-1</v>
      </c>
      <c r="BM10">
        <f t="shared" si="16"/>
        <v>1</v>
      </c>
      <c r="BN10">
        <f t="shared" si="17"/>
        <v>-1</v>
      </c>
      <c r="BO10">
        <f t="shared" si="18"/>
        <v>0</v>
      </c>
      <c r="BP10">
        <f t="shared" si="19"/>
        <v>1</v>
      </c>
      <c r="BQ10">
        <f t="shared" si="20"/>
        <v>1</v>
      </c>
      <c r="BR10">
        <f t="shared" si="21"/>
        <v>1</v>
      </c>
      <c r="BS10">
        <f t="shared" si="22"/>
        <v>-1</v>
      </c>
      <c r="BT10">
        <f t="shared" si="23"/>
        <v>0</v>
      </c>
      <c r="BU10">
        <f t="shared" si="24"/>
        <v>0</v>
      </c>
      <c r="BV10">
        <f t="shared" si="25"/>
        <v>1</v>
      </c>
      <c r="BW10">
        <f t="shared" si="26"/>
        <v>1</v>
      </c>
      <c r="BX10">
        <f t="shared" si="27"/>
        <v>1</v>
      </c>
      <c r="BY10">
        <f t="shared" si="28"/>
        <v>1</v>
      </c>
      <c r="BZ10">
        <f t="shared" si="29"/>
        <v>1</v>
      </c>
      <c r="CA10">
        <f t="shared" si="30"/>
        <v>1</v>
      </c>
      <c r="CB10">
        <f t="shared" si="31"/>
        <v>1</v>
      </c>
      <c r="CC10">
        <f t="shared" si="32"/>
        <v>1</v>
      </c>
      <c r="CD10">
        <f t="shared" si="33"/>
        <v>-1</v>
      </c>
      <c r="CE10">
        <f t="shared" si="34"/>
        <v>-1</v>
      </c>
      <c r="CF10">
        <f t="shared" si="1"/>
        <v>1</v>
      </c>
      <c r="CG10">
        <f t="shared" si="1"/>
        <v>1</v>
      </c>
      <c r="CH10">
        <f t="shared" si="7"/>
        <v>28</v>
      </c>
      <c r="CI10">
        <f t="shared" si="8"/>
        <v>32</v>
      </c>
      <c r="CK10">
        <f t="shared" si="9"/>
        <v>15</v>
      </c>
      <c r="CL10">
        <f t="shared" si="10"/>
        <v>16</v>
      </c>
    </row>
    <row r="11" spans="1:90">
      <c r="A11" s="1" t="b">
        <v>1</v>
      </c>
      <c r="B11" s="1" t="s">
        <v>54</v>
      </c>
      <c r="C11" s="1" t="s">
        <v>43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0</v>
      </c>
      <c r="R11" t="b">
        <v>1</v>
      </c>
      <c r="S11" t="b">
        <v>0</v>
      </c>
      <c r="T11" t="b">
        <v>0</v>
      </c>
      <c r="U11" t="b">
        <v>1</v>
      </c>
      <c r="V11" t="b">
        <v>0</v>
      </c>
      <c r="W11" t="b">
        <v>0</v>
      </c>
      <c r="X11" t="b">
        <v>1</v>
      </c>
      <c r="Y11" t="b">
        <v>1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0</v>
      </c>
      <c r="AI11" t="b">
        <v>1</v>
      </c>
      <c r="AJ11" t="b">
        <v>1</v>
      </c>
      <c r="AK11" t="b">
        <v>0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>
        <f t="shared" si="2"/>
        <v>1</v>
      </c>
      <c r="AT11">
        <f t="shared" si="35"/>
        <v>0</v>
      </c>
      <c r="AU11">
        <f t="shared" si="36"/>
        <v>1</v>
      </c>
      <c r="AV11">
        <f t="shared" si="37"/>
        <v>1</v>
      </c>
      <c r="AW11">
        <f t="shared" si="38"/>
        <v>-1</v>
      </c>
      <c r="AX11">
        <f t="shared" si="39"/>
        <v>1</v>
      </c>
      <c r="AY11">
        <f t="shared" si="40"/>
        <v>1</v>
      </c>
      <c r="AZ11">
        <f t="shared" si="41"/>
        <v>1</v>
      </c>
      <c r="BA11">
        <f t="shared" si="42"/>
        <v>1</v>
      </c>
      <c r="BB11">
        <f t="shared" si="43"/>
        <v>1</v>
      </c>
      <c r="BC11">
        <f t="shared" si="44"/>
        <v>1</v>
      </c>
      <c r="BD11">
        <f t="shared" si="45"/>
        <v>1</v>
      </c>
      <c r="BE11">
        <f t="shared" si="46"/>
        <v>1</v>
      </c>
      <c r="BF11">
        <f t="shared" si="47"/>
        <v>-1</v>
      </c>
      <c r="BG11">
        <f t="shared" si="48"/>
        <v>1</v>
      </c>
      <c r="BH11">
        <f t="shared" si="49"/>
        <v>-1</v>
      </c>
      <c r="BI11">
        <f t="shared" si="12"/>
        <v>-1</v>
      </c>
      <c r="BJ11">
        <f t="shared" si="13"/>
        <v>1</v>
      </c>
      <c r="BK11">
        <f t="shared" si="14"/>
        <v>0</v>
      </c>
      <c r="BL11">
        <f t="shared" si="15"/>
        <v>-1</v>
      </c>
      <c r="BM11">
        <f t="shared" si="16"/>
        <v>1</v>
      </c>
      <c r="BN11">
        <f t="shared" si="17"/>
        <v>-1</v>
      </c>
      <c r="BO11">
        <f t="shared" si="18"/>
        <v>1</v>
      </c>
      <c r="BP11">
        <f t="shared" si="19"/>
        <v>1</v>
      </c>
      <c r="BQ11">
        <f t="shared" si="20"/>
        <v>1</v>
      </c>
      <c r="BR11">
        <f t="shared" si="21"/>
        <v>1</v>
      </c>
      <c r="BS11">
        <f t="shared" si="22"/>
        <v>-1</v>
      </c>
      <c r="BT11">
        <f t="shared" si="23"/>
        <v>1</v>
      </c>
      <c r="BU11">
        <f t="shared" si="24"/>
        <v>1</v>
      </c>
      <c r="BV11">
        <f t="shared" si="25"/>
        <v>1</v>
      </c>
      <c r="BW11">
        <f t="shared" si="26"/>
        <v>0</v>
      </c>
      <c r="BX11">
        <f t="shared" si="27"/>
        <v>1</v>
      </c>
      <c r="BY11">
        <f t="shared" si="28"/>
        <v>1</v>
      </c>
      <c r="BZ11">
        <f t="shared" si="29"/>
        <v>0</v>
      </c>
      <c r="CA11">
        <f t="shared" si="30"/>
        <v>1</v>
      </c>
      <c r="CB11">
        <f t="shared" si="31"/>
        <v>1</v>
      </c>
      <c r="CC11">
        <f t="shared" si="32"/>
        <v>1</v>
      </c>
      <c r="CD11">
        <f t="shared" si="33"/>
        <v>-1</v>
      </c>
      <c r="CE11">
        <f t="shared" si="34"/>
        <v>-1</v>
      </c>
      <c r="CF11">
        <f t="shared" si="1"/>
        <v>1</v>
      </c>
      <c r="CG11">
        <f t="shared" si="1"/>
        <v>1</v>
      </c>
      <c r="CH11">
        <f t="shared" si="7"/>
        <v>28</v>
      </c>
      <c r="CI11">
        <f t="shared" si="8"/>
        <v>32</v>
      </c>
      <c r="CK11">
        <f t="shared" si="9"/>
        <v>14</v>
      </c>
      <c r="CL11">
        <f t="shared" si="10"/>
        <v>16</v>
      </c>
    </row>
    <row r="12" spans="1:90">
      <c r="A12" s="1" t="b">
        <v>1</v>
      </c>
      <c r="B12" s="1" t="s">
        <v>55</v>
      </c>
      <c r="C12" s="1" t="s">
        <v>45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0</v>
      </c>
      <c r="R12" t="b">
        <v>1</v>
      </c>
      <c r="S12" t="b">
        <v>0</v>
      </c>
      <c r="T12" t="b">
        <v>0</v>
      </c>
      <c r="U12" t="b">
        <v>1</v>
      </c>
      <c r="V12" t="b">
        <v>1</v>
      </c>
      <c r="W12" t="b">
        <v>0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0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>
        <f t="shared" si="2"/>
        <v>1</v>
      </c>
      <c r="AT12">
        <f t="shared" si="35"/>
        <v>1</v>
      </c>
      <c r="AU12">
        <f t="shared" si="36"/>
        <v>1</v>
      </c>
      <c r="AV12">
        <f t="shared" si="37"/>
        <v>1</v>
      </c>
      <c r="AW12">
        <f t="shared" si="38"/>
        <v>-1</v>
      </c>
      <c r="AX12">
        <f t="shared" si="39"/>
        <v>1</v>
      </c>
      <c r="AY12">
        <f t="shared" si="40"/>
        <v>1</v>
      </c>
      <c r="AZ12">
        <f t="shared" si="41"/>
        <v>1</v>
      </c>
      <c r="BA12">
        <f t="shared" si="42"/>
        <v>1</v>
      </c>
      <c r="BB12">
        <f t="shared" si="43"/>
        <v>1</v>
      </c>
      <c r="BC12">
        <f t="shared" si="44"/>
        <v>1</v>
      </c>
      <c r="BD12">
        <f t="shared" si="45"/>
        <v>1</v>
      </c>
      <c r="BE12">
        <f t="shared" si="46"/>
        <v>1</v>
      </c>
      <c r="BF12">
        <f t="shared" si="47"/>
        <v>-1</v>
      </c>
      <c r="BG12">
        <f t="shared" si="48"/>
        <v>1</v>
      </c>
      <c r="BH12">
        <f t="shared" si="49"/>
        <v>-1</v>
      </c>
      <c r="BI12">
        <f t="shared" si="12"/>
        <v>-1</v>
      </c>
      <c r="BJ12">
        <f t="shared" si="13"/>
        <v>1</v>
      </c>
      <c r="BK12">
        <f t="shared" si="14"/>
        <v>1</v>
      </c>
      <c r="BL12">
        <f t="shared" si="15"/>
        <v>-1</v>
      </c>
      <c r="BM12">
        <f t="shared" si="16"/>
        <v>1</v>
      </c>
      <c r="BN12">
        <f t="shared" si="17"/>
        <v>-1</v>
      </c>
      <c r="BO12">
        <f t="shared" si="18"/>
        <v>1</v>
      </c>
      <c r="BP12">
        <f t="shared" si="19"/>
        <v>1</v>
      </c>
      <c r="BQ12">
        <f t="shared" si="20"/>
        <v>1</v>
      </c>
      <c r="BR12">
        <f t="shared" si="21"/>
        <v>1</v>
      </c>
      <c r="BS12">
        <f t="shared" si="22"/>
        <v>-1</v>
      </c>
      <c r="BT12">
        <f t="shared" si="23"/>
        <v>1</v>
      </c>
      <c r="BU12">
        <f t="shared" si="24"/>
        <v>1</v>
      </c>
      <c r="BV12">
        <f t="shared" si="25"/>
        <v>1</v>
      </c>
      <c r="BW12">
        <f t="shared" si="26"/>
        <v>1</v>
      </c>
      <c r="BX12">
        <f t="shared" si="27"/>
        <v>1</v>
      </c>
      <c r="BY12">
        <f t="shared" si="28"/>
        <v>1</v>
      </c>
      <c r="BZ12">
        <f t="shared" si="29"/>
        <v>0</v>
      </c>
      <c r="CA12">
        <f t="shared" si="30"/>
        <v>1</v>
      </c>
      <c r="CB12">
        <f t="shared" si="31"/>
        <v>1</v>
      </c>
      <c r="CC12">
        <f t="shared" si="32"/>
        <v>1</v>
      </c>
      <c r="CD12">
        <f t="shared" si="33"/>
        <v>-1</v>
      </c>
      <c r="CE12">
        <f t="shared" si="34"/>
        <v>-1</v>
      </c>
      <c r="CF12">
        <f t="shared" si="1"/>
        <v>1</v>
      </c>
      <c r="CG12">
        <f t="shared" si="1"/>
        <v>1</v>
      </c>
      <c r="CH12">
        <f t="shared" si="7"/>
        <v>31</v>
      </c>
      <c r="CI12">
        <f t="shared" si="8"/>
        <v>32</v>
      </c>
      <c r="CK12">
        <f t="shared" si="9"/>
        <v>16</v>
      </c>
      <c r="CL12">
        <f t="shared" si="10"/>
        <v>16</v>
      </c>
    </row>
    <row r="13" spans="1:90">
      <c r="A13" s="1" t="b">
        <v>0</v>
      </c>
      <c r="B13" s="1" t="s">
        <v>56</v>
      </c>
      <c r="C13" s="1" t="s">
        <v>57</v>
      </c>
      <c r="D13" t="b">
        <v>0</v>
      </c>
      <c r="E13" t="b">
        <v>0</v>
      </c>
      <c r="F13" t="b">
        <v>0</v>
      </c>
      <c r="G13" t="b">
        <v>0</v>
      </c>
      <c r="H13" t="b">
        <v>1</v>
      </c>
      <c r="I13" t="b">
        <v>0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1</v>
      </c>
      <c r="Z13" t="b">
        <v>0</v>
      </c>
      <c r="AA13" t="b">
        <v>1</v>
      </c>
      <c r="AB13" t="b">
        <v>0</v>
      </c>
      <c r="AC13" t="b">
        <v>0</v>
      </c>
      <c r="AD13" t="b">
        <v>1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1</v>
      </c>
      <c r="AN13" t="b">
        <v>0</v>
      </c>
      <c r="AO13" t="b">
        <v>1</v>
      </c>
      <c r="AP13" t="b">
        <v>1</v>
      </c>
      <c r="AQ13" t="b">
        <v>0</v>
      </c>
      <c r="AR13" t="b">
        <v>0</v>
      </c>
      <c r="AS13">
        <f t="shared" si="2"/>
        <v>1</v>
      </c>
      <c r="AT13">
        <f t="shared" si="35"/>
        <v>1</v>
      </c>
      <c r="AU13">
        <f t="shared" si="36"/>
        <v>1</v>
      </c>
      <c r="AV13">
        <f t="shared" si="37"/>
        <v>1</v>
      </c>
      <c r="AW13">
        <f t="shared" si="38"/>
        <v>-1</v>
      </c>
      <c r="AX13">
        <f t="shared" si="39"/>
        <v>1</v>
      </c>
      <c r="AY13">
        <f t="shared" si="40"/>
        <v>1</v>
      </c>
      <c r="AZ13">
        <f t="shared" si="41"/>
        <v>0</v>
      </c>
      <c r="BA13">
        <f t="shared" si="42"/>
        <v>1</v>
      </c>
      <c r="BB13">
        <f t="shared" si="43"/>
        <v>1</v>
      </c>
      <c r="BC13">
        <f t="shared" si="44"/>
        <v>1</v>
      </c>
      <c r="BD13">
        <f t="shared" si="45"/>
        <v>1</v>
      </c>
      <c r="BE13">
        <f t="shared" si="46"/>
        <v>1</v>
      </c>
      <c r="BF13">
        <f t="shared" si="47"/>
        <v>-1</v>
      </c>
      <c r="BG13">
        <f t="shared" si="48"/>
        <v>1</v>
      </c>
      <c r="BH13">
        <f t="shared" si="49"/>
        <v>-1</v>
      </c>
      <c r="BI13">
        <f t="shared" si="12"/>
        <v>-1</v>
      </c>
      <c r="BJ13">
        <f t="shared" si="13"/>
        <v>1</v>
      </c>
      <c r="BK13">
        <f t="shared" si="14"/>
        <v>1</v>
      </c>
      <c r="BL13">
        <f t="shared" si="15"/>
        <v>-1</v>
      </c>
      <c r="BM13">
        <f t="shared" si="16"/>
        <v>1</v>
      </c>
      <c r="BN13">
        <f t="shared" si="17"/>
        <v>-1</v>
      </c>
      <c r="BO13">
        <f t="shared" si="18"/>
        <v>1</v>
      </c>
      <c r="BP13">
        <f t="shared" si="19"/>
        <v>0</v>
      </c>
      <c r="BQ13">
        <f t="shared" si="20"/>
        <v>1</v>
      </c>
      <c r="BR13">
        <f t="shared" si="21"/>
        <v>1</v>
      </c>
      <c r="BS13">
        <f t="shared" si="22"/>
        <v>-1</v>
      </c>
      <c r="BT13">
        <f t="shared" si="23"/>
        <v>1</v>
      </c>
      <c r="BU13">
        <f t="shared" si="24"/>
        <v>1</v>
      </c>
      <c r="BV13">
        <f t="shared" si="25"/>
        <v>1</v>
      </c>
      <c r="BW13">
        <f t="shared" si="26"/>
        <v>1</v>
      </c>
      <c r="BX13">
        <f t="shared" si="27"/>
        <v>1</v>
      </c>
      <c r="BY13">
        <f t="shared" si="28"/>
        <v>1</v>
      </c>
      <c r="BZ13">
        <f t="shared" si="29"/>
        <v>1</v>
      </c>
      <c r="CA13">
        <f t="shared" si="30"/>
        <v>1</v>
      </c>
      <c r="CB13">
        <f t="shared" si="31"/>
        <v>0</v>
      </c>
      <c r="CC13">
        <f t="shared" si="32"/>
        <v>1</v>
      </c>
      <c r="CD13">
        <f t="shared" si="33"/>
        <v>-1</v>
      </c>
      <c r="CE13">
        <f t="shared" si="34"/>
        <v>-1</v>
      </c>
      <c r="CF13">
        <f t="shared" si="1"/>
        <v>1</v>
      </c>
      <c r="CG13">
        <f t="shared" si="1"/>
        <v>1</v>
      </c>
      <c r="CH13">
        <f t="shared" si="7"/>
        <v>29</v>
      </c>
      <c r="CI13">
        <f t="shared" si="8"/>
        <v>32</v>
      </c>
      <c r="CK13">
        <f t="shared" si="9"/>
        <v>15</v>
      </c>
      <c r="CL13">
        <f t="shared" si="10"/>
        <v>16</v>
      </c>
    </row>
    <row r="14" spans="1:90">
      <c r="A14" s="1" t="b">
        <v>0</v>
      </c>
      <c r="B14" s="1" t="s">
        <v>58</v>
      </c>
      <c r="C14" s="1" t="s">
        <v>59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1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1</v>
      </c>
      <c r="Z14" t="b">
        <v>1</v>
      </c>
      <c r="AA14" t="b">
        <v>0</v>
      </c>
      <c r="AB14" t="b">
        <v>0</v>
      </c>
      <c r="AC14" t="b">
        <v>0</v>
      </c>
      <c r="AD14" t="b">
        <v>1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1</v>
      </c>
      <c r="AP14" t="b">
        <v>1</v>
      </c>
      <c r="AQ14" t="b">
        <v>0</v>
      </c>
      <c r="AR14" t="b">
        <v>0</v>
      </c>
      <c r="AS14">
        <f t="shared" si="2"/>
        <v>1</v>
      </c>
      <c r="AT14">
        <f t="shared" si="35"/>
        <v>1</v>
      </c>
      <c r="AU14">
        <f t="shared" si="36"/>
        <v>1</v>
      </c>
      <c r="AV14">
        <f t="shared" si="37"/>
        <v>1</v>
      </c>
      <c r="AW14">
        <f t="shared" si="38"/>
        <v>-1</v>
      </c>
      <c r="AX14">
        <f t="shared" si="39"/>
        <v>1</v>
      </c>
      <c r="AY14">
        <f t="shared" si="40"/>
        <v>1</v>
      </c>
      <c r="AZ14">
        <f t="shared" si="41"/>
        <v>1</v>
      </c>
      <c r="BA14">
        <f t="shared" si="42"/>
        <v>1</v>
      </c>
      <c r="BB14">
        <f t="shared" si="43"/>
        <v>0</v>
      </c>
      <c r="BC14">
        <f t="shared" si="44"/>
        <v>1</v>
      </c>
      <c r="BD14">
        <f t="shared" si="45"/>
        <v>1</v>
      </c>
      <c r="BE14">
        <f t="shared" si="46"/>
        <v>1</v>
      </c>
      <c r="BF14">
        <f t="shared" si="47"/>
        <v>-1</v>
      </c>
      <c r="BG14">
        <f t="shared" si="48"/>
        <v>1</v>
      </c>
      <c r="BH14">
        <f t="shared" si="49"/>
        <v>-1</v>
      </c>
      <c r="BI14">
        <f t="shared" si="12"/>
        <v>-1</v>
      </c>
      <c r="BJ14">
        <f t="shared" si="13"/>
        <v>1</v>
      </c>
      <c r="BK14">
        <f t="shared" si="14"/>
        <v>1</v>
      </c>
      <c r="BL14">
        <f t="shared" si="15"/>
        <v>-1</v>
      </c>
      <c r="BM14">
        <f t="shared" si="16"/>
        <v>1</v>
      </c>
      <c r="BN14">
        <f t="shared" si="17"/>
        <v>-1</v>
      </c>
      <c r="BO14">
        <f t="shared" si="18"/>
        <v>0</v>
      </c>
      <c r="BP14">
        <f t="shared" si="19"/>
        <v>1</v>
      </c>
      <c r="BQ14">
        <f t="shared" si="20"/>
        <v>1</v>
      </c>
      <c r="BR14">
        <f t="shared" si="21"/>
        <v>1</v>
      </c>
      <c r="BS14">
        <f t="shared" si="22"/>
        <v>-1</v>
      </c>
      <c r="BT14">
        <f t="shared" si="23"/>
        <v>1</v>
      </c>
      <c r="BU14">
        <f t="shared" si="24"/>
        <v>1</v>
      </c>
      <c r="BV14">
        <f t="shared" si="25"/>
        <v>1</v>
      </c>
      <c r="BW14">
        <f t="shared" si="26"/>
        <v>1</v>
      </c>
      <c r="BX14">
        <f t="shared" si="27"/>
        <v>1</v>
      </c>
      <c r="BY14">
        <f t="shared" si="28"/>
        <v>1</v>
      </c>
      <c r="BZ14">
        <f t="shared" si="29"/>
        <v>1</v>
      </c>
      <c r="CA14">
        <f t="shared" si="30"/>
        <v>1</v>
      </c>
      <c r="CB14">
        <f t="shared" si="31"/>
        <v>1</v>
      </c>
      <c r="CC14">
        <f t="shared" si="32"/>
        <v>1</v>
      </c>
      <c r="CD14">
        <f t="shared" si="33"/>
        <v>-1</v>
      </c>
      <c r="CE14">
        <f t="shared" si="34"/>
        <v>-1</v>
      </c>
      <c r="CF14">
        <f t="shared" si="1"/>
        <v>1</v>
      </c>
      <c r="CG14">
        <f t="shared" si="1"/>
        <v>1</v>
      </c>
      <c r="CH14">
        <f t="shared" si="7"/>
        <v>30</v>
      </c>
      <c r="CI14">
        <f t="shared" si="8"/>
        <v>32</v>
      </c>
      <c r="CK14">
        <f t="shared" si="9"/>
        <v>15</v>
      </c>
      <c r="CL14">
        <f t="shared" si="10"/>
        <v>16</v>
      </c>
    </row>
    <row r="15" spans="1:90">
      <c r="A15" s="1" t="b">
        <v>0</v>
      </c>
      <c r="B15" s="1" t="s">
        <v>42</v>
      </c>
      <c r="C15" s="1" t="s">
        <v>60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1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1</v>
      </c>
      <c r="Z15" t="b">
        <v>0</v>
      </c>
      <c r="AA15" t="b">
        <v>1</v>
      </c>
      <c r="AB15" t="b">
        <v>1</v>
      </c>
      <c r="AC15" t="b">
        <v>0</v>
      </c>
      <c r="AD15" t="b">
        <v>1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1</v>
      </c>
      <c r="AP15" t="b">
        <v>1</v>
      </c>
      <c r="AQ15" t="b">
        <v>0</v>
      </c>
      <c r="AR15" t="b">
        <v>0</v>
      </c>
      <c r="AS15">
        <f t="shared" si="2"/>
        <v>1</v>
      </c>
      <c r="AT15">
        <f t="shared" si="35"/>
        <v>1</v>
      </c>
      <c r="AU15">
        <f t="shared" si="36"/>
        <v>1</v>
      </c>
      <c r="AV15">
        <f t="shared" si="37"/>
        <v>1</v>
      </c>
      <c r="AW15">
        <f t="shared" si="38"/>
        <v>-1</v>
      </c>
      <c r="AX15">
        <f t="shared" si="39"/>
        <v>1</v>
      </c>
      <c r="AY15">
        <f t="shared" si="40"/>
        <v>1</v>
      </c>
      <c r="AZ15">
        <f t="shared" si="41"/>
        <v>0</v>
      </c>
      <c r="BA15">
        <f t="shared" si="42"/>
        <v>1</v>
      </c>
      <c r="BB15">
        <f t="shared" si="43"/>
        <v>0</v>
      </c>
      <c r="BC15">
        <f t="shared" si="44"/>
        <v>1</v>
      </c>
      <c r="BD15">
        <f t="shared" si="45"/>
        <v>1</v>
      </c>
      <c r="BE15">
        <f t="shared" si="46"/>
        <v>1</v>
      </c>
      <c r="BF15">
        <f t="shared" si="47"/>
        <v>-1</v>
      </c>
      <c r="BG15">
        <f t="shared" si="48"/>
        <v>1</v>
      </c>
      <c r="BH15">
        <f t="shared" si="49"/>
        <v>-1</v>
      </c>
      <c r="BI15">
        <f t="shared" si="12"/>
        <v>-1</v>
      </c>
      <c r="BJ15">
        <f t="shared" si="13"/>
        <v>1</v>
      </c>
      <c r="BK15">
        <f t="shared" si="14"/>
        <v>1</v>
      </c>
      <c r="BL15">
        <f t="shared" si="15"/>
        <v>-1</v>
      </c>
      <c r="BM15">
        <f t="shared" si="16"/>
        <v>1</v>
      </c>
      <c r="BN15">
        <f t="shared" si="17"/>
        <v>-1</v>
      </c>
      <c r="BO15">
        <f t="shared" si="18"/>
        <v>1</v>
      </c>
      <c r="BP15">
        <f t="shared" si="19"/>
        <v>0</v>
      </c>
      <c r="BQ15">
        <f t="shared" si="20"/>
        <v>0</v>
      </c>
      <c r="BR15">
        <f t="shared" si="21"/>
        <v>1</v>
      </c>
      <c r="BS15">
        <f t="shared" si="22"/>
        <v>-1</v>
      </c>
      <c r="BT15">
        <f t="shared" si="23"/>
        <v>1</v>
      </c>
      <c r="BU15">
        <f t="shared" si="24"/>
        <v>1</v>
      </c>
      <c r="BV15">
        <f t="shared" si="25"/>
        <v>1</v>
      </c>
      <c r="BW15">
        <f t="shared" si="26"/>
        <v>1</v>
      </c>
      <c r="BX15">
        <f t="shared" si="27"/>
        <v>1</v>
      </c>
      <c r="BY15">
        <f t="shared" si="28"/>
        <v>1</v>
      </c>
      <c r="BZ15">
        <f t="shared" si="29"/>
        <v>1</v>
      </c>
      <c r="CA15">
        <f t="shared" si="30"/>
        <v>1</v>
      </c>
      <c r="CB15">
        <f t="shared" si="31"/>
        <v>1</v>
      </c>
      <c r="CC15">
        <f t="shared" si="32"/>
        <v>1</v>
      </c>
      <c r="CD15">
        <f t="shared" si="33"/>
        <v>-1</v>
      </c>
      <c r="CE15">
        <f t="shared" si="34"/>
        <v>-1</v>
      </c>
      <c r="CF15">
        <f t="shared" si="1"/>
        <v>1</v>
      </c>
      <c r="CG15">
        <f t="shared" si="1"/>
        <v>1</v>
      </c>
      <c r="CH15">
        <f t="shared" si="7"/>
        <v>28</v>
      </c>
      <c r="CI15">
        <f t="shared" si="8"/>
        <v>32</v>
      </c>
      <c r="CK15">
        <f t="shared" si="9"/>
        <v>14</v>
      </c>
      <c r="CL15">
        <f t="shared" si="10"/>
        <v>16</v>
      </c>
    </row>
    <row r="16" spans="1:90">
      <c r="A16" s="1" t="b">
        <v>0</v>
      </c>
      <c r="B16" s="1" t="s">
        <v>58</v>
      </c>
      <c r="C16" s="1" t="s">
        <v>49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b">
        <v>1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t="b">
        <v>1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1</v>
      </c>
      <c r="AP16" t="b">
        <v>1</v>
      </c>
      <c r="AQ16" t="b">
        <v>0</v>
      </c>
      <c r="AR16" t="b">
        <v>0</v>
      </c>
      <c r="AS16">
        <f t="shared" si="2"/>
        <v>1</v>
      </c>
      <c r="AT16">
        <f t="shared" si="35"/>
        <v>1</v>
      </c>
      <c r="AU16">
        <f t="shared" si="36"/>
        <v>1</v>
      </c>
      <c r="AV16">
        <f t="shared" si="37"/>
        <v>1</v>
      </c>
      <c r="AW16">
        <f t="shared" si="38"/>
        <v>-1</v>
      </c>
      <c r="AX16">
        <f t="shared" si="39"/>
        <v>1</v>
      </c>
      <c r="AY16">
        <f t="shared" si="40"/>
        <v>1</v>
      </c>
      <c r="AZ16">
        <f t="shared" si="41"/>
        <v>1</v>
      </c>
      <c r="BA16">
        <f t="shared" si="42"/>
        <v>1</v>
      </c>
      <c r="BB16">
        <f t="shared" si="43"/>
        <v>0</v>
      </c>
      <c r="BC16">
        <f t="shared" si="44"/>
        <v>1</v>
      </c>
      <c r="BD16">
        <f t="shared" si="45"/>
        <v>1</v>
      </c>
      <c r="BE16">
        <f t="shared" si="46"/>
        <v>1</v>
      </c>
      <c r="BF16">
        <f t="shared" si="47"/>
        <v>-1</v>
      </c>
      <c r="BG16">
        <f t="shared" si="48"/>
        <v>1</v>
      </c>
      <c r="BH16">
        <f t="shared" si="49"/>
        <v>-1</v>
      </c>
      <c r="BI16">
        <f t="shared" si="12"/>
        <v>-1</v>
      </c>
      <c r="BJ16">
        <f t="shared" si="13"/>
        <v>1</v>
      </c>
      <c r="BK16">
        <f t="shared" si="14"/>
        <v>1</v>
      </c>
      <c r="BL16">
        <f t="shared" si="15"/>
        <v>-1</v>
      </c>
      <c r="BM16">
        <f t="shared" si="16"/>
        <v>1</v>
      </c>
      <c r="BN16">
        <f t="shared" si="17"/>
        <v>-1</v>
      </c>
      <c r="BO16">
        <f t="shared" si="18"/>
        <v>1</v>
      </c>
      <c r="BP16">
        <f t="shared" si="19"/>
        <v>1</v>
      </c>
      <c r="BQ16">
        <f t="shared" si="20"/>
        <v>1</v>
      </c>
      <c r="BR16">
        <f t="shared" si="21"/>
        <v>1</v>
      </c>
      <c r="BS16">
        <f t="shared" si="22"/>
        <v>-1</v>
      </c>
      <c r="BT16">
        <f t="shared" si="23"/>
        <v>1</v>
      </c>
      <c r="BU16">
        <f t="shared" si="24"/>
        <v>1</v>
      </c>
      <c r="BV16">
        <f t="shared" si="25"/>
        <v>1</v>
      </c>
      <c r="BW16">
        <f t="shared" si="26"/>
        <v>1</v>
      </c>
      <c r="BX16">
        <f t="shared" si="27"/>
        <v>1</v>
      </c>
      <c r="BY16">
        <f t="shared" si="28"/>
        <v>1</v>
      </c>
      <c r="BZ16">
        <f t="shared" si="29"/>
        <v>1</v>
      </c>
      <c r="CA16">
        <f t="shared" si="30"/>
        <v>1</v>
      </c>
      <c r="CB16">
        <f t="shared" si="31"/>
        <v>1</v>
      </c>
      <c r="CC16">
        <f t="shared" si="32"/>
        <v>1</v>
      </c>
      <c r="CD16">
        <f t="shared" si="33"/>
        <v>-1</v>
      </c>
      <c r="CE16">
        <f t="shared" si="34"/>
        <v>-1</v>
      </c>
      <c r="CF16">
        <f t="shared" si="1"/>
        <v>1</v>
      </c>
      <c r="CG16">
        <f t="shared" si="1"/>
        <v>1</v>
      </c>
      <c r="CH16">
        <f t="shared" si="7"/>
        <v>31</v>
      </c>
      <c r="CI16">
        <f t="shared" si="8"/>
        <v>32</v>
      </c>
      <c r="CK16">
        <f t="shared" si="9"/>
        <v>15</v>
      </c>
      <c r="CL16">
        <f t="shared" si="10"/>
        <v>16</v>
      </c>
    </row>
    <row r="17" spans="1:90">
      <c r="A17" s="1" t="b">
        <v>1</v>
      </c>
      <c r="B17" s="1" t="s">
        <v>48</v>
      </c>
      <c r="C17" s="1" t="s">
        <v>59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0</v>
      </c>
      <c r="T17" t="b">
        <v>0</v>
      </c>
      <c r="U17" t="b">
        <v>1</v>
      </c>
      <c r="V17" t="b">
        <v>1</v>
      </c>
      <c r="W17" t="b">
        <v>0</v>
      </c>
      <c r="X17" t="b">
        <v>1</v>
      </c>
      <c r="Y17" t="b">
        <v>1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1</v>
      </c>
      <c r="AN17" t="b">
        <v>0</v>
      </c>
      <c r="AO17" t="b">
        <v>1</v>
      </c>
      <c r="AP17" t="b">
        <v>1</v>
      </c>
      <c r="AQ17" t="b">
        <v>1</v>
      </c>
      <c r="AR17" t="b">
        <v>1</v>
      </c>
      <c r="AS17">
        <f t="shared" si="2"/>
        <v>1</v>
      </c>
      <c r="AT17">
        <f t="shared" si="35"/>
        <v>1</v>
      </c>
      <c r="AU17">
        <f t="shared" si="36"/>
        <v>1</v>
      </c>
      <c r="AV17">
        <f t="shared" si="37"/>
        <v>1</v>
      </c>
      <c r="AW17">
        <f t="shared" si="38"/>
        <v>-1</v>
      </c>
      <c r="AX17">
        <f t="shared" si="39"/>
        <v>1</v>
      </c>
      <c r="AY17">
        <f t="shared" si="40"/>
        <v>1</v>
      </c>
      <c r="AZ17">
        <f t="shared" si="41"/>
        <v>1</v>
      </c>
      <c r="BA17">
        <f t="shared" si="42"/>
        <v>1</v>
      </c>
      <c r="BB17">
        <f t="shared" si="43"/>
        <v>1</v>
      </c>
      <c r="BC17">
        <f t="shared" si="44"/>
        <v>1</v>
      </c>
      <c r="BD17">
        <f t="shared" si="45"/>
        <v>1</v>
      </c>
      <c r="BE17">
        <f t="shared" si="46"/>
        <v>1</v>
      </c>
      <c r="BF17">
        <f t="shared" si="47"/>
        <v>-1</v>
      </c>
      <c r="BG17">
        <f t="shared" si="48"/>
        <v>1</v>
      </c>
      <c r="BH17">
        <f t="shared" si="49"/>
        <v>-1</v>
      </c>
      <c r="BI17">
        <f t="shared" si="12"/>
        <v>-1</v>
      </c>
      <c r="BJ17">
        <f t="shared" si="13"/>
        <v>1</v>
      </c>
      <c r="BK17">
        <f t="shared" si="14"/>
        <v>1</v>
      </c>
      <c r="BL17">
        <f t="shared" si="15"/>
        <v>-1</v>
      </c>
      <c r="BM17">
        <f t="shared" si="16"/>
        <v>1</v>
      </c>
      <c r="BN17">
        <f t="shared" si="17"/>
        <v>-1</v>
      </c>
      <c r="BO17">
        <f t="shared" si="18"/>
        <v>1</v>
      </c>
      <c r="BP17">
        <f t="shared" si="19"/>
        <v>1</v>
      </c>
      <c r="BQ17">
        <f t="shared" si="20"/>
        <v>1</v>
      </c>
      <c r="BR17">
        <f t="shared" si="21"/>
        <v>1</v>
      </c>
      <c r="BS17">
        <f t="shared" si="22"/>
        <v>-1</v>
      </c>
      <c r="BT17">
        <f t="shared" si="23"/>
        <v>1</v>
      </c>
      <c r="BU17">
        <f t="shared" si="24"/>
        <v>1</v>
      </c>
      <c r="BV17">
        <f t="shared" si="25"/>
        <v>1</v>
      </c>
      <c r="BW17">
        <f t="shared" si="26"/>
        <v>1</v>
      </c>
      <c r="BX17">
        <f t="shared" si="27"/>
        <v>1</v>
      </c>
      <c r="BY17">
        <f t="shared" si="28"/>
        <v>1</v>
      </c>
      <c r="BZ17">
        <f t="shared" si="29"/>
        <v>1</v>
      </c>
      <c r="CA17">
        <f t="shared" si="30"/>
        <v>1</v>
      </c>
      <c r="CB17">
        <f t="shared" si="31"/>
        <v>1</v>
      </c>
      <c r="CC17">
        <f t="shared" si="32"/>
        <v>0</v>
      </c>
      <c r="CD17">
        <f t="shared" si="33"/>
        <v>-1</v>
      </c>
      <c r="CE17">
        <f t="shared" si="34"/>
        <v>-1</v>
      </c>
      <c r="CF17">
        <f t="shared" si="1"/>
        <v>1</v>
      </c>
      <c r="CG17">
        <f t="shared" si="1"/>
        <v>1</v>
      </c>
      <c r="CH17">
        <f t="shared" si="7"/>
        <v>31</v>
      </c>
      <c r="CI17">
        <f t="shared" si="8"/>
        <v>32</v>
      </c>
      <c r="CK17">
        <f t="shared" si="9"/>
        <v>16</v>
      </c>
      <c r="CL17">
        <f t="shared" si="10"/>
        <v>16</v>
      </c>
    </row>
    <row r="18" spans="1:90">
      <c r="A18" s="1" t="b">
        <v>1</v>
      </c>
      <c r="B18" s="1" t="s">
        <v>55</v>
      </c>
      <c r="C18" s="1" t="s">
        <v>61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0</v>
      </c>
      <c r="R18" t="b">
        <v>1</v>
      </c>
      <c r="S18" t="b">
        <v>0</v>
      </c>
      <c r="T18" t="b">
        <v>0</v>
      </c>
      <c r="U18" t="b">
        <v>1</v>
      </c>
      <c r="V18" t="b">
        <v>1</v>
      </c>
      <c r="W18" t="b">
        <v>0</v>
      </c>
      <c r="X18" t="b">
        <v>1</v>
      </c>
      <c r="Y18" t="b">
        <v>1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b">
        <v>1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>
        <f t="shared" si="2"/>
        <v>1</v>
      </c>
      <c r="AT18">
        <f t="shared" si="35"/>
        <v>1</v>
      </c>
      <c r="AU18">
        <f t="shared" si="36"/>
        <v>1</v>
      </c>
      <c r="AV18">
        <f t="shared" si="37"/>
        <v>1</v>
      </c>
      <c r="AW18">
        <f t="shared" si="38"/>
        <v>-1</v>
      </c>
      <c r="AX18">
        <f t="shared" si="39"/>
        <v>1</v>
      </c>
      <c r="AY18">
        <f t="shared" si="40"/>
        <v>1</v>
      </c>
      <c r="AZ18">
        <f t="shared" si="41"/>
        <v>1</v>
      </c>
      <c r="BA18">
        <f t="shared" si="42"/>
        <v>1</v>
      </c>
      <c r="BB18">
        <f t="shared" si="43"/>
        <v>1</v>
      </c>
      <c r="BC18">
        <f t="shared" si="44"/>
        <v>1</v>
      </c>
      <c r="BD18">
        <f t="shared" si="45"/>
        <v>1</v>
      </c>
      <c r="BE18">
        <f t="shared" si="46"/>
        <v>1</v>
      </c>
      <c r="BF18">
        <f t="shared" si="47"/>
        <v>-1</v>
      </c>
      <c r="BG18">
        <f t="shared" si="48"/>
        <v>1</v>
      </c>
      <c r="BH18">
        <f t="shared" si="49"/>
        <v>-1</v>
      </c>
      <c r="BI18">
        <f t="shared" si="12"/>
        <v>-1</v>
      </c>
      <c r="BJ18">
        <f t="shared" si="13"/>
        <v>1</v>
      </c>
      <c r="BK18">
        <f t="shared" si="14"/>
        <v>1</v>
      </c>
      <c r="BL18">
        <f t="shared" si="15"/>
        <v>-1</v>
      </c>
      <c r="BM18">
        <f t="shared" si="16"/>
        <v>1</v>
      </c>
      <c r="BN18">
        <f t="shared" si="17"/>
        <v>-1</v>
      </c>
      <c r="BO18">
        <f t="shared" si="18"/>
        <v>1</v>
      </c>
      <c r="BP18">
        <f t="shared" si="19"/>
        <v>1</v>
      </c>
      <c r="BQ18">
        <f t="shared" si="20"/>
        <v>1</v>
      </c>
      <c r="BR18">
        <f t="shared" si="21"/>
        <v>1</v>
      </c>
      <c r="BS18">
        <f t="shared" si="22"/>
        <v>-1</v>
      </c>
      <c r="BT18">
        <f t="shared" si="23"/>
        <v>1</v>
      </c>
      <c r="BU18">
        <f t="shared" si="24"/>
        <v>1</v>
      </c>
      <c r="BV18">
        <f t="shared" si="25"/>
        <v>1</v>
      </c>
      <c r="BW18">
        <f t="shared" si="26"/>
        <v>1</v>
      </c>
      <c r="BX18">
        <f t="shared" si="27"/>
        <v>1</v>
      </c>
      <c r="BY18">
        <f t="shared" si="28"/>
        <v>1</v>
      </c>
      <c r="BZ18">
        <f t="shared" si="29"/>
        <v>1</v>
      </c>
      <c r="CA18">
        <f t="shared" si="30"/>
        <v>1</v>
      </c>
      <c r="CB18">
        <f t="shared" si="31"/>
        <v>1</v>
      </c>
      <c r="CC18">
        <f t="shared" si="32"/>
        <v>1</v>
      </c>
      <c r="CD18">
        <f t="shared" ref="CD18:CD29" si="50">IF(OR(AO$30&lt;5,AO$31&lt;5),-1,  IF(AO18=$A18,1,0))</f>
        <v>-1</v>
      </c>
      <c r="CE18">
        <f t="shared" ref="CE18:CE29" si="51">IF(OR(AP$30&lt;5,AP$31&lt;5),-1,  IF(AP18=$A18,1,0))</f>
        <v>-1</v>
      </c>
      <c r="CF18">
        <f t="shared" ref="CF18:CF29" si="52">IF(OR(AQ$30&lt;5,AQ$31&lt;5),-1,  IF(AQ18=$A18,1,0))</f>
        <v>1</v>
      </c>
      <c r="CG18">
        <f t="shared" ref="CG18:CG29" si="53">IF(OR(AR$30&lt;5,AR$31&lt;5),-1,  IF(AR18=$A18,1,0))</f>
        <v>1</v>
      </c>
      <c r="CH18">
        <f t="shared" si="7"/>
        <v>32</v>
      </c>
      <c r="CI18">
        <f t="shared" si="8"/>
        <v>32</v>
      </c>
      <c r="CK18">
        <f t="shared" si="9"/>
        <v>16</v>
      </c>
      <c r="CL18">
        <f t="shared" si="10"/>
        <v>16</v>
      </c>
    </row>
    <row r="19" spans="1:90">
      <c r="A19" s="1" t="b">
        <v>0</v>
      </c>
      <c r="B19" s="1" t="s">
        <v>46</v>
      </c>
      <c r="C19" s="1" t="s">
        <v>62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1</v>
      </c>
      <c r="Z19" t="b">
        <v>0</v>
      </c>
      <c r="AA19" t="b">
        <v>1</v>
      </c>
      <c r="AB19" t="b">
        <v>1</v>
      </c>
      <c r="AC19" t="b">
        <v>0</v>
      </c>
      <c r="AD19" t="b">
        <v>1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1</v>
      </c>
      <c r="AP19" t="b">
        <v>1</v>
      </c>
      <c r="AQ19" t="b">
        <v>0</v>
      </c>
      <c r="AR19" t="b">
        <v>0</v>
      </c>
      <c r="AS19">
        <f t="shared" si="2"/>
        <v>1</v>
      </c>
      <c r="AT19">
        <f t="shared" si="35"/>
        <v>1</v>
      </c>
      <c r="AU19">
        <f t="shared" si="36"/>
        <v>1</v>
      </c>
      <c r="AV19">
        <f t="shared" si="37"/>
        <v>1</v>
      </c>
      <c r="AW19">
        <f t="shared" si="38"/>
        <v>-1</v>
      </c>
      <c r="AX19">
        <f t="shared" si="39"/>
        <v>1</v>
      </c>
      <c r="AY19">
        <f t="shared" si="40"/>
        <v>1</v>
      </c>
      <c r="AZ19">
        <f t="shared" si="41"/>
        <v>1</v>
      </c>
      <c r="BA19">
        <f t="shared" si="42"/>
        <v>1</v>
      </c>
      <c r="BB19">
        <f t="shared" si="43"/>
        <v>0</v>
      </c>
      <c r="BC19">
        <f t="shared" si="44"/>
        <v>1</v>
      </c>
      <c r="BD19">
        <f t="shared" si="45"/>
        <v>1</v>
      </c>
      <c r="BE19">
        <f t="shared" si="46"/>
        <v>1</v>
      </c>
      <c r="BF19">
        <f t="shared" si="47"/>
        <v>-1</v>
      </c>
      <c r="BG19">
        <f t="shared" si="48"/>
        <v>1</v>
      </c>
      <c r="BH19">
        <f t="shared" si="49"/>
        <v>-1</v>
      </c>
      <c r="BI19">
        <f t="shared" si="12"/>
        <v>-1</v>
      </c>
      <c r="BJ19">
        <f t="shared" si="13"/>
        <v>1</v>
      </c>
      <c r="BK19">
        <f t="shared" si="14"/>
        <v>1</v>
      </c>
      <c r="BL19">
        <f t="shared" si="15"/>
        <v>-1</v>
      </c>
      <c r="BM19">
        <f t="shared" si="16"/>
        <v>1</v>
      </c>
      <c r="BN19">
        <f t="shared" si="17"/>
        <v>-1</v>
      </c>
      <c r="BO19">
        <f t="shared" si="18"/>
        <v>1</v>
      </c>
      <c r="BP19">
        <f t="shared" si="19"/>
        <v>0</v>
      </c>
      <c r="BQ19">
        <f t="shared" si="20"/>
        <v>0</v>
      </c>
      <c r="BR19">
        <f t="shared" si="21"/>
        <v>1</v>
      </c>
      <c r="BS19">
        <f t="shared" si="22"/>
        <v>-1</v>
      </c>
      <c r="BT19">
        <f t="shared" si="23"/>
        <v>1</v>
      </c>
      <c r="BU19">
        <f t="shared" si="24"/>
        <v>1</v>
      </c>
      <c r="BV19">
        <f t="shared" si="25"/>
        <v>1</v>
      </c>
      <c r="BW19">
        <f t="shared" si="26"/>
        <v>1</v>
      </c>
      <c r="BX19">
        <f t="shared" si="27"/>
        <v>1</v>
      </c>
      <c r="BY19">
        <f t="shared" si="28"/>
        <v>1</v>
      </c>
      <c r="BZ19">
        <f t="shared" si="29"/>
        <v>1</v>
      </c>
      <c r="CA19">
        <f t="shared" si="30"/>
        <v>1</v>
      </c>
      <c r="CB19">
        <f t="shared" si="31"/>
        <v>1</v>
      </c>
      <c r="CC19">
        <f t="shared" si="32"/>
        <v>1</v>
      </c>
      <c r="CD19">
        <f t="shared" si="50"/>
        <v>-1</v>
      </c>
      <c r="CE19">
        <f t="shared" si="51"/>
        <v>-1</v>
      </c>
      <c r="CF19">
        <f t="shared" si="52"/>
        <v>1</v>
      </c>
      <c r="CG19">
        <f t="shared" si="53"/>
        <v>1</v>
      </c>
      <c r="CH19">
        <f t="shared" si="7"/>
        <v>29</v>
      </c>
      <c r="CI19">
        <f t="shared" si="8"/>
        <v>32</v>
      </c>
      <c r="CK19">
        <f t="shared" si="9"/>
        <v>15</v>
      </c>
      <c r="CL19">
        <f t="shared" si="10"/>
        <v>16</v>
      </c>
    </row>
    <row r="20" spans="1:90">
      <c r="A20" s="1" t="b">
        <v>1</v>
      </c>
      <c r="B20" s="1" t="s">
        <v>63</v>
      </c>
      <c r="C20" s="1" t="s">
        <v>57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0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1</v>
      </c>
      <c r="Y20" t="b">
        <v>1</v>
      </c>
      <c r="Z20" t="b">
        <v>0</v>
      </c>
      <c r="AA20" t="b">
        <v>1</v>
      </c>
      <c r="AB20" t="b">
        <v>1</v>
      </c>
      <c r="AC20" t="b">
        <v>1</v>
      </c>
      <c r="AD20" t="b">
        <v>1</v>
      </c>
      <c r="AE20" t="b">
        <v>1</v>
      </c>
      <c r="AF20" t="b">
        <v>1</v>
      </c>
      <c r="AG20" t="b">
        <v>1</v>
      </c>
      <c r="AH20" t="b">
        <v>0</v>
      </c>
      <c r="AI20" t="b">
        <v>0</v>
      </c>
      <c r="AJ20" t="b">
        <v>1</v>
      </c>
      <c r="AK20" t="b">
        <v>0</v>
      </c>
      <c r="AL20" t="b">
        <v>1</v>
      </c>
      <c r="AM20" t="b">
        <v>1</v>
      </c>
      <c r="AN20" t="b">
        <v>0</v>
      </c>
      <c r="AO20" t="b">
        <v>1</v>
      </c>
      <c r="AP20" t="b">
        <v>1</v>
      </c>
      <c r="AQ20" t="b">
        <v>1</v>
      </c>
      <c r="AR20" t="b">
        <v>1</v>
      </c>
      <c r="AS20">
        <f t="shared" si="2"/>
        <v>1</v>
      </c>
      <c r="AT20">
        <f t="shared" si="35"/>
        <v>1</v>
      </c>
      <c r="AU20">
        <f t="shared" si="36"/>
        <v>1</v>
      </c>
      <c r="AV20">
        <f t="shared" si="37"/>
        <v>1</v>
      </c>
      <c r="AW20">
        <f t="shared" si="38"/>
        <v>-1</v>
      </c>
      <c r="AX20">
        <f t="shared" si="39"/>
        <v>1</v>
      </c>
      <c r="AY20">
        <f t="shared" si="40"/>
        <v>1</v>
      </c>
      <c r="AZ20">
        <f t="shared" si="41"/>
        <v>1</v>
      </c>
      <c r="BA20">
        <f t="shared" si="42"/>
        <v>0</v>
      </c>
      <c r="BB20">
        <f t="shared" si="43"/>
        <v>1</v>
      </c>
      <c r="BC20">
        <f t="shared" si="44"/>
        <v>1</v>
      </c>
      <c r="BD20">
        <f t="shared" si="45"/>
        <v>0</v>
      </c>
      <c r="BE20">
        <f t="shared" si="46"/>
        <v>0</v>
      </c>
      <c r="BF20">
        <f t="shared" si="47"/>
        <v>-1</v>
      </c>
      <c r="BG20">
        <f t="shared" si="48"/>
        <v>1</v>
      </c>
      <c r="BH20">
        <f t="shared" si="49"/>
        <v>-1</v>
      </c>
      <c r="BI20">
        <f t="shared" si="12"/>
        <v>-1</v>
      </c>
      <c r="BJ20">
        <f t="shared" si="13"/>
        <v>0</v>
      </c>
      <c r="BK20">
        <f t="shared" si="14"/>
        <v>0</v>
      </c>
      <c r="BL20">
        <f t="shared" si="15"/>
        <v>-1</v>
      </c>
      <c r="BM20">
        <f t="shared" si="16"/>
        <v>1</v>
      </c>
      <c r="BN20">
        <f t="shared" si="17"/>
        <v>-1</v>
      </c>
      <c r="BO20">
        <f t="shared" si="18"/>
        <v>0</v>
      </c>
      <c r="BP20">
        <f t="shared" si="19"/>
        <v>1</v>
      </c>
      <c r="BQ20">
        <f t="shared" si="20"/>
        <v>1</v>
      </c>
      <c r="BR20">
        <f t="shared" si="21"/>
        <v>1</v>
      </c>
      <c r="BS20">
        <f t="shared" si="22"/>
        <v>-1</v>
      </c>
      <c r="BT20">
        <f t="shared" si="23"/>
        <v>1</v>
      </c>
      <c r="BU20">
        <f t="shared" si="24"/>
        <v>1</v>
      </c>
      <c r="BV20">
        <f t="shared" si="25"/>
        <v>1</v>
      </c>
      <c r="BW20">
        <f t="shared" si="26"/>
        <v>0</v>
      </c>
      <c r="BX20">
        <f t="shared" si="27"/>
        <v>0</v>
      </c>
      <c r="BY20">
        <f t="shared" si="28"/>
        <v>1</v>
      </c>
      <c r="BZ20">
        <f t="shared" si="29"/>
        <v>0</v>
      </c>
      <c r="CA20">
        <f t="shared" si="30"/>
        <v>1</v>
      </c>
      <c r="CB20">
        <f t="shared" si="31"/>
        <v>1</v>
      </c>
      <c r="CC20">
        <f t="shared" si="32"/>
        <v>0</v>
      </c>
      <c r="CD20">
        <f t="shared" si="50"/>
        <v>-1</v>
      </c>
      <c r="CE20">
        <f t="shared" si="51"/>
        <v>-1</v>
      </c>
      <c r="CF20">
        <f t="shared" si="52"/>
        <v>1</v>
      </c>
      <c r="CG20">
        <f t="shared" si="53"/>
        <v>1</v>
      </c>
      <c r="CH20">
        <f t="shared" si="7"/>
        <v>22</v>
      </c>
      <c r="CI20">
        <f t="shared" si="8"/>
        <v>32</v>
      </c>
      <c r="CK20">
        <f t="shared" si="9"/>
        <v>11</v>
      </c>
      <c r="CL20">
        <f t="shared" si="10"/>
        <v>16</v>
      </c>
    </row>
    <row r="21" spans="1:90">
      <c r="A21" s="1" t="b">
        <v>1</v>
      </c>
      <c r="B21" s="1" t="s">
        <v>50</v>
      </c>
      <c r="C21" s="1" t="s">
        <v>64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0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0</v>
      </c>
      <c r="U21" t="b">
        <v>1</v>
      </c>
      <c r="V21" t="b">
        <v>1</v>
      </c>
      <c r="W21" t="b">
        <v>0</v>
      </c>
      <c r="X21" t="b">
        <v>1</v>
      </c>
      <c r="Y21" t="b">
        <v>1</v>
      </c>
      <c r="Z21" t="b">
        <v>0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1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>
        <f t="shared" si="2"/>
        <v>1</v>
      </c>
      <c r="AT21">
        <f t="shared" si="35"/>
        <v>1</v>
      </c>
      <c r="AU21">
        <f t="shared" si="36"/>
        <v>1</v>
      </c>
      <c r="AV21">
        <f t="shared" si="37"/>
        <v>1</v>
      </c>
      <c r="AW21">
        <f t="shared" si="38"/>
        <v>-1</v>
      </c>
      <c r="AX21">
        <f t="shared" si="39"/>
        <v>1</v>
      </c>
      <c r="AY21">
        <f t="shared" si="40"/>
        <v>1</v>
      </c>
      <c r="AZ21">
        <f t="shared" si="41"/>
        <v>1</v>
      </c>
      <c r="BA21">
        <f t="shared" si="42"/>
        <v>1</v>
      </c>
      <c r="BB21">
        <f t="shared" si="43"/>
        <v>0</v>
      </c>
      <c r="BC21">
        <f t="shared" si="44"/>
        <v>1</v>
      </c>
      <c r="BD21">
        <f t="shared" si="45"/>
        <v>1</v>
      </c>
      <c r="BE21">
        <f t="shared" si="46"/>
        <v>1</v>
      </c>
      <c r="BF21">
        <f t="shared" si="47"/>
        <v>-1</v>
      </c>
      <c r="BG21">
        <f t="shared" si="48"/>
        <v>1</v>
      </c>
      <c r="BH21">
        <f t="shared" si="49"/>
        <v>-1</v>
      </c>
      <c r="BI21">
        <f t="shared" si="12"/>
        <v>-1</v>
      </c>
      <c r="BJ21">
        <f t="shared" si="13"/>
        <v>1</v>
      </c>
      <c r="BK21">
        <f t="shared" si="14"/>
        <v>1</v>
      </c>
      <c r="BL21">
        <f t="shared" si="15"/>
        <v>-1</v>
      </c>
      <c r="BM21">
        <f t="shared" si="16"/>
        <v>1</v>
      </c>
      <c r="BN21">
        <f t="shared" si="17"/>
        <v>-1</v>
      </c>
      <c r="BO21">
        <f t="shared" si="18"/>
        <v>0</v>
      </c>
      <c r="BP21">
        <f t="shared" si="19"/>
        <v>1</v>
      </c>
      <c r="BQ21">
        <f t="shared" si="20"/>
        <v>1</v>
      </c>
      <c r="BR21">
        <f t="shared" si="21"/>
        <v>1</v>
      </c>
      <c r="BS21">
        <f t="shared" si="22"/>
        <v>-1</v>
      </c>
      <c r="BT21">
        <f t="shared" si="23"/>
        <v>1</v>
      </c>
      <c r="BU21">
        <f t="shared" si="24"/>
        <v>1</v>
      </c>
      <c r="BV21">
        <f t="shared" si="25"/>
        <v>1</v>
      </c>
      <c r="BW21">
        <f t="shared" si="26"/>
        <v>1</v>
      </c>
      <c r="BX21">
        <f t="shared" si="27"/>
        <v>1</v>
      </c>
      <c r="BY21">
        <f t="shared" si="28"/>
        <v>1</v>
      </c>
      <c r="BZ21">
        <f t="shared" si="29"/>
        <v>1</v>
      </c>
      <c r="CA21">
        <f t="shared" si="30"/>
        <v>1</v>
      </c>
      <c r="CB21">
        <f t="shared" si="31"/>
        <v>1</v>
      </c>
      <c r="CC21">
        <f t="shared" si="32"/>
        <v>1</v>
      </c>
      <c r="CD21">
        <f t="shared" si="50"/>
        <v>-1</v>
      </c>
      <c r="CE21">
        <f t="shared" si="51"/>
        <v>-1</v>
      </c>
      <c r="CF21">
        <f t="shared" si="52"/>
        <v>1</v>
      </c>
      <c r="CG21">
        <f t="shared" si="53"/>
        <v>1</v>
      </c>
      <c r="CH21">
        <f t="shared" si="7"/>
        <v>30</v>
      </c>
      <c r="CI21">
        <f t="shared" si="8"/>
        <v>32</v>
      </c>
      <c r="CK21">
        <f t="shared" si="9"/>
        <v>15</v>
      </c>
      <c r="CL21">
        <f t="shared" si="10"/>
        <v>16</v>
      </c>
    </row>
    <row r="22" spans="1:90">
      <c r="A22" s="1" t="b">
        <v>1</v>
      </c>
      <c r="B22" s="1" t="s">
        <v>54</v>
      </c>
      <c r="C22" s="1" t="s">
        <v>60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0</v>
      </c>
      <c r="N22" t="b">
        <v>1</v>
      </c>
      <c r="O22" t="b">
        <v>1</v>
      </c>
      <c r="P22" t="b">
        <v>1</v>
      </c>
      <c r="Q22" t="b">
        <v>0</v>
      </c>
      <c r="R22" t="b">
        <v>1</v>
      </c>
      <c r="S22" t="b">
        <v>1</v>
      </c>
      <c r="T22" t="b">
        <v>0</v>
      </c>
      <c r="U22" t="b">
        <v>0</v>
      </c>
      <c r="V22" t="b">
        <v>1</v>
      </c>
      <c r="W22" t="b">
        <v>0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>
        <f t="shared" si="2"/>
        <v>0</v>
      </c>
      <c r="AT22">
        <f t="shared" si="35"/>
        <v>1</v>
      </c>
      <c r="AU22">
        <f t="shared" si="36"/>
        <v>1</v>
      </c>
      <c r="AV22">
        <f t="shared" si="37"/>
        <v>1</v>
      </c>
      <c r="AW22">
        <f t="shared" si="38"/>
        <v>-1</v>
      </c>
      <c r="AX22">
        <f t="shared" si="39"/>
        <v>1</v>
      </c>
      <c r="AY22">
        <f t="shared" si="40"/>
        <v>1</v>
      </c>
      <c r="AZ22">
        <f t="shared" si="41"/>
        <v>1</v>
      </c>
      <c r="BA22">
        <f t="shared" si="42"/>
        <v>1</v>
      </c>
      <c r="BB22">
        <f t="shared" si="43"/>
        <v>0</v>
      </c>
      <c r="BC22">
        <f t="shared" si="44"/>
        <v>1</v>
      </c>
      <c r="BD22">
        <f t="shared" si="45"/>
        <v>1</v>
      </c>
      <c r="BE22">
        <f t="shared" si="46"/>
        <v>1</v>
      </c>
      <c r="BF22">
        <f t="shared" si="47"/>
        <v>-1</v>
      </c>
      <c r="BG22">
        <f t="shared" si="48"/>
        <v>1</v>
      </c>
      <c r="BH22">
        <f t="shared" si="49"/>
        <v>-1</v>
      </c>
      <c r="BI22">
        <f t="shared" si="12"/>
        <v>-1</v>
      </c>
      <c r="BJ22">
        <f t="shared" si="13"/>
        <v>0</v>
      </c>
      <c r="BK22">
        <f t="shared" si="14"/>
        <v>1</v>
      </c>
      <c r="BL22">
        <f t="shared" si="15"/>
        <v>-1</v>
      </c>
      <c r="BM22">
        <f t="shared" si="16"/>
        <v>1</v>
      </c>
      <c r="BN22">
        <f t="shared" si="17"/>
        <v>-1</v>
      </c>
      <c r="BO22">
        <f t="shared" si="18"/>
        <v>1</v>
      </c>
      <c r="BP22">
        <f t="shared" si="19"/>
        <v>1</v>
      </c>
      <c r="BQ22">
        <f t="shared" si="20"/>
        <v>1</v>
      </c>
      <c r="BR22">
        <f t="shared" si="21"/>
        <v>1</v>
      </c>
      <c r="BS22">
        <f t="shared" si="22"/>
        <v>-1</v>
      </c>
      <c r="BT22">
        <f t="shared" si="23"/>
        <v>1</v>
      </c>
      <c r="BU22">
        <f t="shared" si="24"/>
        <v>1</v>
      </c>
      <c r="BV22">
        <f t="shared" si="25"/>
        <v>1</v>
      </c>
      <c r="BW22">
        <f t="shared" si="26"/>
        <v>1</v>
      </c>
      <c r="BX22">
        <f t="shared" si="27"/>
        <v>1</v>
      </c>
      <c r="BY22">
        <f t="shared" si="28"/>
        <v>1</v>
      </c>
      <c r="BZ22">
        <f t="shared" si="29"/>
        <v>1</v>
      </c>
      <c r="CA22">
        <f t="shared" si="30"/>
        <v>1</v>
      </c>
      <c r="CB22">
        <f t="shared" si="31"/>
        <v>1</v>
      </c>
      <c r="CC22">
        <f t="shared" si="32"/>
        <v>1</v>
      </c>
      <c r="CD22">
        <f t="shared" si="50"/>
        <v>-1</v>
      </c>
      <c r="CE22">
        <f t="shared" si="51"/>
        <v>-1</v>
      </c>
      <c r="CF22">
        <f t="shared" si="52"/>
        <v>1</v>
      </c>
      <c r="CG22">
        <f t="shared" si="53"/>
        <v>1</v>
      </c>
      <c r="CH22">
        <f t="shared" si="7"/>
        <v>29</v>
      </c>
      <c r="CI22">
        <f t="shared" si="8"/>
        <v>32</v>
      </c>
      <c r="CK22">
        <f t="shared" si="9"/>
        <v>13</v>
      </c>
      <c r="CL22">
        <f t="shared" si="10"/>
        <v>16</v>
      </c>
    </row>
    <row r="23" spans="1:90">
      <c r="A23" s="1" t="b">
        <v>1</v>
      </c>
      <c r="B23" s="1" t="s">
        <v>63</v>
      </c>
      <c r="C23" s="1" t="s">
        <v>65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0</v>
      </c>
      <c r="L23" t="b">
        <v>1</v>
      </c>
      <c r="M23" t="b">
        <v>1</v>
      </c>
      <c r="N23" t="b">
        <v>0</v>
      </c>
      <c r="O23" t="b">
        <v>0</v>
      </c>
      <c r="P23" t="b">
        <v>0</v>
      </c>
      <c r="Q23" t="b">
        <v>0</v>
      </c>
      <c r="R23" t="b">
        <v>1</v>
      </c>
      <c r="S23" t="b">
        <v>0</v>
      </c>
      <c r="T23" t="b">
        <v>0</v>
      </c>
      <c r="U23" t="b">
        <v>1</v>
      </c>
      <c r="V23" t="b">
        <v>1</v>
      </c>
      <c r="W23" t="b">
        <v>0</v>
      </c>
      <c r="X23" t="b">
        <v>1</v>
      </c>
      <c r="Y23" t="b">
        <v>1</v>
      </c>
      <c r="Z23" t="b">
        <v>0</v>
      </c>
      <c r="AA23" t="b">
        <v>1</v>
      </c>
      <c r="AB23" t="b">
        <v>0</v>
      </c>
      <c r="AC23" t="b">
        <v>1</v>
      </c>
      <c r="AD23" t="b">
        <v>1</v>
      </c>
      <c r="AE23" t="b">
        <v>0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0</v>
      </c>
      <c r="AL23" t="b">
        <v>1</v>
      </c>
      <c r="AM23" t="b">
        <v>1</v>
      </c>
      <c r="AN23" t="b">
        <v>0</v>
      </c>
      <c r="AO23" t="b">
        <v>1</v>
      </c>
      <c r="AP23" t="b">
        <v>1</v>
      </c>
      <c r="AQ23" t="b">
        <v>1</v>
      </c>
      <c r="AR23" t="b">
        <v>1</v>
      </c>
      <c r="AS23">
        <f t="shared" si="2"/>
        <v>1</v>
      </c>
      <c r="AT23">
        <f t="shared" si="35"/>
        <v>1</v>
      </c>
      <c r="AU23">
        <f t="shared" si="36"/>
        <v>1</v>
      </c>
      <c r="AV23">
        <f t="shared" si="37"/>
        <v>1</v>
      </c>
      <c r="AW23">
        <f t="shared" si="38"/>
        <v>-1</v>
      </c>
      <c r="AX23">
        <f t="shared" si="39"/>
        <v>1</v>
      </c>
      <c r="AY23">
        <f t="shared" si="40"/>
        <v>1</v>
      </c>
      <c r="AZ23">
        <f t="shared" si="41"/>
        <v>0</v>
      </c>
      <c r="BA23">
        <f t="shared" si="42"/>
        <v>1</v>
      </c>
      <c r="BB23">
        <f t="shared" si="43"/>
        <v>1</v>
      </c>
      <c r="BC23">
        <f t="shared" si="44"/>
        <v>0</v>
      </c>
      <c r="BD23">
        <f t="shared" si="45"/>
        <v>0</v>
      </c>
      <c r="BE23">
        <f t="shared" si="46"/>
        <v>0</v>
      </c>
      <c r="BF23">
        <f t="shared" si="47"/>
        <v>-1</v>
      </c>
      <c r="BG23">
        <f t="shared" si="48"/>
        <v>1</v>
      </c>
      <c r="BH23">
        <f t="shared" si="49"/>
        <v>-1</v>
      </c>
      <c r="BI23">
        <f t="shared" si="12"/>
        <v>-1</v>
      </c>
      <c r="BJ23">
        <f t="shared" si="13"/>
        <v>1</v>
      </c>
      <c r="BK23">
        <f t="shared" si="14"/>
        <v>1</v>
      </c>
      <c r="BL23">
        <f t="shared" si="15"/>
        <v>-1</v>
      </c>
      <c r="BM23">
        <f t="shared" si="16"/>
        <v>1</v>
      </c>
      <c r="BN23">
        <f t="shared" si="17"/>
        <v>-1</v>
      </c>
      <c r="BO23">
        <f t="shared" si="18"/>
        <v>0</v>
      </c>
      <c r="BP23">
        <f t="shared" si="19"/>
        <v>1</v>
      </c>
      <c r="BQ23">
        <f t="shared" si="20"/>
        <v>0</v>
      </c>
      <c r="BR23">
        <f t="shared" si="21"/>
        <v>1</v>
      </c>
      <c r="BS23">
        <f t="shared" si="22"/>
        <v>-1</v>
      </c>
      <c r="BT23">
        <f t="shared" si="23"/>
        <v>0</v>
      </c>
      <c r="BU23">
        <f t="shared" si="24"/>
        <v>1</v>
      </c>
      <c r="BV23">
        <f t="shared" si="25"/>
        <v>1</v>
      </c>
      <c r="BW23">
        <f t="shared" si="26"/>
        <v>1</v>
      </c>
      <c r="BX23">
        <f t="shared" si="27"/>
        <v>1</v>
      </c>
      <c r="BY23">
        <f t="shared" si="28"/>
        <v>1</v>
      </c>
      <c r="BZ23">
        <f t="shared" si="29"/>
        <v>0</v>
      </c>
      <c r="CA23">
        <f t="shared" si="30"/>
        <v>1</v>
      </c>
      <c r="CB23">
        <f t="shared" si="31"/>
        <v>1</v>
      </c>
      <c r="CC23">
        <f t="shared" si="32"/>
        <v>0</v>
      </c>
      <c r="CD23">
        <f t="shared" si="50"/>
        <v>-1</v>
      </c>
      <c r="CE23">
        <f t="shared" si="51"/>
        <v>-1</v>
      </c>
      <c r="CF23">
        <f t="shared" si="52"/>
        <v>1</v>
      </c>
      <c r="CG23">
        <f t="shared" si="53"/>
        <v>1</v>
      </c>
      <c r="CH23">
        <f t="shared" si="7"/>
        <v>23</v>
      </c>
      <c r="CI23">
        <f t="shared" si="8"/>
        <v>32</v>
      </c>
      <c r="CK23">
        <f t="shared" si="9"/>
        <v>12</v>
      </c>
      <c r="CL23">
        <f t="shared" si="10"/>
        <v>16</v>
      </c>
    </row>
    <row r="24" spans="1:90">
      <c r="A24" s="1" t="b">
        <v>1</v>
      </c>
      <c r="B24" s="1" t="s">
        <v>66</v>
      </c>
      <c r="C24" s="1" t="s">
        <v>47</v>
      </c>
      <c r="D24" t="b">
        <v>0</v>
      </c>
      <c r="E24" t="b">
        <v>1</v>
      </c>
      <c r="F24" t="b">
        <v>1</v>
      </c>
      <c r="G24" t="b">
        <v>0</v>
      </c>
      <c r="H24" t="b">
        <v>1</v>
      </c>
      <c r="I24" t="b">
        <v>0</v>
      </c>
      <c r="J24" t="b">
        <v>1</v>
      </c>
      <c r="K24" t="b">
        <v>0</v>
      </c>
      <c r="L24" t="b">
        <v>1</v>
      </c>
      <c r="M24" t="b">
        <v>1</v>
      </c>
      <c r="N24" t="b">
        <v>0</v>
      </c>
      <c r="O24" t="b">
        <v>1</v>
      </c>
      <c r="P24" t="b">
        <v>0</v>
      </c>
      <c r="Q24" t="b">
        <v>0</v>
      </c>
      <c r="R24" t="b">
        <v>1</v>
      </c>
      <c r="S24" t="b">
        <v>0</v>
      </c>
      <c r="T24" t="b">
        <v>0</v>
      </c>
      <c r="U24" t="b">
        <v>1</v>
      </c>
      <c r="V24" t="b">
        <v>1</v>
      </c>
      <c r="W24" t="b">
        <v>0</v>
      </c>
      <c r="X24" t="b">
        <v>1</v>
      </c>
      <c r="Y24" t="b">
        <v>1</v>
      </c>
      <c r="Z24" t="b">
        <v>1</v>
      </c>
      <c r="AA24" t="b">
        <v>1</v>
      </c>
      <c r="AB24" t="b">
        <v>0</v>
      </c>
      <c r="AC24" t="b">
        <v>1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0</v>
      </c>
      <c r="AM24" t="b">
        <v>1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>
        <f t="shared" si="2"/>
        <v>0</v>
      </c>
      <c r="AT24">
        <f t="shared" si="35"/>
        <v>1</v>
      </c>
      <c r="AU24">
        <f t="shared" si="36"/>
        <v>1</v>
      </c>
      <c r="AV24">
        <f t="shared" si="37"/>
        <v>0</v>
      </c>
      <c r="AW24">
        <f t="shared" si="38"/>
        <v>-1</v>
      </c>
      <c r="AX24">
        <f t="shared" si="39"/>
        <v>0</v>
      </c>
      <c r="AY24">
        <f t="shared" si="40"/>
        <v>1</v>
      </c>
      <c r="AZ24">
        <f t="shared" si="41"/>
        <v>0</v>
      </c>
      <c r="BA24">
        <f t="shared" si="42"/>
        <v>1</v>
      </c>
      <c r="BB24">
        <f t="shared" si="43"/>
        <v>1</v>
      </c>
      <c r="BC24">
        <f t="shared" si="44"/>
        <v>0</v>
      </c>
      <c r="BD24">
        <f t="shared" si="45"/>
        <v>1</v>
      </c>
      <c r="BE24">
        <f t="shared" si="46"/>
        <v>0</v>
      </c>
      <c r="BF24">
        <f t="shared" si="47"/>
        <v>-1</v>
      </c>
      <c r="BG24">
        <f t="shared" si="48"/>
        <v>1</v>
      </c>
      <c r="BH24">
        <f t="shared" si="49"/>
        <v>-1</v>
      </c>
      <c r="BI24">
        <f t="shared" si="12"/>
        <v>-1</v>
      </c>
      <c r="BJ24">
        <f t="shared" si="13"/>
        <v>1</v>
      </c>
      <c r="BK24">
        <f t="shared" si="14"/>
        <v>1</v>
      </c>
      <c r="BL24">
        <f t="shared" si="15"/>
        <v>-1</v>
      </c>
      <c r="BM24">
        <f t="shared" si="16"/>
        <v>1</v>
      </c>
      <c r="BN24">
        <f t="shared" si="17"/>
        <v>-1</v>
      </c>
      <c r="BO24">
        <f t="shared" si="18"/>
        <v>1</v>
      </c>
      <c r="BP24">
        <f t="shared" si="19"/>
        <v>1</v>
      </c>
      <c r="BQ24">
        <f t="shared" si="20"/>
        <v>0</v>
      </c>
      <c r="BR24">
        <f t="shared" si="21"/>
        <v>1</v>
      </c>
      <c r="BS24">
        <f t="shared" si="22"/>
        <v>-1</v>
      </c>
      <c r="BT24">
        <f t="shared" si="23"/>
        <v>1</v>
      </c>
      <c r="BU24">
        <f t="shared" si="24"/>
        <v>1</v>
      </c>
      <c r="BV24">
        <f t="shared" si="25"/>
        <v>1</v>
      </c>
      <c r="BW24">
        <f t="shared" si="26"/>
        <v>1</v>
      </c>
      <c r="BX24">
        <f t="shared" si="27"/>
        <v>1</v>
      </c>
      <c r="BY24">
        <f t="shared" si="28"/>
        <v>1</v>
      </c>
      <c r="BZ24">
        <f t="shared" si="29"/>
        <v>1</v>
      </c>
      <c r="CA24">
        <f t="shared" si="30"/>
        <v>0</v>
      </c>
      <c r="CB24">
        <f t="shared" si="31"/>
        <v>1</v>
      </c>
      <c r="CC24">
        <f t="shared" si="32"/>
        <v>1</v>
      </c>
      <c r="CD24">
        <f t="shared" si="50"/>
        <v>-1</v>
      </c>
      <c r="CE24">
        <f t="shared" si="51"/>
        <v>-1</v>
      </c>
      <c r="CF24">
        <f t="shared" si="52"/>
        <v>1</v>
      </c>
      <c r="CG24">
        <f t="shared" si="53"/>
        <v>1</v>
      </c>
      <c r="CH24">
        <f t="shared" si="7"/>
        <v>24</v>
      </c>
      <c r="CI24">
        <f t="shared" si="8"/>
        <v>32</v>
      </c>
      <c r="CK24">
        <f t="shared" si="9"/>
        <v>10</v>
      </c>
      <c r="CL24">
        <f t="shared" si="10"/>
        <v>16</v>
      </c>
    </row>
    <row r="25" spans="1:90">
      <c r="A25" s="1" t="b">
        <v>0</v>
      </c>
      <c r="B25" s="1" t="s">
        <v>44</v>
      </c>
      <c r="C25" s="1" t="s">
        <v>61</v>
      </c>
      <c r="D25" t="b">
        <v>0</v>
      </c>
      <c r="E25" t="b">
        <v>0</v>
      </c>
      <c r="F25" t="b">
        <v>0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  <c r="L25" t="b">
        <v>0</v>
      </c>
      <c r="M25" t="b">
        <v>1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1</v>
      </c>
      <c r="V25" t="b">
        <v>0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t="b">
        <v>1</v>
      </c>
      <c r="AE25" t="b">
        <v>1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1</v>
      </c>
      <c r="AM25" t="b">
        <v>0</v>
      </c>
      <c r="AN25" t="b">
        <v>1</v>
      </c>
      <c r="AO25" t="b">
        <v>1</v>
      </c>
      <c r="AP25" t="b">
        <v>1</v>
      </c>
      <c r="AQ25" t="b">
        <v>1</v>
      </c>
      <c r="AR25" t="b">
        <v>0</v>
      </c>
      <c r="AS25">
        <f t="shared" si="2"/>
        <v>1</v>
      </c>
      <c r="AT25">
        <f t="shared" si="35"/>
        <v>1</v>
      </c>
      <c r="AU25">
        <f t="shared" si="36"/>
        <v>1</v>
      </c>
      <c r="AV25">
        <f t="shared" si="37"/>
        <v>0</v>
      </c>
      <c r="AW25">
        <f t="shared" si="38"/>
        <v>-1</v>
      </c>
      <c r="AX25">
        <f t="shared" si="39"/>
        <v>0</v>
      </c>
      <c r="AY25">
        <f t="shared" si="40"/>
        <v>0</v>
      </c>
      <c r="AZ25">
        <f t="shared" si="41"/>
        <v>1</v>
      </c>
      <c r="BA25">
        <f t="shared" si="42"/>
        <v>1</v>
      </c>
      <c r="BB25">
        <f t="shared" si="43"/>
        <v>0</v>
      </c>
      <c r="BC25">
        <f t="shared" si="44"/>
        <v>1</v>
      </c>
      <c r="BD25">
        <f t="shared" si="45"/>
        <v>1</v>
      </c>
      <c r="BE25">
        <f t="shared" si="46"/>
        <v>1</v>
      </c>
      <c r="BF25">
        <f t="shared" si="47"/>
        <v>-1</v>
      </c>
      <c r="BG25">
        <f t="shared" si="48"/>
        <v>1</v>
      </c>
      <c r="BH25">
        <f t="shared" si="49"/>
        <v>-1</v>
      </c>
      <c r="BI25">
        <f t="shared" si="12"/>
        <v>-1</v>
      </c>
      <c r="BJ25">
        <f t="shared" si="13"/>
        <v>0</v>
      </c>
      <c r="BK25">
        <f t="shared" si="14"/>
        <v>1</v>
      </c>
      <c r="BL25">
        <f t="shared" si="15"/>
        <v>-1</v>
      </c>
      <c r="BM25">
        <f t="shared" si="16"/>
        <v>1</v>
      </c>
      <c r="BN25">
        <f t="shared" si="17"/>
        <v>-1</v>
      </c>
      <c r="BO25">
        <f t="shared" si="18"/>
        <v>1</v>
      </c>
      <c r="BP25">
        <f t="shared" si="19"/>
        <v>1</v>
      </c>
      <c r="BQ25">
        <f t="shared" si="20"/>
        <v>1</v>
      </c>
      <c r="BR25">
        <f t="shared" si="21"/>
        <v>1</v>
      </c>
      <c r="BS25">
        <f t="shared" si="22"/>
        <v>-1</v>
      </c>
      <c r="BT25">
        <f t="shared" si="23"/>
        <v>0</v>
      </c>
      <c r="BU25">
        <f t="shared" si="24"/>
        <v>1</v>
      </c>
      <c r="BV25">
        <f t="shared" si="25"/>
        <v>1</v>
      </c>
      <c r="BW25">
        <f t="shared" si="26"/>
        <v>1</v>
      </c>
      <c r="BX25">
        <f t="shared" si="27"/>
        <v>1</v>
      </c>
      <c r="BY25">
        <f t="shared" si="28"/>
        <v>1</v>
      </c>
      <c r="BZ25">
        <f t="shared" si="29"/>
        <v>1</v>
      </c>
      <c r="CA25">
        <f t="shared" si="30"/>
        <v>0</v>
      </c>
      <c r="CB25">
        <f t="shared" si="31"/>
        <v>1</v>
      </c>
      <c r="CC25">
        <f t="shared" si="32"/>
        <v>0</v>
      </c>
      <c r="CD25">
        <f t="shared" si="50"/>
        <v>-1</v>
      </c>
      <c r="CE25">
        <f t="shared" si="51"/>
        <v>-1</v>
      </c>
      <c r="CF25">
        <f t="shared" si="52"/>
        <v>0</v>
      </c>
      <c r="CG25">
        <f t="shared" si="53"/>
        <v>1</v>
      </c>
      <c r="CH25">
        <f t="shared" si="7"/>
        <v>23</v>
      </c>
      <c r="CI25">
        <f t="shared" si="8"/>
        <v>32</v>
      </c>
      <c r="CK25">
        <f t="shared" si="9"/>
        <v>11</v>
      </c>
      <c r="CL25">
        <f t="shared" si="10"/>
        <v>16</v>
      </c>
    </row>
    <row r="26" spans="1:90">
      <c r="A26" s="1" t="b">
        <v>1</v>
      </c>
      <c r="B26" s="1" t="s">
        <v>66</v>
      </c>
      <c r="C26" s="1" t="s">
        <v>62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0</v>
      </c>
      <c r="L26" t="b">
        <v>1</v>
      </c>
      <c r="M26" t="b">
        <v>1</v>
      </c>
      <c r="N26" t="b">
        <v>0</v>
      </c>
      <c r="O26" t="b">
        <v>1</v>
      </c>
      <c r="P26" t="b">
        <v>1</v>
      </c>
      <c r="Q26" t="b">
        <v>0</v>
      </c>
      <c r="R26" t="b">
        <v>1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1</v>
      </c>
      <c r="Y26" t="b">
        <v>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0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0</v>
      </c>
      <c r="AN26" t="b">
        <v>0</v>
      </c>
      <c r="AO26" t="b">
        <v>1</v>
      </c>
      <c r="AP26" t="b">
        <v>1</v>
      </c>
      <c r="AQ26" t="b">
        <v>1</v>
      </c>
      <c r="AR26" t="b">
        <v>1</v>
      </c>
      <c r="AS26">
        <f t="shared" si="2"/>
        <v>1</v>
      </c>
      <c r="AT26">
        <f t="shared" si="35"/>
        <v>1</v>
      </c>
      <c r="AU26">
        <f t="shared" si="36"/>
        <v>1</v>
      </c>
      <c r="AV26">
        <f t="shared" si="37"/>
        <v>1</v>
      </c>
      <c r="AW26">
        <f t="shared" si="38"/>
        <v>-1</v>
      </c>
      <c r="AX26">
        <f t="shared" si="39"/>
        <v>1</v>
      </c>
      <c r="AY26">
        <f t="shared" si="40"/>
        <v>0</v>
      </c>
      <c r="AZ26">
        <f t="shared" si="41"/>
        <v>0</v>
      </c>
      <c r="BA26">
        <f t="shared" si="42"/>
        <v>1</v>
      </c>
      <c r="BB26">
        <f t="shared" si="43"/>
        <v>1</v>
      </c>
      <c r="BC26">
        <f t="shared" si="44"/>
        <v>0</v>
      </c>
      <c r="BD26">
        <f t="shared" si="45"/>
        <v>1</v>
      </c>
      <c r="BE26">
        <f t="shared" si="46"/>
        <v>1</v>
      </c>
      <c r="BF26">
        <f t="shared" si="47"/>
        <v>-1</v>
      </c>
      <c r="BG26">
        <f t="shared" si="48"/>
        <v>1</v>
      </c>
      <c r="BH26">
        <f t="shared" si="49"/>
        <v>-1</v>
      </c>
      <c r="BI26">
        <f t="shared" si="12"/>
        <v>-1</v>
      </c>
      <c r="BJ26">
        <f t="shared" si="13"/>
        <v>0</v>
      </c>
      <c r="BK26">
        <f t="shared" si="14"/>
        <v>0</v>
      </c>
      <c r="BL26">
        <f t="shared" si="15"/>
        <v>-1</v>
      </c>
      <c r="BM26">
        <f t="shared" si="16"/>
        <v>1</v>
      </c>
      <c r="BN26">
        <f t="shared" si="17"/>
        <v>-1</v>
      </c>
      <c r="BO26">
        <f t="shared" si="18"/>
        <v>1</v>
      </c>
      <c r="BP26">
        <f t="shared" si="19"/>
        <v>1</v>
      </c>
      <c r="BQ26">
        <f t="shared" si="20"/>
        <v>1</v>
      </c>
      <c r="BR26">
        <f t="shared" si="21"/>
        <v>1</v>
      </c>
      <c r="BS26">
        <f t="shared" si="22"/>
        <v>-1</v>
      </c>
      <c r="BT26">
        <f t="shared" si="23"/>
        <v>1</v>
      </c>
      <c r="BU26">
        <f t="shared" si="24"/>
        <v>1</v>
      </c>
      <c r="BV26">
        <f t="shared" si="25"/>
        <v>0</v>
      </c>
      <c r="BW26">
        <f t="shared" si="26"/>
        <v>1</v>
      </c>
      <c r="BX26">
        <f t="shared" si="27"/>
        <v>1</v>
      </c>
      <c r="BY26">
        <f t="shared" si="28"/>
        <v>1</v>
      </c>
      <c r="BZ26">
        <f t="shared" si="29"/>
        <v>1</v>
      </c>
      <c r="CA26">
        <f t="shared" si="30"/>
        <v>1</v>
      </c>
      <c r="CB26">
        <f t="shared" si="31"/>
        <v>0</v>
      </c>
      <c r="CC26">
        <f t="shared" si="32"/>
        <v>0</v>
      </c>
      <c r="CD26">
        <f t="shared" si="50"/>
        <v>-1</v>
      </c>
      <c r="CE26">
        <f t="shared" si="51"/>
        <v>-1</v>
      </c>
      <c r="CF26">
        <f t="shared" si="52"/>
        <v>1</v>
      </c>
      <c r="CG26">
        <f t="shared" si="53"/>
        <v>1</v>
      </c>
      <c r="CH26">
        <f t="shared" si="7"/>
        <v>24</v>
      </c>
      <c r="CI26">
        <f t="shared" si="8"/>
        <v>32</v>
      </c>
      <c r="CK26">
        <f t="shared" si="9"/>
        <v>11</v>
      </c>
      <c r="CL26">
        <f t="shared" si="10"/>
        <v>16</v>
      </c>
    </row>
    <row r="27" spans="1:90">
      <c r="A27" s="1" t="b">
        <v>0</v>
      </c>
      <c r="B27" s="1" t="s">
        <v>52</v>
      </c>
      <c r="C27" s="1" t="s">
        <v>64</v>
      </c>
      <c r="D27" t="b">
        <v>0</v>
      </c>
      <c r="E27" t="b">
        <v>0</v>
      </c>
      <c r="F27" t="b">
        <v>0</v>
      </c>
      <c r="G27" t="b">
        <v>0</v>
      </c>
      <c r="H27" t="b">
        <v>1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t="b">
        <v>1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1</v>
      </c>
      <c r="AO27" t="b">
        <v>1</v>
      </c>
      <c r="AP27" t="b">
        <v>1</v>
      </c>
      <c r="AQ27" t="b">
        <v>0</v>
      </c>
      <c r="AR27" t="b">
        <v>0</v>
      </c>
      <c r="AS27">
        <f t="shared" si="2"/>
        <v>1</v>
      </c>
      <c r="AT27">
        <f t="shared" si="35"/>
        <v>1</v>
      </c>
      <c r="AU27">
        <f t="shared" si="36"/>
        <v>1</v>
      </c>
      <c r="AV27">
        <f t="shared" si="37"/>
        <v>1</v>
      </c>
      <c r="AW27">
        <f t="shared" si="38"/>
        <v>-1</v>
      </c>
      <c r="AX27">
        <f t="shared" si="39"/>
        <v>1</v>
      </c>
      <c r="AY27">
        <f t="shared" si="40"/>
        <v>1</v>
      </c>
      <c r="AZ27">
        <f t="shared" si="41"/>
        <v>1</v>
      </c>
      <c r="BA27">
        <f t="shared" si="42"/>
        <v>1</v>
      </c>
      <c r="BB27">
        <f t="shared" si="43"/>
        <v>1</v>
      </c>
      <c r="BC27">
        <f t="shared" si="44"/>
        <v>1</v>
      </c>
      <c r="BD27">
        <f t="shared" si="45"/>
        <v>1</v>
      </c>
      <c r="BE27">
        <f t="shared" si="46"/>
        <v>1</v>
      </c>
      <c r="BF27">
        <f t="shared" si="47"/>
        <v>-1</v>
      </c>
      <c r="BG27">
        <f t="shared" si="48"/>
        <v>1</v>
      </c>
      <c r="BH27">
        <f t="shared" si="49"/>
        <v>-1</v>
      </c>
      <c r="BI27">
        <f t="shared" si="12"/>
        <v>-1</v>
      </c>
      <c r="BJ27">
        <f t="shared" si="13"/>
        <v>1</v>
      </c>
      <c r="BK27">
        <f t="shared" si="14"/>
        <v>1</v>
      </c>
      <c r="BL27">
        <f t="shared" si="15"/>
        <v>-1</v>
      </c>
      <c r="BM27">
        <f t="shared" si="16"/>
        <v>1</v>
      </c>
      <c r="BN27">
        <f t="shared" si="17"/>
        <v>-1</v>
      </c>
      <c r="BO27">
        <f t="shared" si="18"/>
        <v>1</v>
      </c>
      <c r="BP27">
        <f t="shared" si="19"/>
        <v>1</v>
      </c>
      <c r="BQ27">
        <f t="shared" si="20"/>
        <v>1</v>
      </c>
      <c r="BR27">
        <f t="shared" si="21"/>
        <v>1</v>
      </c>
      <c r="BS27">
        <f t="shared" si="22"/>
        <v>-1</v>
      </c>
      <c r="BT27">
        <f t="shared" si="23"/>
        <v>1</v>
      </c>
      <c r="BU27">
        <f t="shared" si="24"/>
        <v>1</v>
      </c>
      <c r="BV27">
        <f t="shared" si="25"/>
        <v>1</v>
      </c>
      <c r="BW27">
        <f t="shared" si="26"/>
        <v>1</v>
      </c>
      <c r="BX27">
        <f t="shared" si="27"/>
        <v>1</v>
      </c>
      <c r="BY27">
        <f t="shared" si="28"/>
        <v>1</v>
      </c>
      <c r="BZ27">
        <f t="shared" si="29"/>
        <v>1</v>
      </c>
      <c r="CA27">
        <f t="shared" si="30"/>
        <v>1</v>
      </c>
      <c r="CB27">
        <f t="shared" si="31"/>
        <v>1</v>
      </c>
      <c r="CC27">
        <f t="shared" si="32"/>
        <v>0</v>
      </c>
      <c r="CD27">
        <f t="shared" si="50"/>
        <v>-1</v>
      </c>
      <c r="CE27">
        <f t="shared" si="51"/>
        <v>-1</v>
      </c>
      <c r="CF27">
        <f t="shared" si="52"/>
        <v>1</v>
      </c>
      <c r="CG27">
        <f t="shared" si="53"/>
        <v>1</v>
      </c>
      <c r="CH27">
        <f t="shared" si="7"/>
        <v>31</v>
      </c>
      <c r="CI27">
        <f t="shared" si="8"/>
        <v>32</v>
      </c>
      <c r="CK27">
        <f t="shared" si="9"/>
        <v>16</v>
      </c>
      <c r="CL27">
        <f t="shared" si="10"/>
        <v>16</v>
      </c>
    </row>
    <row r="28" spans="1:90">
      <c r="A28" s="1" t="b">
        <v>0</v>
      </c>
      <c r="B28" s="1" t="s">
        <v>56</v>
      </c>
      <c r="C28" s="1" t="s">
        <v>65</v>
      </c>
      <c r="D28" t="b">
        <v>0</v>
      </c>
      <c r="E28" t="b">
        <v>0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  <c r="M28" t="b">
        <v>1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1</v>
      </c>
      <c r="Z28" t="b">
        <v>0</v>
      </c>
      <c r="AA28" t="b">
        <v>1</v>
      </c>
      <c r="AB28" t="b">
        <v>0</v>
      </c>
      <c r="AC28" t="b">
        <v>0</v>
      </c>
      <c r="AD28" t="b">
        <v>1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1</v>
      </c>
      <c r="AP28" t="b">
        <v>1</v>
      </c>
      <c r="AQ28" t="b">
        <v>0</v>
      </c>
      <c r="AR28" t="b">
        <v>0</v>
      </c>
      <c r="AS28">
        <f t="shared" si="2"/>
        <v>1</v>
      </c>
      <c r="AT28">
        <f t="shared" si="35"/>
        <v>1</v>
      </c>
      <c r="AU28">
        <f t="shared" si="36"/>
        <v>1</v>
      </c>
      <c r="AV28">
        <f t="shared" si="37"/>
        <v>1</v>
      </c>
      <c r="AW28">
        <f t="shared" si="38"/>
        <v>-1</v>
      </c>
      <c r="AX28">
        <f t="shared" si="39"/>
        <v>1</v>
      </c>
      <c r="AY28">
        <f t="shared" si="40"/>
        <v>1</v>
      </c>
      <c r="AZ28">
        <f t="shared" si="41"/>
        <v>1</v>
      </c>
      <c r="BA28">
        <f t="shared" si="42"/>
        <v>1</v>
      </c>
      <c r="BB28">
        <f t="shared" si="43"/>
        <v>0</v>
      </c>
      <c r="BC28">
        <f t="shared" si="44"/>
        <v>1</v>
      </c>
      <c r="BD28">
        <f t="shared" si="45"/>
        <v>1</v>
      </c>
      <c r="BE28">
        <f t="shared" si="46"/>
        <v>1</v>
      </c>
      <c r="BF28">
        <f t="shared" si="47"/>
        <v>-1</v>
      </c>
      <c r="BG28">
        <f t="shared" si="48"/>
        <v>1</v>
      </c>
      <c r="BH28">
        <f t="shared" si="49"/>
        <v>-1</v>
      </c>
      <c r="BI28">
        <f t="shared" si="12"/>
        <v>-1</v>
      </c>
      <c r="BJ28">
        <f t="shared" si="13"/>
        <v>1</v>
      </c>
      <c r="BK28">
        <f t="shared" si="14"/>
        <v>1</v>
      </c>
      <c r="BL28">
        <f t="shared" si="15"/>
        <v>-1</v>
      </c>
      <c r="BM28">
        <f t="shared" si="16"/>
        <v>1</v>
      </c>
      <c r="BN28">
        <f t="shared" si="17"/>
        <v>-1</v>
      </c>
      <c r="BO28">
        <f t="shared" si="18"/>
        <v>1</v>
      </c>
      <c r="BP28">
        <f t="shared" si="19"/>
        <v>0</v>
      </c>
      <c r="BQ28">
        <f t="shared" si="20"/>
        <v>1</v>
      </c>
      <c r="BR28">
        <f t="shared" si="21"/>
        <v>1</v>
      </c>
      <c r="BS28">
        <f t="shared" si="22"/>
        <v>-1</v>
      </c>
      <c r="BT28">
        <f t="shared" si="23"/>
        <v>1</v>
      </c>
      <c r="BU28">
        <f t="shared" si="24"/>
        <v>1</v>
      </c>
      <c r="BV28">
        <f t="shared" si="25"/>
        <v>1</v>
      </c>
      <c r="BW28">
        <f t="shared" si="26"/>
        <v>1</v>
      </c>
      <c r="BX28">
        <f t="shared" si="27"/>
        <v>1</v>
      </c>
      <c r="BY28">
        <f t="shared" si="28"/>
        <v>1</v>
      </c>
      <c r="BZ28">
        <f t="shared" si="29"/>
        <v>1</v>
      </c>
      <c r="CA28">
        <f t="shared" si="30"/>
        <v>1</v>
      </c>
      <c r="CB28">
        <f t="shared" si="31"/>
        <v>1</v>
      </c>
      <c r="CC28">
        <f t="shared" si="32"/>
        <v>1</v>
      </c>
      <c r="CD28">
        <f t="shared" si="50"/>
        <v>-1</v>
      </c>
      <c r="CE28">
        <f t="shared" si="51"/>
        <v>-1</v>
      </c>
      <c r="CF28">
        <f t="shared" si="52"/>
        <v>1</v>
      </c>
      <c r="CG28">
        <f t="shared" si="53"/>
        <v>1</v>
      </c>
      <c r="CH28">
        <f t="shared" si="7"/>
        <v>30</v>
      </c>
      <c r="CI28">
        <f t="shared" si="8"/>
        <v>32</v>
      </c>
      <c r="CK28">
        <f t="shared" si="9"/>
        <v>15</v>
      </c>
      <c r="CL28">
        <f t="shared" si="10"/>
        <v>16</v>
      </c>
    </row>
    <row r="29" spans="1:90">
      <c r="A29" s="1" t="b">
        <v>1</v>
      </c>
      <c r="B29" s="1" t="s">
        <v>39</v>
      </c>
      <c r="C29" s="1" t="s">
        <v>53</v>
      </c>
      <c r="D29" t="b">
        <v>1</v>
      </c>
      <c r="E29" t="b">
        <v>0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0</v>
      </c>
      <c r="R29" t="b">
        <v>1</v>
      </c>
      <c r="S29" t="b">
        <v>0</v>
      </c>
      <c r="T29" t="b">
        <v>0</v>
      </c>
      <c r="U29" t="b">
        <v>1</v>
      </c>
      <c r="V29" t="b">
        <v>1</v>
      </c>
      <c r="W29" t="b">
        <v>0</v>
      </c>
      <c r="X29" t="b">
        <v>1</v>
      </c>
      <c r="Y29" t="b">
        <v>1</v>
      </c>
      <c r="Z29" t="b">
        <v>1</v>
      </c>
      <c r="AA29" t="b">
        <v>1</v>
      </c>
      <c r="AB29" t="b">
        <v>1</v>
      </c>
      <c r="AC29" t="b">
        <v>1</v>
      </c>
      <c r="AD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M29" t="b">
        <v>1</v>
      </c>
      <c r="AN29" t="b">
        <v>1</v>
      </c>
      <c r="AO29" t="b">
        <v>1</v>
      </c>
      <c r="AP29" t="b">
        <v>1</v>
      </c>
      <c r="AQ29" t="b">
        <v>1</v>
      </c>
      <c r="AR29" t="b">
        <v>1</v>
      </c>
      <c r="AS29">
        <f t="shared" si="2"/>
        <v>1</v>
      </c>
      <c r="AT29">
        <f t="shared" si="35"/>
        <v>0</v>
      </c>
      <c r="AU29">
        <f t="shared" si="36"/>
        <v>1</v>
      </c>
      <c r="AV29">
        <f t="shared" si="37"/>
        <v>1</v>
      </c>
      <c r="AW29">
        <f t="shared" si="38"/>
        <v>-1</v>
      </c>
      <c r="AX29">
        <f t="shared" si="39"/>
        <v>1</v>
      </c>
      <c r="AY29">
        <f t="shared" si="40"/>
        <v>1</v>
      </c>
      <c r="AZ29">
        <f t="shared" si="41"/>
        <v>1</v>
      </c>
      <c r="BA29">
        <f t="shared" si="42"/>
        <v>1</v>
      </c>
      <c r="BB29">
        <f t="shared" si="43"/>
        <v>1</v>
      </c>
      <c r="BC29">
        <f t="shared" si="44"/>
        <v>1</v>
      </c>
      <c r="BD29">
        <f t="shared" si="45"/>
        <v>1</v>
      </c>
      <c r="BE29">
        <f t="shared" si="46"/>
        <v>1</v>
      </c>
      <c r="BF29">
        <f t="shared" si="47"/>
        <v>-1</v>
      </c>
      <c r="BG29">
        <f t="shared" si="48"/>
        <v>1</v>
      </c>
      <c r="BH29">
        <f t="shared" si="49"/>
        <v>-1</v>
      </c>
      <c r="BI29">
        <f t="shared" si="12"/>
        <v>-1</v>
      </c>
      <c r="BJ29">
        <f t="shared" si="13"/>
        <v>1</v>
      </c>
      <c r="BK29">
        <f t="shared" si="14"/>
        <v>1</v>
      </c>
      <c r="BL29">
        <f t="shared" si="15"/>
        <v>-1</v>
      </c>
      <c r="BM29">
        <f t="shared" si="16"/>
        <v>1</v>
      </c>
      <c r="BN29">
        <f t="shared" si="17"/>
        <v>-1</v>
      </c>
      <c r="BO29">
        <f t="shared" si="18"/>
        <v>1</v>
      </c>
      <c r="BP29">
        <f t="shared" si="19"/>
        <v>1</v>
      </c>
      <c r="BQ29">
        <f t="shared" si="20"/>
        <v>1</v>
      </c>
      <c r="BR29">
        <f t="shared" si="21"/>
        <v>1</v>
      </c>
      <c r="BS29">
        <f t="shared" si="22"/>
        <v>-1</v>
      </c>
      <c r="BT29">
        <f t="shared" si="23"/>
        <v>1</v>
      </c>
      <c r="BU29">
        <f t="shared" si="24"/>
        <v>1</v>
      </c>
      <c r="BV29">
        <f t="shared" si="25"/>
        <v>1</v>
      </c>
      <c r="BW29">
        <f t="shared" si="26"/>
        <v>1</v>
      </c>
      <c r="BX29">
        <f t="shared" si="27"/>
        <v>1</v>
      </c>
      <c r="BY29">
        <f t="shared" si="28"/>
        <v>1</v>
      </c>
      <c r="BZ29">
        <f t="shared" si="29"/>
        <v>1</v>
      </c>
      <c r="CA29">
        <f t="shared" si="30"/>
        <v>1</v>
      </c>
      <c r="CB29">
        <f t="shared" si="31"/>
        <v>1</v>
      </c>
      <c r="CC29">
        <f t="shared" si="32"/>
        <v>1</v>
      </c>
      <c r="CD29">
        <f t="shared" si="50"/>
        <v>-1</v>
      </c>
      <c r="CE29">
        <f t="shared" si="51"/>
        <v>-1</v>
      </c>
      <c r="CF29">
        <f t="shared" si="52"/>
        <v>1</v>
      </c>
      <c r="CG29">
        <f t="shared" si="53"/>
        <v>1</v>
      </c>
      <c r="CH29">
        <f t="shared" si="7"/>
        <v>31</v>
      </c>
      <c r="CI29">
        <f t="shared" si="8"/>
        <v>32</v>
      </c>
      <c r="CK29">
        <f t="shared" si="9"/>
        <v>15</v>
      </c>
      <c r="CL29">
        <f t="shared" si="10"/>
        <v>16</v>
      </c>
    </row>
    <row r="30" spans="1:90">
      <c r="D30" s="2">
        <f t="shared" ref="D30:AP30" si="54">COUNTIF(D2:D29,"=TRUE")</f>
        <v>12</v>
      </c>
      <c r="E30" s="2">
        <f t="shared" si="54"/>
        <v>12</v>
      </c>
      <c r="F30" s="2">
        <f t="shared" si="54"/>
        <v>14</v>
      </c>
      <c r="G30" s="2">
        <f t="shared" si="54"/>
        <v>15</v>
      </c>
      <c r="H30" s="2">
        <f t="shared" si="54"/>
        <v>28</v>
      </c>
      <c r="I30" s="2">
        <f t="shared" si="54"/>
        <v>15</v>
      </c>
      <c r="J30" s="2">
        <f t="shared" si="54"/>
        <v>15</v>
      </c>
      <c r="K30" s="2">
        <f t="shared" si="54"/>
        <v>15</v>
      </c>
      <c r="L30" s="2">
        <f t="shared" si="54"/>
        <v>13</v>
      </c>
      <c r="M30" s="2">
        <f t="shared" si="54"/>
        <v>21</v>
      </c>
      <c r="N30" s="2">
        <f t="shared" si="54"/>
        <v>11</v>
      </c>
      <c r="O30" s="2">
        <f t="shared" si="54"/>
        <v>11</v>
      </c>
      <c r="P30" s="2">
        <f t="shared" si="54"/>
        <v>11</v>
      </c>
      <c r="Q30" s="2">
        <f t="shared" si="54"/>
        <v>4</v>
      </c>
      <c r="R30" s="2">
        <f t="shared" si="54"/>
        <v>14</v>
      </c>
      <c r="S30" s="2">
        <f t="shared" si="54"/>
        <v>3</v>
      </c>
      <c r="T30" s="2">
        <f t="shared" si="54"/>
        <v>0</v>
      </c>
      <c r="U30" s="2">
        <f t="shared" si="54"/>
        <v>13</v>
      </c>
      <c r="V30" s="2">
        <f t="shared" si="54"/>
        <v>11</v>
      </c>
      <c r="W30" s="2">
        <f t="shared" si="54"/>
        <v>0</v>
      </c>
      <c r="X30" s="2">
        <f t="shared" si="54"/>
        <v>14</v>
      </c>
      <c r="Y30" s="2">
        <f t="shared" si="54"/>
        <v>28</v>
      </c>
      <c r="Z30" s="2">
        <f t="shared" si="54"/>
        <v>14</v>
      </c>
      <c r="AA30" s="2">
        <f t="shared" si="54"/>
        <v>20</v>
      </c>
      <c r="AB30" s="2">
        <f t="shared" si="54"/>
        <v>15</v>
      </c>
      <c r="AC30" s="2">
        <f t="shared" si="54"/>
        <v>14</v>
      </c>
      <c r="AD30" s="2">
        <f t="shared" si="54"/>
        <v>28</v>
      </c>
      <c r="AE30" s="2">
        <f t="shared" si="54"/>
        <v>16</v>
      </c>
      <c r="AF30" s="2">
        <f t="shared" si="54"/>
        <v>15</v>
      </c>
      <c r="AG30" s="2">
        <f t="shared" si="54"/>
        <v>13</v>
      </c>
      <c r="AH30" s="2">
        <f t="shared" si="54"/>
        <v>12</v>
      </c>
      <c r="AI30" s="2">
        <f t="shared" si="54"/>
        <v>13</v>
      </c>
      <c r="AJ30" s="2">
        <f t="shared" si="54"/>
        <v>14</v>
      </c>
      <c r="AK30" s="2">
        <f t="shared" si="54"/>
        <v>12</v>
      </c>
      <c r="AL30" s="2">
        <f t="shared" si="54"/>
        <v>15</v>
      </c>
      <c r="AM30" s="2">
        <f t="shared" si="54"/>
        <v>14</v>
      </c>
      <c r="AN30" s="2">
        <f t="shared" si="54"/>
        <v>13</v>
      </c>
      <c r="AO30" s="2">
        <f t="shared" si="54"/>
        <v>28</v>
      </c>
      <c r="AP30" s="2">
        <f t="shared" si="54"/>
        <v>28</v>
      </c>
      <c r="AQ30" s="2">
        <f t="shared" ref="AQ30:AR30" si="55">COUNTIF(AQ2:AQ29,"=TRUE")</f>
        <v>15</v>
      </c>
      <c r="AR30" s="2">
        <f t="shared" si="55"/>
        <v>14</v>
      </c>
      <c r="AS30" s="2">
        <f>SUMIF(AS2:AS29,"&gt;=0")</f>
        <v>26</v>
      </c>
      <c r="AT30" s="2">
        <f t="shared" ref="AT30:CC30" si="56">SUMIF(AT2:AT29,"&gt;=0")</f>
        <v>26</v>
      </c>
      <c r="AU30" s="2">
        <f t="shared" si="56"/>
        <v>28</v>
      </c>
      <c r="AV30" s="2">
        <f t="shared" si="56"/>
        <v>25</v>
      </c>
      <c r="AW30" s="2">
        <f t="shared" si="56"/>
        <v>0</v>
      </c>
      <c r="AX30" s="2">
        <f t="shared" si="56"/>
        <v>25</v>
      </c>
      <c r="AY30" s="2">
        <f t="shared" si="56"/>
        <v>25</v>
      </c>
      <c r="AZ30" s="2">
        <f t="shared" si="56"/>
        <v>21</v>
      </c>
      <c r="BA30" s="2">
        <f t="shared" si="56"/>
        <v>27</v>
      </c>
      <c r="BB30" s="2">
        <f t="shared" si="56"/>
        <v>15</v>
      </c>
      <c r="BC30" s="2">
        <f t="shared" si="56"/>
        <v>25</v>
      </c>
      <c r="BD30" s="2">
        <f t="shared" si="56"/>
        <v>25</v>
      </c>
      <c r="BE30" s="2">
        <f t="shared" si="56"/>
        <v>25</v>
      </c>
      <c r="BF30" s="2">
        <f t="shared" si="56"/>
        <v>0</v>
      </c>
      <c r="BG30" s="2">
        <f t="shared" si="56"/>
        <v>28</v>
      </c>
      <c r="BH30" s="2">
        <f t="shared" si="56"/>
        <v>0</v>
      </c>
      <c r="BI30" s="2">
        <f t="shared" si="56"/>
        <v>0</v>
      </c>
      <c r="BJ30" s="2">
        <f t="shared" si="56"/>
        <v>23</v>
      </c>
      <c r="BK30" s="2">
        <f t="shared" si="56"/>
        <v>25</v>
      </c>
      <c r="BL30" s="2">
        <f t="shared" si="56"/>
        <v>0</v>
      </c>
      <c r="BM30" s="2">
        <f t="shared" si="56"/>
        <v>28</v>
      </c>
      <c r="BN30" s="2">
        <f t="shared" si="56"/>
        <v>0</v>
      </c>
      <c r="BO30" s="2">
        <f t="shared" si="56"/>
        <v>22</v>
      </c>
      <c r="BP30" s="2">
        <f t="shared" si="56"/>
        <v>22</v>
      </c>
      <c r="BQ30" s="2">
        <f t="shared" si="56"/>
        <v>23</v>
      </c>
      <c r="BR30" s="2">
        <f t="shared" si="56"/>
        <v>28</v>
      </c>
      <c r="BS30" s="2">
        <f t="shared" si="56"/>
        <v>0</v>
      </c>
      <c r="BT30" s="2">
        <f t="shared" si="56"/>
        <v>24</v>
      </c>
      <c r="BU30" s="2">
        <f t="shared" si="56"/>
        <v>27</v>
      </c>
      <c r="BV30" s="2">
        <f t="shared" si="56"/>
        <v>27</v>
      </c>
      <c r="BW30" s="2">
        <f t="shared" si="56"/>
        <v>26</v>
      </c>
      <c r="BX30" s="2">
        <f t="shared" si="56"/>
        <v>27</v>
      </c>
      <c r="BY30" s="2">
        <f t="shared" si="56"/>
        <v>28</v>
      </c>
      <c r="BZ30" s="2">
        <f t="shared" si="56"/>
        <v>22</v>
      </c>
      <c r="CA30" s="2">
        <f t="shared" si="56"/>
        <v>25</v>
      </c>
      <c r="CB30" s="2">
        <f t="shared" si="56"/>
        <v>24</v>
      </c>
      <c r="CC30" s="2">
        <f t="shared" si="56"/>
        <v>19</v>
      </c>
      <c r="CD30" s="2">
        <f t="shared" ref="CD30" si="57">SUMIF(CD2:CD29,"&gt;=0")</f>
        <v>0</v>
      </c>
      <c r="CE30" s="2">
        <f t="shared" ref="CE30:CG30" si="58">SUMIF(CE2:CE29,"&gt;=0")</f>
        <v>0</v>
      </c>
      <c r="CF30" s="2">
        <f t="shared" si="58"/>
        <v>27</v>
      </c>
      <c r="CG30" s="2">
        <f t="shared" si="58"/>
        <v>28</v>
      </c>
      <c r="CH30" s="2">
        <f>AVERAGE(CH2:CH29)</f>
        <v>28.428571428571427</v>
      </c>
      <c r="CK30">
        <f>AVERAGE(CK2:CK29)</f>
        <v>14.178571428571429</v>
      </c>
      <c r="CL30">
        <f>AVERAGE(CK2:CK29)/16</f>
        <v>0.8861607142857143</v>
      </c>
    </row>
    <row r="31" spans="1:90">
      <c r="D31" s="2">
        <f t="shared" ref="D31:AP31" si="59">COUNTIF(D2:D29,"=FALSE")</f>
        <v>16</v>
      </c>
      <c r="E31" s="2">
        <f t="shared" si="59"/>
        <v>16</v>
      </c>
      <c r="F31" s="2">
        <f t="shared" si="59"/>
        <v>14</v>
      </c>
      <c r="G31" s="2">
        <f t="shared" si="59"/>
        <v>13</v>
      </c>
      <c r="H31" s="2">
        <f t="shared" si="59"/>
        <v>0</v>
      </c>
      <c r="I31" s="2">
        <f t="shared" si="59"/>
        <v>13</v>
      </c>
      <c r="J31" s="2">
        <f t="shared" si="59"/>
        <v>13</v>
      </c>
      <c r="K31" s="2">
        <f t="shared" si="59"/>
        <v>13</v>
      </c>
      <c r="L31" s="2">
        <f t="shared" si="59"/>
        <v>15</v>
      </c>
      <c r="M31" s="2">
        <f t="shared" si="59"/>
        <v>7</v>
      </c>
      <c r="N31" s="2">
        <f t="shared" si="59"/>
        <v>17</v>
      </c>
      <c r="O31" s="2">
        <f t="shared" si="59"/>
        <v>17</v>
      </c>
      <c r="P31" s="2">
        <f t="shared" si="59"/>
        <v>17</v>
      </c>
      <c r="Q31" s="2">
        <f t="shared" si="59"/>
        <v>24</v>
      </c>
      <c r="R31" s="2">
        <f t="shared" si="59"/>
        <v>14</v>
      </c>
      <c r="S31" s="2">
        <f t="shared" si="59"/>
        <v>25</v>
      </c>
      <c r="T31" s="2">
        <f t="shared" si="59"/>
        <v>28</v>
      </c>
      <c r="U31" s="2">
        <f t="shared" si="59"/>
        <v>15</v>
      </c>
      <c r="V31" s="2">
        <f t="shared" si="59"/>
        <v>17</v>
      </c>
      <c r="W31" s="2">
        <f t="shared" si="59"/>
        <v>28</v>
      </c>
      <c r="X31" s="2">
        <f t="shared" si="59"/>
        <v>14</v>
      </c>
      <c r="Y31" s="2">
        <f t="shared" si="59"/>
        <v>0</v>
      </c>
      <c r="Z31" s="2">
        <f t="shared" si="59"/>
        <v>14</v>
      </c>
      <c r="AA31" s="2">
        <f t="shared" si="59"/>
        <v>8</v>
      </c>
      <c r="AB31" s="2">
        <f t="shared" si="59"/>
        <v>13</v>
      </c>
      <c r="AC31" s="2">
        <f t="shared" si="59"/>
        <v>14</v>
      </c>
      <c r="AD31" s="2">
        <f t="shared" si="59"/>
        <v>0</v>
      </c>
      <c r="AE31" s="2">
        <f t="shared" si="59"/>
        <v>12</v>
      </c>
      <c r="AF31" s="2">
        <f t="shared" si="59"/>
        <v>13</v>
      </c>
      <c r="AG31" s="2">
        <f t="shared" si="59"/>
        <v>15</v>
      </c>
      <c r="AH31" s="2">
        <f t="shared" si="59"/>
        <v>16</v>
      </c>
      <c r="AI31" s="2">
        <f t="shared" si="59"/>
        <v>15</v>
      </c>
      <c r="AJ31" s="2">
        <f t="shared" si="59"/>
        <v>14</v>
      </c>
      <c r="AK31" s="2">
        <f t="shared" si="59"/>
        <v>16</v>
      </c>
      <c r="AL31" s="2">
        <f t="shared" si="59"/>
        <v>13</v>
      </c>
      <c r="AM31" s="2">
        <f t="shared" si="59"/>
        <v>14</v>
      </c>
      <c r="AN31" s="2">
        <f t="shared" si="59"/>
        <v>15</v>
      </c>
      <c r="AO31" s="2">
        <f t="shared" si="59"/>
        <v>0</v>
      </c>
      <c r="AP31" s="2">
        <f t="shared" si="59"/>
        <v>0</v>
      </c>
      <c r="AQ31" s="2">
        <f t="shared" ref="AQ31:AR31" si="60">COUNTIF(AQ2:AQ29,"=FALSE")</f>
        <v>13</v>
      </c>
      <c r="AR31" s="2">
        <f t="shared" si="60"/>
        <v>14</v>
      </c>
    </row>
    <row r="32" spans="1:90">
      <c r="C32">
        <f>COUNTIF(D30:AN31,"&lt;5")</f>
        <v>7</v>
      </c>
      <c r="AR32" t="s">
        <v>69</v>
      </c>
      <c r="AS32" s="2">
        <f>COUNTIF(AS30:CG30,"&gt;=18")</f>
        <v>31</v>
      </c>
    </row>
    <row r="33" spans="3:45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  <c r="L33">
        <v>9</v>
      </c>
      <c r="M33">
        <v>10</v>
      </c>
      <c r="N33">
        <v>11</v>
      </c>
      <c r="O33">
        <v>12</v>
      </c>
      <c r="P33">
        <v>13</v>
      </c>
      <c r="Q33">
        <v>14</v>
      </c>
      <c r="R33">
        <v>15</v>
      </c>
      <c r="S33">
        <v>16</v>
      </c>
      <c r="T33">
        <v>17</v>
      </c>
      <c r="U33">
        <v>18</v>
      </c>
      <c r="V33">
        <v>19</v>
      </c>
      <c r="W33">
        <v>20</v>
      </c>
      <c r="X33">
        <v>21</v>
      </c>
      <c r="Y33">
        <v>22</v>
      </c>
      <c r="Z33">
        <v>23</v>
      </c>
      <c r="AA33">
        <v>24</v>
      </c>
      <c r="AB33">
        <v>25</v>
      </c>
      <c r="AC33">
        <v>26</v>
      </c>
      <c r="AD33">
        <v>27</v>
      </c>
      <c r="AE33">
        <v>28</v>
      </c>
      <c r="AF33">
        <v>29</v>
      </c>
      <c r="AG33">
        <v>30</v>
      </c>
      <c r="AH33">
        <v>31</v>
      </c>
      <c r="AI33">
        <v>32</v>
      </c>
      <c r="AJ33">
        <v>33</v>
      </c>
      <c r="AK33">
        <v>34</v>
      </c>
      <c r="AL33">
        <v>35</v>
      </c>
      <c r="AM33">
        <v>36</v>
      </c>
      <c r="AN33">
        <v>37</v>
      </c>
      <c r="AO33">
        <v>38</v>
      </c>
      <c r="AP33">
        <v>39</v>
      </c>
      <c r="AQ33">
        <v>40</v>
      </c>
      <c r="AS33" s="2">
        <f>COUNTIF(AS30:CG30,"&gt;=22")</f>
        <v>29</v>
      </c>
    </row>
    <row r="34" spans="3:45">
      <c r="C34">
        <f>COUNTIF(D30:X31,"&lt;5")</f>
        <v>5</v>
      </c>
      <c r="AR34" t="s">
        <v>70</v>
      </c>
      <c r="AS34">
        <f>COUNTIF(AS30:CG30,"&gt;=19")</f>
        <v>31</v>
      </c>
    </row>
    <row r="35" spans="3:45">
      <c r="AR35" t="s">
        <v>69</v>
      </c>
      <c r="AS35" s="2">
        <f>COUNTIF(AS30:BM30,"&gt;=18")</f>
        <v>15</v>
      </c>
    </row>
    <row r="36" spans="3:45">
      <c r="AS36" s="2">
        <f>COUNTIF(AS30:BM30,"&gt;=22")</f>
        <v>14</v>
      </c>
    </row>
    <row r="37" spans="3:45">
      <c r="AR37" t="s">
        <v>70</v>
      </c>
      <c r="AS37">
        <f>COUNTIF(AS30:BM30,"&gt;=19")</f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HITResultsFor29JCSTMOFXRDW1T9C3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2012-06-12T21:17:01Z</dcterms:created>
  <dcterms:modified xsi:type="dcterms:W3CDTF">2012-06-20T01:42:08Z</dcterms:modified>
</cp:coreProperties>
</file>