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4600" yWindow="0" windowWidth="24480" windowHeight="16440" tabRatio="500"/>
  </bookViews>
  <sheets>
    <sheet name="HITResultsFor20BUHYW2GTP9V7IPG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" i="1" l="1"/>
  <c r="V33" i="1"/>
  <c r="V34" i="1"/>
  <c r="AN31" i="1"/>
  <c r="AN30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2" i="1"/>
  <c r="E30" i="1"/>
  <c r="E31" i="1"/>
  <c r="F30" i="1"/>
  <c r="F31" i="1"/>
  <c r="G30" i="1"/>
  <c r="G31" i="1"/>
  <c r="H30" i="1"/>
  <c r="H31" i="1"/>
  <c r="I30" i="1"/>
  <c r="I31" i="1"/>
  <c r="J30" i="1"/>
  <c r="J31" i="1"/>
  <c r="K30" i="1"/>
  <c r="K31" i="1"/>
  <c r="L30" i="1"/>
  <c r="L31" i="1"/>
  <c r="M30" i="1"/>
  <c r="M31" i="1"/>
  <c r="N30" i="1"/>
  <c r="N31" i="1"/>
  <c r="O30" i="1"/>
  <c r="O31" i="1"/>
  <c r="P30" i="1"/>
  <c r="P31" i="1"/>
  <c r="Q30" i="1"/>
  <c r="Q31" i="1"/>
  <c r="R30" i="1"/>
  <c r="R31" i="1"/>
  <c r="S30" i="1"/>
  <c r="S31" i="1"/>
  <c r="T30" i="1"/>
  <c r="T31" i="1"/>
  <c r="U30" i="1"/>
  <c r="U31" i="1"/>
  <c r="D30" i="1"/>
  <c r="D31" i="1"/>
  <c r="V30" i="1"/>
  <c r="C32" i="1"/>
</calcChain>
</file>

<file path=xl/sharedStrings.xml><?xml version="1.0" encoding="utf-8"?>
<sst xmlns="http://schemas.openxmlformats.org/spreadsheetml/2006/main" count="76" uniqueCount="48">
  <si>
    <t>AXPLF02A6NNMR</t>
  </si>
  <si>
    <t>A30JJ6BYT6ZAOO</t>
  </si>
  <si>
    <t>A3LPO39D3K084H</t>
  </si>
  <si>
    <t>A1CR0WA81XE9FW</t>
  </si>
  <si>
    <t>APMEOBFFLFRLX</t>
  </si>
  <si>
    <t>A1V7I0OR57A3ON</t>
  </si>
  <si>
    <t>A3K1IGMEAN3APD</t>
  </si>
  <si>
    <t>AYJ94IXY9F0HR</t>
  </si>
  <si>
    <t>A3NR6ZNMKU2UT</t>
  </si>
  <si>
    <t>A39NSUXZGMM4FE</t>
  </si>
  <si>
    <t>A11J5NDVR49DET</t>
  </si>
  <si>
    <t>A16AK06D5FHLOF</t>
  </si>
  <si>
    <t>A1LXFEG4DSMTBU</t>
  </si>
  <si>
    <t>A30HNSMQRR925K</t>
  </si>
  <si>
    <t>A8B4AE3QMECV</t>
  </si>
  <si>
    <t>ANCUPH2C4H11X</t>
  </si>
  <si>
    <t>AYMA9R47TWK1H</t>
  </si>
  <si>
    <t>A3P08N6X9HDJ2V</t>
  </si>
  <si>
    <t>Weather satellite</t>
  </si>
  <si>
    <t>Satellite</t>
  </si>
  <si>
    <t>License</t>
  </si>
  <si>
    <t>Distilled water</t>
  </si>
  <si>
    <t>Microorganism</t>
  </si>
  <si>
    <t>Plant tissue</t>
  </si>
  <si>
    <t>Liquid</t>
  </si>
  <si>
    <t>Programmer</t>
  </si>
  <si>
    <t>Legal document</t>
  </si>
  <si>
    <t>Civil engineer</t>
  </si>
  <si>
    <t>Engineer</t>
  </si>
  <si>
    <t>Computer</t>
  </si>
  <si>
    <t>Device</t>
  </si>
  <si>
    <t>Virus</t>
  </si>
  <si>
    <t>Equipment</t>
  </si>
  <si>
    <t>Bacteria</t>
  </si>
  <si>
    <t>Seawater</t>
  </si>
  <si>
    <t>Assembly</t>
  </si>
  <si>
    <t>Natural object</t>
  </si>
  <si>
    <t>Telecommunication system</t>
  </si>
  <si>
    <t>Person</t>
  </si>
  <si>
    <t>Organism</t>
  </si>
  <si>
    <t>Water</t>
  </si>
  <si>
    <t>Law</t>
  </si>
  <si>
    <t>Pebble</t>
  </si>
  <si>
    <t>Machine</t>
  </si>
  <si>
    <t>Rock</t>
  </si>
  <si>
    <t>Antitrust legislation</t>
  </si>
  <si>
    <t>α=0.1</t>
  </si>
  <si>
    <t>α=0.05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</si>
</sst>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tabSelected="1" topLeftCell="U1" zoomScale="75" zoomScaleNormal="75" zoomScalePageLayoutView="75" workbookViewId="0">
      <selection activeCell="V33" sqref="V33"/>
    </sheetView>
  </sheetViews>
  <sheetFormatPr baseColWidth="10" defaultRowHeight="15" x14ac:dyDescent="0"/>
  <sheetData>
    <row r="1" spans="1:41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41">
      <c r="A2" s="2" t="b">
        <v>1</v>
      </c>
      <c r="B2" s="2" t="s">
        <v>18</v>
      </c>
      <c r="C2" s="2" t="s">
        <v>19</v>
      </c>
      <c r="D2" t="b">
        <v>1</v>
      </c>
      <c r="E2" t="b">
        <v>1</v>
      </c>
      <c r="F2" t="b">
        <v>0</v>
      </c>
      <c r="G2" t="b">
        <v>0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>
        <f>IF(OR(D$30&lt;5,D$31&lt;5),-1,  IF($A2=D2,1,0))</f>
        <v>1</v>
      </c>
      <c r="W2">
        <f t="shared" ref="W2:AM16" si="0">IF(OR(E$30&lt;5,E$31&lt;5),-1,  IF($A2=E2,1,0))</f>
        <v>1</v>
      </c>
      <c r="X2">
        <f t="shared" si="0"/>
        <v>-1</v>
      </c>
      <c r="Y2">
        <f t="shared" si="0"/>
        <v>0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-1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>SUMIF(V2:AM2,"&gt;=0")</f>
        <v>15</v>
      </c>
      <c r="AO2">
        <f>COUNTIF(V2:AM2,"&gt;=0")</f>
        <v>16</v>
      </c>
    </row>
    <row r="3" spans="1:41">
      <c r="A3" s="2" t="b">
        <v>0</v>
      </c>
      <c r="B3" s="2" t="s">
        <v>20</v>
      </c>
      <c r="C3" s="2" t="s">
        <v>19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>
        <f t="shared" ref="V3:V29" si="1">IF(OR(D$30&lt;5,D$31&lt;5),-1,  IF($A3=D3,1,0))</f>
        <v>1</v>
      </c>
      <c r="W3">
        <f t="shared" si="0"/>
        <v>1</v>
      </c>
      <c r="X3">
        <f t="shared" si="0"/>
        <v>-1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0</v>
      </c>
      <c r="AD3">
        <f t="shared" si="0"/>
        <v>1</v>
      </c>
      <c r="AE3">
        <f t="shared" si="0"/>
        <v>1</v>
      </c>
      <c r="AF3">
        <f t="shared" si="0"/>
        <v>-1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ref="AN3:AN29" si="2">SUMIF(V3:AM3,"&gt;=0")</f>
        <v>15</v>
      </c>
      <c r="AO3">
        <f t="shared" ref="AO3:AO29" si="3">COUNTIF(V3:AM3,"&gt;=0")</f>
        <v>16</v>
      </c>
    </row>
    <row r="4" spans="1:41">
      <c r="A4" s="2" t="b">
        <v>0</v>
      </c>
      <c r="B4" s="2" t="s">
        <v>21</v>
      </c>
      <c r="C4" s="2" t="s">
        <v>22</v>
      </c>
      <c r="D4" t="b">
        <v>0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0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1</v>
      </c>
      <c r="U4" t="b">
        <v>1</v>
      </c>
      <c r="V4">
        <f t="shared" si="1"/>
        <v>1</v>
      </c>
      <c r="W4">
        <f t="shared" si="0"/>
        <v>1</v>
      </c>
      <c r="X4">
        <f t="shared" si="0"/>
        <v>-1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1</v>
      </c>
      <c r="AC4">
        <f t="shared" si="0"/>
        <v>0</v>
      </c>
      <c r="AD4">
        <f t="shared" si="0"/>
        <v>1</v>
      </c>
      <c r="AE4">
        <f t="shared" si="0"/>
        <v>1</v>
      </c>
      <c r="AF4">
        <f t="shared" si="0"/>
        <v>-1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0</v>
      </c>
      <c r="AM4">
        <f t="shared" si="0"/>
        <v>0</v>
      </c>
      <c r="AN4">
        <f t="shared" si="2"/>
        <v>10</v>
      </c>
      <c r="AO4">
        <f t="shared" si="3"/>
        <v>16</v>
      </c>
    </row>
    <row r="5" spans="1:41">
      <c r="A5" s="2" t="b">
        <v>0</v>
      </c>
      <c r="B5" s="2" t="s">
        <v>23</v>
      </c>
      <c r="C5" s="2" t="s">
        <v>24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1</v>
      </c>
      <c r="M5" t="b">
        <v>0</v>
      </c>
      <c r="N5" t="b">
        <v>1</v>
      </c>
      <c r="O5" t="b">
        <v>0</v>
      </c>
      <c r="P5" t="b">
        <v>1</v>
      </c>
      <c r="Q5" t="b">
        <v>0</v>
      </c>
      <c r="R5" t="b">
        <v>1</v>
      </c>
      <c r="S5" t="b">
        <v>0</v>
      </c>
      <c r="T5" t="b">
        <v>1</v>
      </c>
      <c r="U5" t="b">
        <v>1</v>
      </c>
      <c r="V5">
        <f t="shared" si="1"/>
        <v>1</v>
      </c>
      <c r="W5">
        <f t="shared" si="0"/>
        <v>1</v>
      </c>
      <c r="X5">
        <f t="shared" si="0"/>
        <v>-1</v>
      </c>
      <c r="Y5">
        <f t="shared" si="0"/>
        <v>1</v>
      </c>
      <c r="Z5">
        <f t="shared" si="0"/>
        <v>1</v>
      </c>
      <c r="AA5">
        <f t="shared" si="0"/>
        <v>0</v>
      </c>
      <c r="AB5">
        <f t="shared" si="0"/>
        <v>1</v>
      </c>
      <c r="AC5">
        <f t="shared" si="0"/>
        <v>0</v>
      </c>
      <c r="AD5">
        <f t="shared" si="0"/>
        <v>0</v>
      </c>
      <c r="AE5">
        <f t="shared" si="0"/>
        <v>1</v>
      </c>
      <c r="AF5">
        <f t="shared" si="0"/>
        <v>-1</v>
      </c>
      <c r="AG5">
        <f t="shared" si="0"/>
        <v>1</v>
      </c>
      <c r="AH5">
        <f t="shared" si="0"/>
        <v>0</v>
      </c>
      <c r="AI5">
        <f t="shared" si="0"/>
        <v>1</v>
      </c>
      <c r="AJ5">
        <f t="shared" si="0"/>
        <v>0</v>
      </c>
      <c r="AK5">
        <f t="shared" si="0"/>
        <v>1</v>
      </c>
      <c r="AL5">
        <f t="shared" si="0"/>
        <v>0</v>
      </c>
      <c r="AM5">
        <f t="shared" si="0"/>
        <v>0</v>
      </c>
      <c r="AN5">
        <f t="shared" si="2"/>
        <v>9</v>
      </c>
      <c r="AO5">
        <f t="shared" si="3"/>
        <v>16</v>
      </c>
    </row>
    <row r="6" spans="1:41">
      <c r="A6" s="2" t="b">
        <v>0</v>
      </c>
      <c r="B6" s="2" t="s">
        <v>25</v>
      </c>
      <c r="C6" s="2" t="s">
        <v>26</v>
      </c>
      <c r="D6" t="b">
        <v>0</v>
      </c>
      <c r="E6" t="b">
        <v>0</v>
      </c>
      <c r="F6" t="b">
        <v>0</v>
      </c>
      <c r="G6" t="b">
        <v>1</v>
      </c>
      <c r="H6" t="b">
        <v>1</v>
      </c>
      <c r="I6" t="b">
        <v>1</v>
      </c>
      <c r="J6" t="b">
        <v>0</v>
      </c>
      <c r="K6" t="b">
        <v>0</v>
      </c>
      <c r="L6" t="b">
        <v>0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1</v>
      </c>
      <c r="T6" t="b">
        <v>0</v>
      </c>
      <c r="U6" t="b">
        <v>0</v>
      </c>
      <c r="V6">
        <f t="shared" si="1"/>
        <v>1</v>
      </c>
      <c r="W6">
        <f t="shared" si="0"/>
        <v>1</v>
      </c>
      <c r="X6">
        <f t="shared" si="0"/>
        <v>-1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-1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0</v>
      </c>
      <c r="AL6">
        <f t="shared" si="0"/>
        <v>1</v>
      </c>
      <c r="AM6">
        <f t="shared" si="0"/>
        <v>1</v>
      </c>
      <c r="AN6">
        <f t="shared" si="2"/>
        <v>12</v>
      </c>
      <c r="AO6">
        <f t="shared" si="3"/>
        <v>16</v>
      </c>
    </row>
    <row r="7" spans="1:41">
      <c r="A7" s="2" t="b">
        <v>1</v>
      </c>
      <c r="B7" s="2" t="s">
        <v>27</v>
      </c>
      <c r="C7" s="2" t="s">
        <v>28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>
        <f t="shared" si="1"/>
        <v>1</v>
      </c>
      <c r="W7">
        <f t="shared" si="0"/>
        <v>1</v>
      </c>
      <c r="X7">
        <f t="shared" si="0"/>
        <v>-1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0</v>
      </c>
      <c r="AD7">
        <f t="shared" si="0"/>
        <v>1</v>
      </c>
      <c r="AE7">
        <f t="shared" si="0"/>
        <v>1</v>
      </c>
      <c r="AF7">
        <f t="shared" si="0"/>
        <v>-1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1</v>
      </c>
      <c r="AN7">
        <f t="shared" si="2"/>
        <v>15</v>
      </c>
      <c r="AO7">
        <f t="shared" si="3"/>
        <v>16</v>
      </c>
    </row>
    <row r="8" spans="1:41">
      <c r="A8" s="2" t="b">
        <v>1</v>
      </c>
      <c r="B8" s="2" t="s">
        <v>29</v>
      </c>
      <c r="C8" s="2" t="s">
        <v>30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>
        <f t="shared" si="1"/>
        <v>1</v>
      </c>
      <c r="W8">
        <f t="shared" si="0"/>
        <v>1</v>
      </c>
      <c r="X8">
        <f t="shared" si="0"/>
        <v>-1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-1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  <c r="AL8">
        <f t="shared" si="0"/>
        <v>1</v>
      </c>
      <c r="AM8">
        <f t="shared" si="0"/>
        <v>1</v>
      </c>
      <c r="AN8">
        <f t="shared" si="2"/>
        <v>16</v>
      </c>
      <c r="AO8">
        <f t="shared" si="3"/>
        <v>16</v>
      </c>
    </row>
    <row r="9" spans="1:41">
      <c r="A9" s="2" t="b">
        <v>0</v>
      </c>
      <c r="B9" s="2" t="s">
        <v>31</v>
      </c>
      <c r="C9" s="2" t="s">
        <v>30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t="b">
        <v>0</v>
      </c>
      <c r="K9" t="b">
        <v>0</v>
      </c>
      <c r="L9" t="b">
        <v>0</v>
      </c>
      <c r="M9" t="b">
        <v>0</v>
      </c>
      <c r="N9" t="b">
        <v>1</v>
      </c>
      <c r="O9" t="b">
        <v>0</v>
      </c>
      <c r="P9" t="b">
        <v>0</v>
      </c>
      <c r="Q9" t="b">
        <v>1</v>
      </c>
      <c r="R9" t="b">
        <v>0</v>
      </c>
      <c r="S9" t="b">
        <v>0</v>
      </c>
      <c r="T9" t="b">
        <v>0</v>
      </c>
      <c r="U9" t="b">
        <v>0</v>
      </c>
      <c r="V9">
        <f t="shared" si="1"/>
        <v>1</v>
      </c>
      <c r="W9">
        <f t="shared" si="0"/>
        <v>1</v>
      </c>
      <c r="X9">
        <f t="shared" si="0"/>
        <v>-1</v>
      </c>
      <c r="Y9">
        <f t="shared" si="0"/>
        <v>1</v>
      </c>
      <c r="Z9">
        <f t="shared" si="0"/>
        <v>1</v>
      </c>
      <c r="AA9">
        <f t="shared" si="0"/>
        <v>0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-1</v>
      </c>
      <c r="AG9">
        <f t="shared" si="0"/>
        <v>1</v>
      </c>
      <c r="AH9">
        <f t="shared" si="0"/>
        <v>1</v>
      </c>
      <c r="AI9">
        <f t="shared" si="0"/>
        <v>0</v>
      </c>
      <c r="AJ9">
        <f t="shared" si="0"/>
        <v>1</v>
      </c>
      <c r="AK9">
        <f t="shared" si="0"/>
        <v>1</v>
      </c>
      <c r="AL9">
        <f t="shared" si="0"/>
        <v>1</v>
      </c>
      <c r="AM9">
        <f t="shared" si="0"/>
        <v>1</v>
      </c>
      <c r="AN9">
        <f t="shared" si="2"/>
        <v>14</v>
      </c>
      <c r="AO9">
        <f t="shared" si="3"/>
        <v>16</v>
      </c>
    </row>
    <row r="10" spans="1:41">
      <c r="A10" s="2" t="b">
        <v>0</v>
      </c>
      <c r="B10" s="2" t="s">
        <v>20</v>
      </c>
      <c r="C10" s="2" t="s">
        <v>32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1</v>
      </c>
      <c r="L10" t="b">
        <v>1</v>
      </c>
      <c r="M10" t="b">
        <v>0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>
        <f t="shared" si="1"/>
        <v>1</v>
      </c>
      <c r="W10">
        <f t="shared" si="0"/>
        <v>1</v>
      </c>
      <c r="X10">
        <f t="shared" si="0"/>
        <v>-1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0</v>
      </c>
      <c r="AD10">
        <f t="shared" si="0"/>
        <v>0</v>
      </c>
      <c r="AE10">
        <f t="shared" si="0"/>
        <v>1</v>
      </c>
      <c r="AF10">
        <f t="shared" si="0"/>
        <v>-1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2"/>
        <v>14</v>
      </c>
      <c r="AO10">
        <f t="shared" si="3"/>
        <v>16</v>
      </c>
    </row>
    <row r="11" spans="1:41">
      <c r="A11" s="2" t="b">
        <v>1</v>
      </c>
      <c r="B11" s="2" t="s">
        <v>33</v>
      </c>
      <c r="C11" s="2" t="s">
        <v>22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0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  <c r="V11">
        <f t="shared" si="1"/>
        <v>1</v>
      </c>
      <c r="W11">
        <f t="shared" si="0"/>
        <v>1</v>
      </c>
      <c r="X11">
        <f t="shared" si="0"/>
        <v>-1</v>
      </c>
      <c r="Y11">
        <f t="shared" si="0"/>
        <v>1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1</v>
      </c>
      <c r="AE11">
        <f t="shared" si="0"/>
        <v>0</v>
      </c>
      <c r="AF11">
        <f t="shared" si="0"/>
        <v>-1</v>
      </c>
      <c r="AG11">
        <f t="shared" si="0"/>
        <v>1</v>
      </c>
      <c r="AH11">
        <f t="shared" si="0"/>
        <v>1</v>
      </c>
      <c r="AI11">
        <f t="shared" si="0"/>
        <v>1</v>
      </c>
      <c r="AJ11">
        <f t="shared" si="0"/>
        <v>1</v>
      </c>
      <c r="AK11">
        <f t="shared" si="0"/>
        <v>1</v>
      </c>
      <c r="AL11">
        <f t="shared" si="0"/>
        <v>1</v>
      </c>
      <c r="AM11">
        <f t="shared" si="0"/>
        <v>1</v>
      </c>
      <c r="AN11">
        <f t="shared" si="2"/>
        <v>15</v>
      </c>
      <c r="AO11">
        <f t="shared" si="3"/>
        <v>16</v>
      </c>
    </row>
    <row r="12" spans="1:41">
      <c r="A12" s="2" t="b">
        <v>1</v>
      </c>
      <c r="B12" s="2" t="s">
        <v>34</v>
      </c>
      <c r="C12" s="2" t="s">
        <v>24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0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>
        <f t="shared" si="1"/>
        <v>1</v>
      </c>
      <c r="W12">
        <f t="shared" si="0"/>
        <v>1</v>
      </c>
      <c r="X12">
        <f t="shared" si="0"/>
        <v>-1</v>
      </c>
      <c r="Y12">
        <f t="shared" si="0"/>
        <v>1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-1</v>
      </c>
      <c r="AG12">
        <f t="shared" si="0"/>
        <v>0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1</v>
      </c>
      <c r="AM12">
        <f t="shared" si="0"/>
        <v>1</v>
      </c>
      <c r="AN12">
        <f t="shared" si="2"/>
        <v>15</v>
      </c>
      <c r="AO12">
        <f t="shared" si="3"/>
        <v>16</v>
      </c>
    </row>
    <row r="13" spans="1:41">
      <c r="A13" s="2" t="b">
        <v>0</v>
      </c>
      <c r="B13" s="2" t="s">
        <v>35</v>
      </c>
      <c r="C13" s="2" t="s">
        <v>36</v>
      </c>
      <c r="D13" t="b">
        <v>0</v>
      </c>
      <c r="E13" t="b">
        <v>0</v>
      </c>
      <c r="F13" t="b">
        <v>0</v>
      </c>
      <c r="G13" t="b">
        <v>1</v>
      </c>
      <c r="H13" t="b">
        <v>0</v>
      </c>
      <c r="I13" t="b">
        <v>1</v>
      </c>
      <c r="J13" t="b">
        <v>0</v>
      </c>
      <c r="K13" t="b">
        <v>0</v>
      </c>
      <c r="L13" t="b">
        <v>0</v>
      </c>
      <c r="M13" t="b">
        <v>0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1</v>
      </c>
      <c r="V13">
        <f t="shared" si="1"/>
        <v>1</v>
      </c>
      <c r="W13">
        <f t="shared" si="0"/>
        <v>1</v>
      </c>
      <c r="X13">
        <f t="shared" si="0"/>
        <v>-1</v>
      </c>
      <c r="Y13">
        <f t="shared" si="0"/>
        <v>0</v>
      </c>
      <c r="Z13">
        <f t="shared" si="0"/>
        <v>1</v>
      </c>
      <c r="AA13">
        <f t="shared" si="0"/>
        <v>0</v>
      </c>
      <c r="AB13">
        <f t="shared" si="0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-1</v>
      </c>
      <c r="AG13">
        <f t="shared" si="0"/>
        <v>1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1</v>
      </c>
      <c r="AL13">
        <f t="shared" si="0"/>
        <v>1</v>
      </c>
      <c r="AM13">
        <f t="shared" si="0"/>
        <v>0</v>
      </c>
      <c r="AN13">
        <f t="shared" si="2"/>
        <v>13</v>
      </c>
      <c r="AO13">
        <f t="shared" si="3"/>
        <v>16</v>
      </c>
    </row>
    <row r="14" spans="1:41">
      <c r="A14" s="2" t="b">
        <v>0</v>
      </c>
      <c r="B14" s="2" t="s">
        <v>37</v>
      </c>
      <c r="C14" s="2" t="s">
        <v>38</v>
      </c>
      <c r="D14" t="b">
        <v>0</v>
      </c>
      <c r="E14" t="b">
        <v>0</v>
      </c>
      <c r="F14" t="b">
        <v>0</v>
      </c>
      <c r="G14" t="b">
        <v>0</v>
      </c>
      <c r="H14" t="b">
        <v>1</v>
      </c>
      <c r="I14" t="b">
        <v>1</v>
      </c>
      <c r="J14" t="b">
        <v>0</v>
      </c>
      <c r="K14" t="b">
        <v>0</v>
      </c>
      <c r="L14" t="b">
        <v>0</v>
      </c>
      <c r="M14" t="b">
        <v>0</v>
      </c>
      <c r="N14" t="b">
        <v>1</v>
      </c>
      <c r="O14" t="b">
        <v>0</v>
      </c>
      <c r="P14" t="b">
        <v>0</v>
      </c>
      <c r="Q14" t="b">
        <v>1</v>
      </c>
      <c r="R14" t="b">
        <v>0</v>
      </c>
      <c r="S14" t="b">
        <v>0</v>
      </c>
      <c r="T14" t="b">
        <v>0</v>
      </c>
      <c r="U14" t="b">
        <v>0</v>
      </c>
      <c r="V14">
        <f t="shared" si="1"/>
        <v>1</v>
      </c>
      <c r="W14">
        <f t="shared" si="0"/>
        <v>1</v>
      </c>
      <c r="X14">
        <f t="shared" si="0"/>
        <v>-1</v>
      </c>
      <c r="Y14">
        <f t="shared" si="0"/>
        <v>1</v>
      </c>
      <c r="Z14">
        <f t="shared" si="0"/>
        <v>0</v>
      </c>
      <c r="AA14">
        <f t="shared" si="0"/>
        <v>0</v>
      </c>
      <c r="AB14">
        <f t="shared" si="0"/>
        <v>1</v>
      </c>
      <c r="AC14">
        <f t="shared" si="0"/>
        <v>1</v>
      </c>
      <c r="AD14">
        <f t="shared" si="0"/>
        <v>1</v>
      </c>
      <c r="AE14">
        <f t="shared" si="0"/>
        <v>1</v>
      </c>
      <c r="AF14">
        <f t="shared" si="0"/>
        <v>-1</v>
      </c>
      <c r="AG14">
        <f t="shared" si="0"/>
        <v>1</v>
      </c>
      <c r="AH14">
        <f t="shared" si="0"/>
        <v>1</v>
      </c>
      <c r="AI14">
        <f t="shared" si="0"/>
        <v>0</v>
      </c>
      <c r="AJ14">
        <f t="shared" si="0"/>
        <v>1</v>
      </c>
      <c r="AK14">
        <f t="shared" si="0"/>
        <v>1</v>
      </c>
      <c r="AL14">
        <f t="shared" si="0"/>
        <v>1</v>
      </c>
      <c r="AM14">
        <f t="shared" si="0"/>
        <v>1</v>
      </c>
      <c r="AN14">
        <f t="shared" si="2"/>
        <v>13</v>
      </c>
      <c r="AO14">
        <f t="shared" si="3"/>
        <v>16</v>
      </c>
    </row>
    <row r="15" spans="1:41">
      <c r="A15" s="2" t="b">
        <v>0</v>
      </c>
      <c r="B15" s="2" t="s">
        <v>21</v>
      </c>
      <c r="C15" s="2" t="s">
        <v>39</v>
      </c>
      <c r="D15" t="b">
        <v>0</v>
      </c>
      <c r="E15" t="b">
        <v>0</v>
      </c>
      <c r="F15" t="b">
        <v>0</v>
      </c>
      <c r="G15" t="b">
        <v>1</v>
      </c>
      <c r="H15" t="b">
        <v>0</v>
      </c>
      <c r="I15" t="b">
        <v>1</v>
      </c>
      <c r="J15" t="b">
        <v>0</v>
      </c>
      <c r="K15" t="b">
        <v>1</v>
      </c>
      <c r="L15" t="b">
        <v>0</v>
      </c>
      <c r="M15" t="b">
        <v>0</v>
      </c>
      <c r="N15" t="b">
        <v>1</v>
      </c>
      <c r="O15" t="b">
        <v>0</v>
      </c>
      <c r="P15" t="b">
        <v>1</v>
      </c>
      <c r="Q15" t="b">
        <v>0</v>
      </c>
      <c r="R15" t="b">
        <v>0</v>
      </c>
      <c r="S15" t="b">
        <v>0</v>
      </c>
      <c r="T15" t="b">
        <v>0</v>
      </c>
      <c r="U15" t="b">
        <v>1</v>
      </c>
      <c r="V15">
        <f t="shared" si="1"/>
        <v>1</v>
      </c>
      <c r="W15">
        <f t="shared" si="0"/>
        <v>1</v>
      </c>
      <c r="X15">
        <f t="shared" si="0"/>
        <v>-1</v>
      </c>
      <c r="Y15">
        <f t="shared" si="0"/>
        <v>0</v>
      </c>
      <c r="Z15">
        <f t="shared" si="0"/>
        <v>1</v>
      </c>
      <c r="AA15">
        <f t="shared" si="0"/>
        <v>0</v>
      </c>
      <c r="AB15">
        <f t="shared" si="0"/>
        <v>1</v>
      </c>
      <c r="AC15">
        <f t="shared" si="0"/>
        <v>0</v>
      </c>
      <c r="AD15">
        <f t="shared" si="0"/>
        <v>1</v>
      </c>
      <c r="AE15">
        <f t="shared" si="0"/>
        <v>1</v>
      </c>
      <c r="AF15">
        <f t="shared" si="0"/>
        <v>-1</v>
      </c>
      <c r="AG15">
        <f t="shared" si="0"/>
        <v>1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1</v>
      </c>
      <c r="AL15">
        <f t="shared" si="0"/>
        <v>1</v>
      </c>
      <c r="AM15">
        <f t="shared" si="0"/>
        <v>0</v>
      </c>
      <c r="AN15">
        <f t="shared" si="2"/>
        <v>11</v>
      </c>
      <c r="AO15">
        <f t="shared" si="3"/>
        <v>16</v>
      </c>
    </row>
    <row r="16" spans="1:41">
      <c r="A16" s="2" t="b">
        <v>0</v>
      </c>
      <c r="B16" s="2" t="s">
        <v>37</v>
      </c>
      <c r="C16" s="2" t="s">
        <v>28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1</v>
      </c>
      <c r="O16" t="b">
        <v>0</v>
      </c>
      <c r="P16" t="b">
        <v>1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>
        <f t="shared" si="1"/>
        <v>1</v>
      </c>
      <c r="W16">
        <f t="shared" si="0"/>
        <v>1</v>
      </c>
      <c r="X16">
        <f t="shared" si="0"/>
        <v>-1</v>
      </c>
      <c r="Y16">
        <f t="shared" si="0"/>
        <v>1</v>
      </c>
      <c r="Z16">
        <f t="shared" si="0"/>
        <v>0</v>
      </c>
      <c r="AA16">
        <f t="shared" si="0"/>
        <v>1</v>
      </c>
      <c r="AB16">
        <f t="shared" si="0"/>
        <v>1</v>
      </c>
      <c r="AC16">
        <f t="shared" si="0"/>
        <v>1</v>
      </c>
      <c r="AD16">
        <f t="shared" si="0"/>
        <v>1</v>
      </c>
      <c r="AE16">
        <f t="shared" si="0"/>
        <v>1</v>
      </c>
      <c r="AF16">
        <f t="shared" si="0"/>
        <v>-1</v>
      </c>
      <c r="AG16">
        <f t="shared" si="0"/>
        <v>1</v>
      </c>
      <c r="AH16">
        <f t="shared" si="0"/>
        <v>0</v>
      </c>
      <c r="AI16">
        <f t="shared" si="0"/>
        <v>1</v>
      </c>
      <c r="AJ16">
        <f t="shared" si="0"/>
        <v>1</v>
      </c>
      <c r="AK16">
        <f t="shared" si="0"/>
        <v>1</v>
      </c>
      <c r="AL16">
        <f t="shared" si="0"/>
        <v>1</v>
      </c>
      <c r="AM16">
        <f t="shared" si="0"/>
        <v>1</v>
      </c>
      <c r="AN16">
        <f t="shared" si="2"/>
        <v>14</v>
      </c>
      <c r="AO16">
        <f t="shared" si="3"/>
        <v>16</v>
      </c>
    </row>
    <row r="17" spans="1:41">
      <c r="A17" s="2" t="b">
        <v>1</v>
      </c>
      <c r="B17" s="2" t="s">
        <v>27</v>
      </c>
      <c r="C17" s="2" t="s">
        <v>38</v>
      </c>
      <c r="D17" t="b">
        <v>1</v>
      </c>
      <c r="E17" t="b">
        <v>1</v>
      </c>
      <c r="F17" t="b">
        <v>0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>
        <f t="shared" si="1"/>
        <v>1</v>
      </c>
      <c r="W17">
        <f t="shared" ref="W17:W29" si="4">IF(OR(E$30&lt;5,E$31&lt;5),-1,  IF($A17=E17,1,0))</f>
        <v>1</v>
      </c>
      <c r="X17">
        <f t="shared" ref="X17:X29" si="5">IF(OR(F$30&lt;5,F$31&lt;5),-1,  IF($A17=F17,1,0))</f>
        <v>-1</v>
      </c>
      <c r="Y17">
        <f t="shared" ref="Y17:Y29" si="6">IF(OR(G$30&lt;5,G$31&lt;5),-1,  IF($A17=G17,1,0))</f>
        <v>1</v>
      </c>
      <c r="Z17">
        <f t="shared" ref="Z17:Z29" si="7">IF(OR(H$30&lt;5,H$31&lt;5),-1,  IF($A17=H17,1,0))</f>
        <v>1</v>
      </c>
      <c r="AA17">
        <f t="shared" ref="AA17:AA29" si="8">IF(OR(I$30&lt;5,I$31&lt;5),-1,  IF($A17=I17,1,0))</f>
        <v>1</v>
      </c>
      <c r="AB17">
        <f t="shared" ref="AB17:AB29" si="9">IF(OR(J$30&lt;5,J$31&lt;5),-1,  IF($A17=J17,1,0))</f>
        <v>1</v>
      </c>
      <c r="AC17">
        <f t="shared" ref="AC17:AC29" si="10">IF(OR(K$30&lt;5,K$31&lt;5),-1,  IF($A17=K17,1,0))</f>
        <v>1</v>
      </c>
      <c r="AD17">
        <f t="shared" ref="AD17:AD29" si="11">IF(OR(L$30&lt;5,L$31&lt;5),-1,  IF($A17=L17,1,0))</f>
        <v>1</v>
      </c>
      <c r="AE17">
        <f t="shared" ref="AE17:AE29" si="12">IF(OR(M$30&lt;5,M$31&lt;5),-1,  IF($A17=M17,1,0))</f>
        <v>1</v>
      </c>
      <c r="AF17">
        <f t="shared" ref="AF17:AF29" si="13">IF(OR(N$30&lt;5,N$31&lt;5),-1,  IF($A17=N17,1,0))</f>
        <v>-1</v>
      </c>
      <c r="AG17">
        <f t="shared" ref="AG17:AG29" si="14">IF(OR(O$30&lt;5,O$31&lt;5),-1,  IF($A17=O17,1,0))</f>
        <v>1</v>
      </c>
      <c r="AH17">
        <f t="shared" ref="AH17:AH29" si="15">IF(OR(P$30&lt;5,P$31&lt;5),-1,  IF($A17=P17,1,0))</f>
        <v>1</v>
      </c>
      <c r="AI17">
        <f t="shared" ref="AI17:AI29" si="16">IF(OR(Q$30&lt;5,Q$31&lt;5),-1,  IF($A17=Q17,1,0))</f>
        <v>1</v>
      </c>
      <c r="AJ17">
        <f t="shared" ref="AJ17:AJ29" si="17">IF(OR(R$30&lt;5,R$31&lt;5),-1,  IF($A17=R17,1,0))</f>
        <v>1</v>
      </c>
      <c r="AK17">
        <f t="shared" ref="AK17:AK29" si="18">IF(OR(S$30&lt;5,S$31&lt;5),-1,  IF($A17=S17,1,0))</f>
        <v>1</v>
      </c>
      <c r="AL17">
        <f t="shared" ref="AL17:AL29" si="19">IF(OR(T$30&lt;5,T$31&lt;5),-1,  IF($A17=T17,1,0))</f>
        <v>1</v>
      </c>
      <c r="AM17">
        <f t="shared" ref="AM17:AM29" si="20">IF(OR(U$30&lt;5,U$31&lt;5),-1,  IF($A17=U17,1,0))</f>
        <v>1</v>
      </c>
      <c r="AN17">
        <f t="shared" si="2"/>
        <v>16</v>
      </c>
      <c r="AO17">
        <f t="shared" si="3"/>
        <v>16</v>
      </c>
    </row>
    <row r="18" spans="1:41">
      <c r="A18" s="2" t="b">
        <v>1</v>
      </c>
      <c r="B18" s="2" t="s">
        <v>34</v>
      </c>
      <c r="C18" s="2" t="s">
        <v>40</v>
      </c>
      <c r="D18" t="b">
        <v>1</v>
      </c>
      <c r="E18" t="b">
        <v>1</v>
      </c>
      <c r="F18" t="b">
        <v>0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0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>
        <f t="shared" si="1"/>
        <v>1</v>
      </c>
      <c r="W18">
        <f t="shared" si="4"/>
        <v>1</v>
      </c>
      <c r="X18">
        <f t="shared" si="5"/>
        <v>-1</v>
      </c>
      <c r="Y18">
        <f t="shared" si="6"/>
        <v>1</v>
      </c>
      <c r="Z18">
        <f t="shared" si="7"/>
        <v>1</v>
      </c>
      <c r="AA18">
        <f t="shared" si="8"/>
        <v>1</v>
      </c>
      <c r="AB18">
        <f t="shared" si="9"/>
        <v>1</v>
      </c>
      <c r="AC18">
        <f t="shared" si="10"/>
        <v>1</v>
      </c>
      <c r="AD18">
        <f t="shared" si="11"/>
        <v>1</v>
      </c>
      <c r="AE18">
        <f t="shared" si="12"/>
        <v>1</v>
      </c>
      <c r="AF18">
        <f t="shared" si="13"/>
        <v>-1</v>
      </c>
      <c r="AG18">
        <f t="shared" si="14"/>
        <v>0</v>
      </c>
      <c r="AH18">
        <f t="shared" si="15"/>
        <v>1</v>
      </c>
      <c r="AI18">
        <f t="shared" si="16"/>
        <v>1</v>
      </c>
      <c r="AJ18">
        <f t="shared" si="17"/>
        <v>1</v>
      </c>
      <c r="AK18">
        <f t="shared" si="18"/>
        <v>1</v>
      </c>
      <c r="AL18">
        <f t="shared" si="19"/>
        <v>1</v>
      </c>
      <c r="AM18">
        <f t="shared" si="20"/>
        <v>1</v>
      </c>
      <c r="AN18">
        <f t="shared" si="2"/>
        <v>15</v>
      </c>
      <c r="AO18">
        <f t="shared" si="3"/>
        <v>16</v>
      </c>
    </row>
    <row r="19" spans="1:41">
      <c r="A19" s="2" t="b">
        <v>0</v>
      </c>
      <c r="B19" s="2" t="s">
        <v>25</v>
      </c>
      <c r="C19" s="2" t="s">
        <v>41</v>
      </c>
      <c r="D19" t="b">
        <v>0</v>
      </c>
      <c r="E19" t="b">
        <v>0</v>
      </c>
      <c r="F19" t="b">
        <v>0</v>
      </c>
      <c r="G19" t="b">
        <v>1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>
        <f t="shared" si="1"/>
        <v>1</v>
      </c>
      <c r="W19">
        <f t="shared" si="4"/>
        <v>1</v>
      </c>
      <c r="X19">
        <f t="shared" si="5"/>
        <v>-1</v>
      </c>
      <c r="Y19">
        <f t="shared" si="6"/>
        <v>0</v>
      </c>
      <c r="Z19">
        <f t="shared" si="7"/>
        <v>1</v>
      </c>
      <c r="AA19">
        <f t="shared" si="8"/>
        <v>1</v>
      </c>
      <c r="AB19">
        <f t="shared" si="9"/>
        <v>1</v>
      </c>
      <c r="AC19">
        <f t="shared" si="10"/>
        <v>1</v>
      </c>
      <c r="AD19">
        <f t="shared" si="11"/>
        <v>1</v>
      </c>
      <c r="AE19">
        <f t="shared" si="12"/>
        <v>1</v>
      </c>
      <c r="AF19">
        <f t="shared" si="13"/>
        <v>-1</v>
      </c>
      <c r="AG19">
        <f t="shared" si="14"/>
        <v>1</v>
      </c>
      <c r="AH19">
        <f t="shared" si="15"/>
        <v>1</v>
      </c>
      <c r="AI19">
        <f t="shared" si="16"/>
        <v>1</v>
      </c>
      <c r="AJ19">
        <f t="shared" si="17"/>
        <v>1</v>
      </c>
      <c r="AK19">
        <f t="shared" si="18"/>
        <v>1</v>
      </c>
      <c r="AL19">
        <f t="shared" si="19"/>
        <v>1</v>
      </c>
      <c r="AM19">
        <f t="shared" si="20"/>
        <v>1</v>
      </c>
      <c r="AN19">
        <f t="shared" si="2"/>
        <v>15</v>
      </c>
      <c r="AO19">
        <f t="shared" si="3"/>
        <v>16</v>
      </c>
    </row>
    <row r="20" spans="1:41">
      <c r="A20" s="2" t="b">
        <v>1</v>
      </c>
      <c r="B20" s="2" t="s">
        <v>42</v>
      </c>
      <c r="C20" s="2" t="s">
        <v>36</v>
      </c>
      <c r="D20" t="b">
        <v>1</v>
      </c>
      <c r="E20" t="b">
        <v>1</v>
      </c>
      <c r="F20" t="b">
        <v>0</v>
      </c>
      <c r="G20" t="b">
        <v>1</v>
      </c>
      <c r="H20" t="b">
        <v>1</v>
      </c>
      <c r="I20" t="b">
        <v>0</v>
      </c>
      <c r="J20" t="b">
        <v>1</v>
      </c>
      <c r="K20" t="b">
        <v>1</v>
      </c>
      <c r="L20" t="b">
        <v>0</v>
      </c>
      <c r="M20" t="b">
        <v>1</v>
      </c>
      <c r="N20" t="b">
        <v>1</v>
      </c>
      <c r="O20" t="b">
        <v>1</v>
      </c>
      <c r="P20" t="b">
        <v>1</v>
      </c>
      <c r="Q20" t="b">
        <v>0</v>
      </c>
      <c r="R20" t="b">
        <v>0</v>
      </c>
      <c r="S20" t="b">
        <v>0</v>
      </c>
      <c r="T20" t="b">
        <v>1</v>
      </c>
      <c r="U20" t="b">
        <v>1</v>
      </c>
      <c r="V20">
        <f t="shared" si="1"/>
        <v>1</v>
      </c>
      <c r="W20">
        <f t="shared" si="4"/>
        <v>1</v>
      </c>
      <c r="X20">
        <f t="shared" si="5"/>
        <v>-1</v>
      </c>
      <c r="Y20">
        <f t="shared" si="6"/>
        <v>1</v>
      </c>
      <c r="Z20">
        <f t="shared" si="7"/>
        <v>1</v>
      </c>
      <c r="AA20">
        <f t="shared" si="8"/>
        <v>0</v>
      </c>
      <c r="AB20">
        <f t="shared" si="9"/>
        <v>1</v>
      </c>
      <c r="AC20">
        <f t="shared" si="10"/>
        <v>1</v>
      </c>
      <c r="AD20">
        <f t="shared" si="11"/>
        <v>0</v>
      </c>
      <c r="AE20">
        <f t="shared" si="12"/>
        <v>1</v>
      </c>
      <c r="AF20">
        <f t="shared" si="13"/>
        <v>-1</v>
      </c>
      <c r="AG20">
        <f t="shared" si="14"/>
        <v>1</v>
      </c>
      <c r="AH20">
        <f t="shared" si="15"/>
        <v>1</v>
      </c>
      <c r="AI20">
        <f t="shared" si="16"/>
        <v>0</v>
      </c>
      <c r="AJ20">
        <f t="shared" si="17"/>
        <v>0</v>
      </c>
      <c r="AK20">
        <f t="shared" si="18"/>
        <v>0</v>
      </c>
      <c r="AL20">
        <f t="shared" si="19"/>
        <v>1</v>
      </c>
      <c r="AM20">
        <f t="shared" si="20"/>
        <v>1</v>
      </c>
      <c r="AN20">
        <f t="shared" si="2"/>
        <v>11</v>
      </c>
      <c r="AO20">
        <f t="shared" si="3"/>
        <v>16</v>
      </c>
    </row>
    <row r="21" spans="1:41">
      <c r="A21" s="2" t="b">
        <v>1</v>
      </c>
      <c r="B21" s="2" t="s">
        <v>29</v>
      </c>
      <c r="C21" s="2" t="s">
        <v>43</v>
      </c>
      <c r="D21" t="b">
        <v>1</v>
      </c>
      <c r="E21" t="b">
        <v>1</v>
      </c>
      <c r="F21" t="b">
        <v>0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>
        <f t="shared" si="1"/>
        <v>1</v>
      </c>
      <c r="W21">
        <f t="shared" si="4"/>
        <v>1</v>
      </c>
      <c r="X21">
        <f t="shared" si="5"/>
        <v>-1</v>
      </c>
      <c r="Y21">
        <f t="shared" si="6"/>
        <v>1</v>
      </c>
      <c r="Z21">
        <f t="shared" si="7"/>
        <v>1</v>
      </c>
      <c r="AA21">
        <f t="shared" si="8"/>
        <v>1</v>
      </c>
      <c r="AB21">
        <f t="shared" si="9"/>
        <v>1</v>
      </c>
      <c r="AC21">
        <f t="shared" si="10"/>
        <v>1</v>
      </c>
      <c r="AD21">
        <f t="shared" si="11"/>
        <v>1</v>
      </c>
      <c r="AE21">
        <f t="shared" si="12"/>
        <v>1</v>
      </c>
      <c r="AF21">
        <f t="shared" si="13"/>
        <v>-1</v>
      </c>
      <c r="AG21">
        <f t="shared" si="14"/>
        <v>1</v>
      </c>
      <c r="AH21">
        <f t="shared" si="15"/>
        <v>1</v>
      </c>
      <c r="AI21">
        <f t="shared" si="16"/>
        <v>1</v>
      </c>
      <c r="AJ21">
        <f t="shared" si="17"/>
        <v>1</v>
      </c>
      <c r="AK21">
        <f t="shared" si="18"/>
        <v>1</v>
      </c>
      <c r="AL21">
        <f t="shared" si="19"/>
        <v>1</v>
      </c>
      <c r="AM21">
        <f t="shared" si="20"/>
        <v>1</v>
      </c>
      <c r="AN21">
        <f t="shared" si="2"/>
        <v>16</v>
      </c>
      <c r="AO21">
        <f t="shared" si="3"/>
        <v>16</v>
      </c>
    </row>
    <row r="22" spans="1:41">
      <c r="A22" s="2" t="b">
        <v>1</v>
      </c>
      <c r="B22" s="2" t="s">
        <v>33</v>
      </c>
      <c r="C22" s="2" t="s">
        <v>39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0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>
        <f t="shared" si="1"/>
        <v>1</v>
      </c>
      <c r="W22">
        <f t="shared" si="4"/>
        <v>1</v>
      </c>
      <c r="X22">
        <f t="shared" si="5"/>
        <v>-1</v>
      </c>
      <c r="Y22">
        <f t="shared" si="6"/>
        <v>1</v>
      </c>
      <c r="Z22">
        <f t="shared" si="7"/>
        <v>1</v>
      </c>
      <c r="AA22">
        <f t="shared" si="8"/>
        <v>1</v>
      </c>
      <c r="AB22">
        <f t="shared" si="9"/>
        <v>1</v>
      </c>
      <c r="AC22">
        <f t="shared" si="10"/>
        <v>1</v>
      </c>
      <c r="AD22">
        <f t="shared" si="11"/>
        <v>1</v>
      </c>
      <c r="AE22">
        <f t="shared" si="12"/>
        <v>0</v>
      </c>
      <c r="AF22">
        <f t="shared" si="13"/>
        <v>-1</v>
      </c>
      <c r="AG22">
        <f t="shared" si="14"/>
        <v>1</v>
      </c>
      <c r="AH22">
        <f t="shared" si="15"/>
        <v>1</v>
      </c>
      <c r="AI22">
        <f t="shared" si="16"/>
        <v>1</v>
      </c>
      <c r="AJ22">
        <f t="shared" si="17"/>
        <v>1</v>
      </c>
      <c r="AK22">
        <f t="shared" si="18"/>
        <v>1</v>
      </c>
      <c r="AL22">
        <f t="shared" si="19"/>
        <v>1</v>
      </c>
      <c r="AM22">
        <f t="shared" si="20"/>
        <v>1</v>
      </c>
      <c r="AN22">
        <f t="shared" si="2"/>
        <v>15</v>
      </c>
      <c r="AO22">
        <f t="shared" si="3"/>
        <v>16</v>
      </c>
    </row>
    <row r="23" spans="1:41">
      <c r="A23" s="2" t="b">
        <v>1</v>
      </c>
      <c r="B23" s="2" t="s">
        <v>42</v>
      </c>
      <c r="C23" s="2" t="s">
        <v>44</v>
      </c>
      <c r="D23" t="b">
        <v>1</v>
      </c>
      <c r="E23" t="b">
        <v>1</v>
      </c>
      <c r="F23" t="b">
        <v>0</v>
      </c>
      <c r="G23" t="b">
        <v>0</v>
      </c>
      <c r="H23" t="b">
        <v>1</v>
      </c>
      <c r="I23" t="b">
        <v>1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b">
        <v>1</v>
      </c>
      <c r="P23" t="b">
        <v>0</v>
      </c>
      <c r="Q23" t="b">
        <v>1</v>
      </c>
      <c r="R23" t="b">
        <v>1</v>
      </c>
      <c r="S23" t="b">
        <v>0</v>
      </c>
      <c r="T23" t="b">
        <v>0</v>
      </c>
      <c r="U23" t="b">
        <v>1</v>
      </c>
      <c r="V23">
        <f t="shared" si="1"/>
        <v>1</v>
      </c>
      <c r="W23">
        <f t="shared" si="4"/>
        <v>1</v>
      </c>
      <c r="X23">
        <f t="shared" si="5"/>
        <v>-1</v>
      </c>
      <c r="Y23">
        <f t="shared" si="6"/>
        <v>0</v>
      </c>
      <c r="Z23">
        <f t="shared" si="7"/>
        <v>1</v>
      </c>
      <c r="AA23">
        <f t="shared" si="8"/>
        <v>1</v>
      </c>
      <c r="AB23">
        <f t="shared" si="9"/>
        <v>1</v>
      </c>
      <c r="AC23">
        <f t="shared" si="10"/>
        <v>0</v>
      </c>
      <c r="AD23">
        <f t="shared" si="11"/>
        <v>1</v>
      </c>
      <c r="AE23">
        <f t="shared" si="12"/>
        <v>1</v>
      </c>
      <c r="AF23">
        <f t="shared" si="13"/>
        <v>-1</v>
      </c>
      <c r="AG23">
        <f t="shared" si="14"/>
        <v>1</v>
      </c>
      <c r="AH23">
        <f t="shared" si="15"/>
        <v>0</v>
      </c>
      <c r="AI23">
        <f t="shared" si="16"/>
        <v>1</v>
      </c>
      <c r="AJ23">
        <f t="shared" si="17"/>
        <v>1</v>
      </c>
      <c r="AK23">
        <f t="shared" si="18"/>
        <v>0</v>
      </c>
      <c r="AL23">
        <f t="shared" si="19"/>
        <v>0</v>
      </c>
      <c r="AM23">
        <f t="shared" si="20"/>
        <v>1</v>
      </c>
      <c r="AN23">
        <f t="shared" si="2"/>
        <v>11</v>
      </c>
      <c r="AO23">
        <f t="shared" si="3"/>
        <v>16</v>
      </c>
    </row>
    <row r="24" spans="1:41">
      <c r="A24" s="2" t="b">
        <v>1</v>
      </c>
      <c r="B24" s="2" t="s">
        <v>45</v>
      </c>
      <c r="C24" s="2" t="s">
        <v>26</v>
      </c>
      <c r="D24" t="b">
        <v>0</v>
      </c>
      <c r="E24" t="b">
        <v>1</v>
      </c>
      <c r="F24" t="b">
        <v>0</v>
      </c>
      <c r="G24" t="b">
        <v>1</v>
      </c>
      <c r="H24" t="b">
        <v>1</v>
      </c>
      <c r="I24" t="b">
        <v>0</v>
      </c>
      <c r="J24" t="b">
        <v>1</v>
      </c>
      <c r="K24" t="b">
        <v>1</v>
      </c>
      <c r="L24" t="b">
        <v>1</v>
      </c>
      <c r="M24" t="b">
        <v>0</v>
      </c>
      <c r="N24" t="b">
        <v>1</v>
      </c>
      <c r="O24" t="b">
        <v>1</v>
      </c>
      <c r="P24" t="b">
        <v>1</v>
      </c>
      <c r="Q24" t="b">
        <v>1</v>
      </c>
      <c r="R24" t="b">
        <v>0</v>
      </c>
      <c r="S24" t="b">
        <v>0</v>
      </c>
      <c r="T24" t="b">
        <v>1</v>
      </c>
      <c r="U24" t="b">
        <v>0</v>
      </c>
      <c r="V24">
        <f t="shared" si="1"/>
        <v>0</v>
      </c>
      <c r="W24">
        <f t="shared" si="4"/>
        <v>1</v>
      </c>
      <c r="X24">
        <f t="shared" si="5"/>
        <v>-1</v>
      </c>
      <c r="Y24">
        <f t="shared" si="6"/>
        <v>1</v>
      </c>
      <c r="Z24">
        <f t="shared" si="7"/>
        <v>1</v>
      </c>
      <c r="AA24">
        <f t="shared" si="8"/>
        <v>0</v>
      </c>
      <c r="AB24">
        <f t="shared" si="9"/>
        <v>1</v>
      </c>
      <c r="AC24">
        <f t="shared" si="10"/>
        <v>1</v>
      </c>
      <c r="AD24">
        <f t="shared" si="11"/>
        <v>1</v>
      </c>
      <c r="AE24">
        <f t="shared" si="12"/>
        <v>0</v>
      </c>
      <c r="AF24">
        <f t="shared" si="13"/>
        <v>-1</v>
      </c>
      <c r="AG24">
        <f t="shared" si="14"/>
        <v>1</v>
      </c>
      <c r="AH24">
        <f t="shared" si="15"/>
        <v>1</v>
      </c>
      <c r="AI24">
        <f t="shared" si="16"/>
        <v>1</v>
      </c>
      <c r="AJ24">
        <f t="shared" si="17"/>
        <v>0</v>
      </c>
      <c r="AK24">
        <f t="shared" si="18"/>
        <v>0</v>
      </c>
      <c r="AL24">
        <f t="shared" si="19"/>
        <v>1</v>
      </c>
      <c r="AM24">
        <f t="shared" si="20"/>
        <v>0</v>
      </c>
      <c r="AN24">
        <f t="shared" si="2"/>
        <v>10</v>
      </c>
      <c r="AO24">
        <f t="shared" si="3"/>
        <v>16</v>
      </c>
    </row>
    <row r="25" spans="1:41">
      <c r="A25" s="2" t="b">
        <v>0</v>
      </c>
      <c r="B25" s="2" t="s">
        <v>23</v>
      </c>
      <c r="C25" s="2" t="s">
        <v>40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1</v>
      </c>
      <c r="J25" t="b">
        <v>0</v>
      </c>
      <c r="K25" t="b">
        <v>1</v>
      </c>
      <c r="L25" t="b">
        <v>0</v>
      </c>
      <c r="M25" t="b">
        <v>0</v>
      </c>
      <c r="N25" t="b">
        <v>1</v>
      </c>
      <c r="O25" t="b">
        <v>0</v>
      </c>
      <c r="P25" t="b">
        <v>1</v>
      </c>
      <c r="Q25" t="b">
        <v>1</v>
      </c>
      <c r="R25" t="b">
        <v>0</v>
      </c>
      <c r="S25" t="b">
        <v>0</v>
      </c>
      <c r="T25" t="b">
        <v>1</v>
      </c>
      <c r="U25" t="b">
        <v>0</v>
      </c>
      <c r="V25">
        <f t="shared" si="1"/>
        <v>1</v>
      </c>
      <c r="W25">
        <f t="shared" si="4"/>
        <v>1</v>
      </c>
      <c r="X25">
        <f t="shared" si="5"/>
        <v>-1</v>
      </c>
      <c r="Y25">
        <f t="shared" si="6"/>
        <v>1</v>
      </c>
      <c r="Z25">
        <f t="shared" si="7"/>
        <v>1</v>
      </c>
      <c r="AA25">
        <f t="shared" si="8"/>
        <v>0</v>
      </c>
      <c r="AB25">
        <f t="shared" si="9"/>
        <v>1</v>
      </c>
      <c r="AC25">
        <f t="shared" si="10"/>
        <v>0</v>
      </c>
      <c r="AD25">
        <f t="shared" si="11"/>
        <v>1</v>
      </c>
      <c r="AE25">
        <f t="shared" si="12"/>
        <v>1</v>
      </c>
      <c r="AF25">
        <f t="shared" si="13"/>
        <v>-1</v>
      </c>
      <c r="AG25">
        <f t="shared" si="14"/>
        <v>1</v>
      </c>
      <c r="AH25">
        <f t="shared" si="15"/>
        <v>0</v>
      </c>
      <c r="AI25">
        <f t="shared" si="16"/>
        <v>0</v>
      </c>
      <c r="AJ25">
        <f t="shared" si="17"/>
        <v>1</v>
      </c>
      <c r="AK25">
        <f t="shared" si="18"/>
        <v>1</v>
      </c>
      <c r="AL25">
        <f t="shared" si="19"/>
        <v>0</v>
      </c>
      <c r="AM25">
        <f t="shared" si="20"/>
        <v>1</v>
      </c>
      <c r="AN25">
        <f t="shared" si="2"/>
        <v>11</v>
      </c>
      <c r="AO25">
        <f t="shared" si="3"/>
        <v>16</v>
      </c>
    </row>
    <row r="26" spans="1:41">
      <c r="A26" s="2" t="b">
        <v>1</v>
      </c>
      <c r="B26" s="2" t="s">
        <v>45</v>
      </c>
      <c r="C26" s="2" t="s">
        <v>41</v>
      </c>
      <c r="D26" t="b">
        <v>0</v>
      </c>
      <c r="E26" t="b">
        <v>1</v>
      </c>
      <c r="F26" t="b">
        <v>0</v>
      </c>
      <c r="G26" t="b">
        <v>1</v>
      </c>
      <c r="H26" t="b">
        <v>0</v>
      </c>
      <c r="I26" t="b">
        <v>1</v>
      </c>
      <c r="J26" t="b">
        <v>1</v>
      </c>
      <c r="K26" t="b">
        <v>1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0</v>
      </c>
      <c r="T26" t="b">
        <v>1</v>
      </c>
      <c r="U26" t="b">
        <v>0</v>
      </c>
      <c r="V26">
        <f t="shared" si="1"/>
        <v>0</v>
      </c>
      <c r="W26">
        <f t="shared" si="4"/>
        <v>1</v>
      </c>
      <c r="X26">
        <f t="shared" si="5"/>
        <v>-1</v>
      </c>
      <c r="Y26">
        <f t="shared" si="6"/>
        <v>1</v>
      </c>
      <c r="Z26">
        <f t="shared" si="7"/>
        <v>0</v>
      </c>
      <c r="AA26">
        <f t="shared" si="8"/>
        <v>1</v>
      </c>
      <c r="AB26">
        <f t="shared" si="9"/>
        <v>1</v>
      </c>
      <c r="AC26">
        <f t="shared" si="10"/>
        <v>1</v>
      </c>
      <c r="AD26">
        <f t="shared" si="11"/>
        <v>1</v>
      </c>
      <c r="AE26">
        <f t="shared" si="12"/>
        <v>0</v>
      </c>
      <c r="AF26">
        <f t="shared" si="13"/>
        <v>-1</v>
      </c>
      <c r="AG26">
        <f t="shared" si="14"/>
        <v>1</v>
      </c>
      <c r="AH26">
        <f t="shared" si="15"/>
        <v>1</v>
      </c>
      <c r="AI26">
        <f t="shared" si="16"/>
        <v>1</v>
      </c>
      <c r="AJ26">
        <f t="shared" si="17"/>
        <v>1</v>
      </c>
      <c r="AK26">
        <f t="shared" si="18"/>
        <v>0</v>
      </c>
      <c r="AL26">
        <f t="shared" si="19"/>
        <v>1</v>
      </c>
      <c r="AM26">
        <f t="shared" si="20"/>
        <v>0</v>
      </c>
      <c r="AN26">
        <f t="shared" si="2"/>
        <v>11</v>
      </c>
      <c r="AO26">
        <f t="shared" si="3"/>
        <v>16</v>
      </c>
    </row>
    <row r="27" spans="1:41">
      <c r="A27" s="2" t="b">
        <v>0</v>
      </c>
      <c r="B27" s="2" t="s">
        <v>31</v>
      </c>
      <c r="C27" s="2" t="s">
        <v>43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>
        <f t="shared" si="1"/>
        <v>1</v>
      </c>
      <c r="W27">
        <f t="shared" si="4"/>
        <v>1</v>
      </c>
      <c r="X27">
        <f t="shared" si="5"/>
        <v>-1</v>
      </c>
      <c r="Y27">
        <f t="shared" si="6"/>
        <v>1</v>
      </c>
      <c r="Z27">
        <f t="shared" si="7"/>
        <v>1</v>
      </c>
      <c r="AA27">
        <f t="shared" si="8"/>
        <v>1</v>
      </c>
      <c r="AB27">
        <f t="shared" si="9"/>
        <v>1</v>
      </c>
      <c r="AC27">
        <f t="shared" si="10"/>
        <v>1</v>
      </c>
      <c r="AD27">
        <f t="shared" si="11"/>
        <v>1</v>
      </c>
      <c r="AE27">
        <f t="shared" si="12"/>
        <v>1</v>
      </c>
      <c r="AF27">
        <f t="shared" si="13"/>
        <v>-1</v>
      </c>
      <c r="AG27">
        <f t="shared" si="14"/>
        <v>1</v>
      </c>
      <c r="AH27">
        <f t="shared" si="15"/>
        <v>1</v>
      </c>
      <c r="AI27">
        <f t="shared" si="16"/>
        <v>1</v>
      </c>
      <c r="AJ27">
        <f t="shared" si="17"/>
        <v>1</v>
      </c>
      <c r="AK27">
        <f t="shared" si="18"/>
        <v>1</v>
      </c>
      <c r="AL27">
        <f t="shared" si="19"/>
        <v>1</v>
      </c>
      <c r="AM27">
        <f t="shared" si="20"/>
        <v>1</v>
      </c>
      <c r="AN27">
        <f t="shared" si="2"/>
        <v>16</v>
      </c>
      <c r="AO27">
        <f t="shared" si="3"/>
        <v>16</v>
      </c>
    </row>
    <row r="28" spans="1:41">
      <c r="A28" s="2" t="b">
        <v>0</v>
      </c>
      <c r="B28" s="2" t="s">
        <v>35</v>
      </c>
      <c r="C28" s="2" t="s">
        <v>44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t="b">
        <v>0</v>
      </c>
      <c r="K28" t="b">
        <v>0</v>
      </c>
      <c r="L28" t="b">
        <v>0</v>
      </c>
      <c r="M28" t="b">
        <v>0</v>
      </c>
      <c r="N28" t="b">
        <v>1</v>
      </c>
      <c r="O28" t="b">
        <v>0</v>
      </c>
      <c r="P28" t="b">
        <v>0</v>
      </c>
      <c r="Q28" t="b">
        <v>1</v>
      </c>
      <c r="R28" t="b">
        <v>0</v>
      </c>
      <c r="S28" t="b">
        <v>0</v>
      </c>
      <c r="T28" t="b">
        <v>0</v>
      </c>
      <c r="U28" t="b">
        <v>1</v>
      </c>
      <c r="V28">
        <f t="shared" si="1"/>
        <v>1</v>
      </c>
      <c r="W28">
        <f t="shared" si="4"/>
        <v>1</v>
      </c>
      <c r="X28">
        <f t="shared" si="5"/>
        <v>-1</v>
      </c>
      <c r="Y28">
        <f t="shared" si="6"/>
        <v>1</v>
      </c>
      <c r="Z28">
        <f t="shared" si="7"/>
        <v>1</v>
      </c>
      <c r="AA28">
        <f t="shared" si="8"/>
        <v>0</v>
      </c>
      <c r="AB28">
        <f t="shared" si="9"/>
        <v>1</v>
      </c>
      <c r="AC28">
        <f t="shared" si="10"/>
        <v>1</v>
      </c>
      <c r="AD28">
        <f t="shared" si="11"/>
        <v>1</v>
      </c>
      <c r="AE28">
        <f t="shared" si="12"/>
        <v>1</v>
      </c>
      <c r="AF28">
        <f t="shared" si="13"/>
        <v>-1</v>
      </c>
      <c r="AG28">
        <f t="shared" si="14"/>
        <v>1</v>
      </c>
      <c r="AH28">
        <f t="shared" si="15"/>
        <v>1</v>
      </c>
      <c r="AI28">
        <f t="shared" si="16"/>
        <v>0</v>
      </c>
      <c r="AJ28">
        <f t="shared" si="17"/>
        <v>1</v>
      </c>
      <c r="AK28">
        <f t="shared" si="18"/>
        <v>1</v>
      </c>
      <c r="AL28">
        <f t="shared" si="19"/>
        <v>1</v>
      </c>
      <c r="AM28">
        <f t="shared" si="20"/>
        <v>0</v>
      </c>
      <c r="AN28">
        <f t="shared" si="2"/>
        <v>13</v>
      </c>
      <c r="AO28">
        <f t="shared" si="3"/>
        <v>16</v>
      </c>
    </row>
    <row r="29" spans="1:41">
      <c r="A29" s="2" t="b">
        <v>1</v>
      </c>
      <c r="B29" s="2" t="s">
        <v>18</v>
      </c>
      <c r="C29" s="2" t="s">
        <v>32</v>
      </c>
      <c r="D29" t="b">
        <v>1</v>
      </c>
      <c r="E29" t="b">
        <v>1</v>
      </c>
      <c r="F29" t="b">
        <v>0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0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>
        <f t="shared" si="1"/>
        <v>1</v>
      </c>
      <c r="W29">
        <f t="shared" si="4"/>
        <v>1</v>
      </c>
      <c r="X29">
        <f t="shared" si="5"/>
        <v>-1</v>
      </c>
      <c r="Y29">
        <f t="shared" si="6"/>
        <v>1</v>
      </c>
      <c r="Z29">
        <f t="shared" si="7"/>
        <v>1</v>
      </c>
      <c r="AA29">
        <f t="shared" si="8"/>
        <v>1</v>
      </c>
      <c r="AB29">
        <f t="shared" si="9"/>
        <v>1</v>
      </c>
      <c r="AC29">
        <f t="shared" si="10"/>
        <v>1</v>
      </c>
      <c r="AD29">
        <f t="shared" si="11"/>
        <v>1</v>
      </c>
      <c r="AE29">
        <f t="shared" si="12"/>
        <v>0</v>
      </c>
      <c r="AF29">
        <f t="shared" si="13"/>
        <v>-1</v>
      </c>
      <c r="AG29">
        <f t="shared" si="14"/>
        <v>1</v>
      </c>
      <c r="AH29">
        <f t="shared" si="15"/>
        <v>1</v>
      </c>
      <c r="AI29">
        <f t="shared" si="16"/>
        <v>1</v>
      </c>
      <c r="AJ29">
        <f t="shared" si="17"/>
        <v>1</v>
      </c>
      <c r="AK29">
        <f t="shared" si="18"/>
        <v>1</v>
      </c>
      <c r="AL29">
        <f t="shared" si="19"/>
        <v>1</v>
      </c>
      <c r="AM29">
        <f t="shared" si="20"/>
        <v>1</v>
      </c>
      <c r="AN29">
        <f t="shared" si="2"/>
        <v>15</v>
      </c>
      <c r="AO29">
        <f t="shared" si="3"/>
        <v>16</v>
      </c>
    </row>
    <row r="30" spans="1:41">
      <c r="D30" s="1">
        <f t="shared" ref="D30:U30" si="21">COUNTIF(D2:D29,"=TRUE")</f>
        <v>12</v>
      </c>
      <c r="E30" s="1">
        <f t="shared" si="21"/>
        <v>14</v>
      </c>
      <c r="F30" s="1">
        <f t="shared" si="21"/>
        <v>0</v>
      </c>
      <c r="G30" s="1">
        <f t="shared" si="21"/>
        <v>17</v>
      </c>
      <c r="H30" s="1">
        <f t="shared" si="21"/>
        <v>17</v>
      </c>
      <c r="I30" s="1">
        <f t="shared" si="21"/>
        <v>21</v>
      </c>
      <c r="J30" s="1">
        <f t="shared" si="21"/>
        <v>14</v>
      </c>
      <c r="K30" s="1">
        <f t="shared" si="21"/>
        <v>18</v>
      </c>
      <c r="L30" s="1">
        <f t="shared" si="21"/>
        <v>15</v>
      </c>
      <c r="M30" s="1">
        <f t="shared" si="21"/>
        <v>9</v>
      </c>
      <c r="N30" s="1">
        <f t="shared" si="21"/>
        <v>28</v>
      </c>
      <c r="O30" s="1">
        <f t="shared" si="21"/>
        <v>12</v>
      </c>
      <c r="P30" s="1">
        <f t="shared" si="21"/>
        <v>17</v>
      </c>
      <c r="Q30" s="1">
        <f t="shared" si="21"/>
        <v>17</v>
      </c>
      <c r="R30" s="1">
        <f t="shared" si="21"/>
        <v>13</v>
      </c>
      <c r="S30" s="1">
        <f t="shared" si="21"/>
        <v>11</v>
      </c>
      <c r="T30" s="1">
        <f t="shared" si="21"/>
        <v>16</v>
      </c>
      <c r="U30" s="1">
        <f t="shared" si="21"/>
        <v>17</v>
      </c>
      <c r="V30">
        <f>SUMIF(V2:V29,"&gt;=0")</f>
        <v>26</v>
      </c>
      <c r="W30">
        <f t="shared" ref="W30:AM30" si="22">SUMIF(W2:W29,"&gt;=0")</f>
        <v>28</v>
      </c>
      <c r="X30">
        <f t="shared" si="22"/>
        <v>0</v>
      </c>
      <c r="Y30">
        <f t="shared" si="22"/>
        <v>21</v>
      </c>
      <c r="Z30">
        <f t="shared" si="22"/>
        <v>23</v>
      </c>
      <c r="AA30">
        <f t="shared" si="22"/>
        <v>17</v>
      </c>
      <c r="AB30">
        <f t="shared" si="22"/>
        <v>28</v>
      </c>
      <c r="AC30">
        <f t="shared" si="22"/>
        <v>20</v>
      </c>
      <c r="AD30">
        <f t="shared" si="22"/>
        <v>25</v>
      </c>
      <c r="AE30">
        <f t="shared" si="22"/>
        <v>23</v>
      </c>
      <c r="AF30">
        <f t="shared" si="22"/>
        <v>0</v>
      </c>
      <c r="AG30">
        <f t="shared" si="22"/>
        <v>26</v>
      </c>
      <c r="AH30">
        <f t="shared" si="22"/>
        <v>23</v>
      </c>
      <c r="AI30">
        <f t="shared" si="22"/>
        <v>23</v>
      </c>
      <c r="AJ30">
        <f t="shared" si="22"/>
        <v>25</v>
      </c>
      <c r="AK30">
        <f t="shared" si="22"/>
        <v>23</v>
      </c>
      <c r="AL30">
        <f t="shared" si="22"/>
        <v>24</v>
      </c>
      <c r="AM30">
        <f t="shared" si="22"/>
        <v>21</v>
      </c>
      <c r="AN30">
        <f>AVERAGE(AN2:AN29)/16</f>
        <v>0.8392857142857143</v>
      </c>
    </row>
    <row r="31" spans="1:41">
      <c r="D31" s="1">
        <f t="shared" ref="D31:U31" si="23">COUNTIF(D2:D29,"=FALSE")</f>
        <v>16</v>
      </c>
      <c r="E31" s="1">
        <f t="shared" si="23"/>
        <v>14</v>
      </c>
      <c r="F31" s="1">
        <f t="shared" si="23"/>
        <v>28</v>
      </c>
      <c r="G31" s="1">
        <f t="shared" si="23"/>
        <v>11</v>
      </c>
      <c r="H31" s="1">
        <f t="shared" si="23"/>
        <v>11</v>
      </c>
      <c r="I31" s="1">
        <f t="shared" si="23"/>
        <v>7</v>
      </c>
      <c r="J31" s="1">
        <f t="shared" si="23"/>
        <v>14</v>
      </c>
      <c r="K31" s="1">
        <f t="shared" si="23"/>
        <v>10</v>
      </c>
      <c r="L31" s="1">
        <f t="shared" si="23"/>
        <v>13</v>
      </c>
      <c r="M31" s="1">
        <f t="shared" si="23"/>
        <v>19</v>
      </c>
      <c r="N31" s="1">
        <f t="shared" si="23"/>
        <v>0</v>
      </c>
      <c r="O31" s="1">
        <f t="shared" si="23"/>
        <v>16</v>
      </c>
      <c r="P31" s="1">
        <f t="shared" si="23"/>
        <v>11</v>
      </c>
      <c r="Q31" s="1">
        <f t="shared" si="23"/>
        <v>11</v>
      </c>
      <c r="R31" s="1">
        <f t="shared" si="23"/>
        <v>15</v>
      </c>
      <c r="S31" s="1">
        <f t="shared" si="23"/>
        <v>17</v>
      </c>
      <c r="T31" s="1">
        <f t="shared" si="23"/>
        <v>12</v>
      </c>
      <c r="U31" s="1">
        <f t="shared" si="23"/>
        <v>11</v>
      </c>
      <c r="AN31">
        <f>AVERAGE(AN2:AN29)</f>
        <v>13.428571428571429</v>
      </c>
    </row>
    <row r="32" spans="1:41">
      <c r="C32">
        <f>COUNTIF(D30:AM31,"&lt;5")</f>
        <v>4</v>
      </c>
      <c r="U32" t="s">
        <v>46</v>
      </c>
      <c r="V32" s="1">
        <f>COUNTIF(V30:AM30,"&gt;=18")</f>
        <v>15</v>
      </c>
    </row>
    <row r="33" spans="21:22">
      <c r="V33" s="1">
        <f>COUNTIF(V30:AM30,"&gt;=22")</f>
        <v>12</v>
      </c>
    </row>
    <row r="34" spans="21:22">
      <c r="U34" t="s">
        <v>47</v>
      </c>
      <c r="V34">
        <f>COUNTIF(V30:AM30,"&gt;=19")</f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HITResultsFor20BUHYW2GTP9V7IPGL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2012-06-13T07:08:57Z</dcterms:created>
  <dcterms:modified xsi:type="dcterms:W3CDTF">2012-06-20T01:41:43Z</dcterms:modified>
</cp:coreProperties>
</file>