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20" yWindow="0" windowWidth="25600" windowHeight="17560" tabRatio="500"/>
  </bookViews>
  <sheets>
    <sheet name="HITResultsFor2L0XKO2L92HEGTL38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4" i="1" l="1"/>
  <c r="T33" i="1"/>
  <c r="T32" i="1"/>
  <c r="S3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J29" i="1"/>
  <c r="AK29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32" i="1"/>
  <c r="AJ30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E30" i="1"/>
  <c r="E31" i="1"/>
  <c r="U2" i="1"/>
  <c r="F30" i="1"/>
  <c r="F31" i="1"/>
  <c r="V2" i="1"/>
  <c r="G30" i="1"/>
  <c r="G31" i="1"/>
  <c r="W2" i="1"/>
  <c r="H30" i="1"/>
  <c r="H31" i="1"/>
  <c r="X2" i="1"/>
  <c r="I30" i="1"/>
  <c r="I31" i="1"/>
  <c r="Y2" i="1"/>
  <c r="J30" i="1"/>
  <c r="J31" i="1"/>
  <c r="Z2" i="1"/>
  <c r="K30" i="1"/>
  <c r="K31" i="1"/>
  <c r="AA2" i="1"/>
  <c r="L30" i="1"/>
  <c r="L31" i="1"/>
  <c r="AB2" i="1"/>
  <c r="M30" i="1"/>
  <c r="M31" i="1"/>
  <c r="AC2" i="1"/>
  <c r="N30" i="1"/>
  <c r="N31" i="1"/>
  <c r="AD2" i="1"/>
  <c r="O30" i="1"/>
  <c r="O31" i="1"/>
  <c r="AE2" i="1"/>
  <c r="P30" i="1"/>
  <c r="P31" i="1"/>
  <c r="AF2" i="1"/>
  <c r="Q30" i="1"/>
  <c r="Q31" i="1"/>
  <c r="AG2" i="1"/>
  <c r="R30" i="1"/>
  <c r="R31" i="1"/>
  <c r="AH2" i="1"/>
  <c r="S3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AA3" i="1"/>
  <c r="AB3" i="1"/>
  <c r="AC3" i="1"/>
  <c r="AD3" i="1"/>
  <c r="AE3" i="1"/>
  <c r="AF3" i="1"/>
  <c r="AG3" i="1"/>
  <c r="AH3" i="1"/>
  <c r="AA4" i="1"/>
  <c r="AB4" i="1"/>
  <c r="AC4" i="1"/>
  <c r="AD4" i="1"/>
  <c r="AE4" i="1"/>
  <c r="AF4" i="1"/>
  <c r="AG4" i="1"/>
  <c r="AH4" i="1"/>
  <c r="AA5" i="1"/>
  <c r="AB5" i="1"/>
  <c r="AC5" i="1"/>
  <c r="AD5" i="1"/>
  <c r="AE5" i="1"/>
  <c r="AF5" i="1"/>
  <c r="AG5" i="1"/>
  <c r="AH5" i="1"/>
  <c r="AA6" i="1"/>
  <c r="AB6" i="1"/>
  <c r="AC6" i="1"/>
  <c r="AD6" i="1"/>
  <c r="AE6" i="1"/>
  <c r="AF6" i="1"/>
  <c r="AG6" i="1"/>
  <c r="AH6" i="1"/>
  <c r="AA7" i="1"/>
  <c r="AB7" i="1"/>
  <c r="AC7" i="1"/>
  <c r="AD7" i="1"/>
  <c r="AE7" i="1"/>
  <c r="AF7" i="1"/>
  <c r="AG7" i="1"/>
  <c r="AH7" i="1"/>
  <c r="AA8" i="1"/>
  <c r="AB8" i="1"/>
  <c r="AC8" i="1"/>
  <c r="AD8" i="1"/>
  <c r="AE8" i="1"/>
  <c r="AF8" i="1"/>
  <c r="AG8" i="1"/>
  <c r="AH8" i="1"/>
  <c r="AA9" i="1"/>
  <c r="AB9" i="1"/>
  <c r="AC9" i="1"/>
  <c r="AD9" i="1"/>
  <c r="AE9" i="1"/>
  <c r="AF9" i="1"/>
  <c r="AG9" i="1"/>
  <c r="AH9" i="1"/>
  <c r="AA10" i="1"/>
  <c r="AB10" i="1"/>
  <c r="AC10" i="1"/>
  <c r="AD10" i="1"/>
  <c r="AE10" i="1"/>
  <c r="AF10" i="1"/>
  <c r="AG10" i="1"/>
  <c r="AH10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AA13" i="1"/>
  <c r="AB13" i="1"/>
  <c r="AC13" i="1"/>
  <c r="AD13" i="1"/>
  <c r="AE13" i="1"/>
  <c r="AF13" i="1"/>
  <c r="AG13" i="1"/>
  <c r="AH13" i="1"/>
  <c r="AA14" i="1"/>
  <c r="AB14" i="1"/>
  <c r="AC14" i="1"/>
  <c r="AD14" i="1"/>
  <c r="AE14" i="1"/>
  <c r="AF14" i="1"/>
  <c r="AG14" i="1"/>
  <c r="AH14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AA17" i="1"/>
  <c r="AB17" i="1"/>
  <c r="AC17" i="1"/>
  <c r="AD17" i="1"/>
  <c r="AE17" i="1"/>
  <c r="AF17" i="1"/>
  <c r="AG17" i="1"/>
  <c r="AH17" i="1"/>
  <c r="AA18" i="1"/>
  <c r="AB18" i="1"/>
  <c r="AC18" i="1"/>
  <c r="AD18" i="1"/>
  <c r="AE18" i="1"/>
  <c r="AF18" i="1"/>
  <c r="AG18" i="1"/>
  <c r="AH18" i="1"/>
  <c r="AA19" i="1"/>
  <c r="AB19" i="1"/>
  <c r="AC19" i="1"/>
  <c r="AD19" i="1"/>
  <c r="AE19" i="1"/>
  <c r="AF19" i="1"/>
  <c r="AG19" i="1"/>
  <c r="AH19" i="1"/>
  <c r="AA20" i="1"/>
  <c r="AB20" i="1"/>
  <c r="AC20" i="1"/>
  <c r="AD20" i="1"/>
  <c r="AE20" i="1"/>
  <c r="AF20" i="1"/>
  <c r="AG20" i="1"/>
  <c r="AH20" i="1"/>
  <c r="AA21" i="1"/>
  <c r="AB21" i="1"/>
  <c r="AC21" i="1"/>
  <c r="AD21" i="1"/>
  <c r="AE21" i="1"/>
  <c r="AF21" i="1"/>
  <c r="AG21" i="1"/>
  <c r="AH21" i="1"/>
  <c r="AA22" i="1"/>
  <c r="AB22" i="1"/>
  <c r="AC22" i="1"/>
  <c r="AD22" i="1"/>
  <c r="AE22" i="1"/>
  <c r="AF22" i="1"/>
  <c r="AG22" i="1"/>
  <c r="AH22" i="1"/>
  <c r="AA23" i="1"/>
  <c r="AB23" i="1"/>
  <c r="AC23" i="1"/>
  <c r="AD23" i="1"/>
  <c r="AE23" i="1"/>
  <c r="AF23" i="1"/>
  <c r="AG23" i="1"/>
  <c r="AH23" i="1"/>
  <c r="AA24" i="1"/>
  <c r="AB24" i="1"/>
  <c r="AC24" i="1"/>
  <c r="AD24" i="1"/>
  <c r="AE24" i="1"/>
  <c r="AF24" i="1"/>
  <c r="AG24" i="1"/>
  <c r="AH24" i="1"/>
  <c r="AA25" i="1"/>
  <c r="AB25" i="1"/>
  <c r="AC25" i="1"/>
  <c r="AD25" i="1"/>
  <c r="AE25" i="1"/>
  <c r="AF25" i="1"/>
  <c r="AG25" i="1"/>
  <c r="AH25" i="1"/>
  <c r="AA26" i="1"/>
  <c r="AB26" i="1"/>
  <c r="AC26" i="1"/>
  <c r="AD26" i="1"/>
  <c r="AE26" i="1"/>
  <c r="AF26" i="1"/>
  <c r="AG26" i="1"/>
  <c r="AH26" i="1"/>
  <c r="AA27" i="1"/>
  <c r="AB27" i="1"/>
  <c r="AC27" i="1"/>
  <c r="AD27" i="1"/>
  <c r="AE27" i="1"/>
  <c r="AF27" i="1"/>
  <c r="AG27" i="1"/>
  <c r="AH27" i="1"/>
  <c r="AA28" i="1"/>
  <c r="AB28" i="1"/>
  <c r="AC28" i="1"/>
  <c r="AD28" i="1"/>
  <c r="AE28" i="1"/>
  <c r="AF28" i="1"/>
  <c r="AG28" i="1"/>
  <c r="AH28" i="1"/>
  <c r="AA29" i="1"/>
  <c r="AB29" i="1"/>
  <c r="AC29" i="1"/>
  <c r="AD29" i="1"/>
  <c r="AE29" i="1"/>
  <c r="AF29" i="1"/>
  <c r="AG29" i="1"/>
  <c r="AH29" i="1"/>
  <c r="AA30" i="1"/>
  <c r="AB30" i="1"/>
  <c r="AC30" i="1"/>
  <c r="AD30" i="1"/>
  <c r="AE30" i="1"/>
  <c r="AF30" i="1"/>
  <c r="AG30" i="1"/>
  <c r="AH30" i="1"/>
  <c r="D30" i="1"/>
  <c r="D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C32" i="1"/>
</calcChain>
</file>

<file path=xl/sharedStrings.xml><?xml version="1.0" encoding="utf-8"?>
<sst xmlns="http://schemas.openxmlformats.org/spreadsheetml/2006/main" count="74" uniqueCount="46">
  <si>
    <t>Tue Jun 12 23:49:56 PDT 2012</t>
  </si>
  <si>
    <t>Tue Jun 12 23:53:27 PDT 2012</t>
  </si>
  <si>
    <t>Wed Jun 13 03:40:12 PDT 2012</t>
  </si>
  <si>
    <t>Wed Jun 13 07:35:13 PDT 2012</t>
  </si>
  <si>
    <t>Wed Jun 13 08:57:55 PDT 2012</t>
  </si>
  <si>
    <t>Wed Jun 13 09:18:26 PDT 2012</t>
  </si>
  <si>
    <t>Wed Jun 13 12:53:22 PDT 2012</t>
  </si>
  <si>
    <t>Wed Jun 13 14:31:02 PDT 2012</t>
  </si>
  <si>
    <t>Wed Jun 13 17:40:27 PDT 2012</t>
  </si>
  <si>
    <t>Wed Jun 13 22:29:42 PDT 2012</t>
  </si>
  <si>
    <t>Thu Jun 14 01:21:32 PDT 2012</t>
  </si>
  <si>
    <t>Thu Jun 14 08:01:54 PDT 2012</t>
  </si>
  <si>
    <t>Thu Jun 14 08:27:23 PDT 2012</t>
  </si>
  <si>
    <t>Thu Jun 14 21:44:30 PDT 2012</t>
  </si>
  <si>
    <t>Fri Jun 15 09:12:44 PDT 2012</t>
  </si>
  <si>
    <t>Fri Jun 15 09:45:55 PDT 2012</t>
  </si>
  <si>
    <t>Weather satellite</t>
  </si>
  <si>
    <t>Satellite</t>
  </si>
  <si>
    <t>License</t>
  </si>
  <si>
    <t>Distilled water</t>
  </si>
  <si>
    <t>Microorganism</t>
  </si>
  <si>
    <t>Plant tissue</t>
  </si>
  <si>
    <t>Liquid</t>
  </si>
  <si>
    <t>Programmer</t>
  </si>
  <si>
    <t>Legal document</t>
  </si>
  <si>
    <t>Civil engineer</t>
  </si>
  <si>
    <t>Engineer</t>
  </si>
  <si>
    <t>Computer</t>
  </si>
  <si>
    <t>Device</t>
  </si>
  <si>
    <t>Virus</t>
  </si>
  <si>
    <t>Equipment</t>
  </si>
  <si>
    <t>Bacteria</t>
  </si>
  <si>
    <t>Seawater</t>
  </si>
  <si>
    <t>Assembly</t>
  </si>
  <si>
    <t>Natural object</t>
  </si>
  <si>
    <t>Telecommunication system</t>
  </si>
  <si>
    <t>Person</t>
  </si>
  <si>
    <t>Organism</t>
  </si>
  <si>
    <t>Water</t>
  </si>
  <si>
    <t>Law</t>
  </si>
  <si>
    <t>Pebble</t>
  </si>
  <si>
    <t>Machine</t>
  </si>
  <si>
    <t>Rock</t>
  </si>
  <si>
    <t>Antitrust legislation</t>
  </si>
  <si>
    <t>α=0.1</t>
  </si>
  <si>
    <t>α=0.05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</si>
</sst>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topLeftCell="Q1" zoomScale="75" zoomScaleNormal="75" zoomScalePageLayoutView="75" workbookViewId="0">
      <selection activeCell="T35" sqref="T35"/>
    </sheetView>
  </sheetViews>
  <sheetFormatPr baseColWidth="10" defaultRowHeight="15" x14ac:dyDescent="0"/>
  <sheetData>
    <row r="1" spans="1:37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37">
      <c r="A2" s="2" t="b">
        <v>1</v>
      </c>
      <c r="B2" s="2" t="s">
        <v>16</v>
      </c>
      <c r="C2" s="2" t="s">
        <v>17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>
        <f>IF(OR(D$30&lt;5,D$31&lt;5),-1,  IF($A2=D2,1,0))</f>
        <v>1</v>
      </c>
      <c r="U2">
        <f t="shared" ref="U2:AI13" si="0">IF(OR(E$30&lt;5,E$31&lt;5),-1,  IF($A2=E2,1,0))</f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>SUMIF(R2:AI2,"&gt;=0")</f>
        <v>16</v>
      </c>
      <c r="AK2">
        <f>COUNTIF(R2:AI2,"&gt;=0")</f>
        <v>16</v>
      </c>
    </row>
    <row r="3" spans="1:37">
      <c r="A3" s="2" t="b">
        <v>0</v>
      </c>
      <c r="B3" s="2" t="s">
        <v>18</v>
      </c>
      <c r="C3" s="2" t="s">
        <v>17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>
        <f t="shared" ref="T3:T29" si="1">IF(OR(D$30&lt;5,D$31&lt;5),-1,  IF($A3=D3,1,0))</f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ref="AJ3:AJ29" si="2">SUMIF(R3:AI3,"&gt;=0")</f>
        <v>16</v>
      </c>
      <c r="AK3">
        <f t="shared" ref="AK3:AK29" si="3">COUNTIF(R3:AI3,"&gt;=0")</f>
        <v>16</v>
      </c>
    </row>
    <row r="4" spans="1:37">
      <c r="A4" s="2" t="b">
        <v>0</v>
      </c>
      <c r="B4" s="2" t="s">
        <v>19</v>
      </c>
      <c r="C4" s="2" t="s">
        <v>20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>
        <f t="shared" si="1"/>
        <v>1</v>
      </c>
      <c r="U4">
        <f t="shared" si="0"/>
        <v>0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2"/>
        <v>15</v>
      </c>
      <c r="AK4">
        <f t="shared" si="3"/>
        <v>16</v>
      </c>
    </row>
    <row r="5" spans="1:37">
      <c r="A5" s="2" t="b">
        <v>0</v>
      </c>
      <c r="B5" s="2" t="s">
        <v>21</v>
      </c>
      <c r="C5" s="2" t="s">
        <v>22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1</v>
      </c>
      <c r="S5" t="b">
        <v>1</v>
      </c>
      <c r="T5">
        <f t="shared" si="1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0</v>
      </c>
      <c r="AI5">
        <f t="shared" si="0"/>
        <v>0</v>
      </c>
      <c r="AJ5">
        <f t="shared" si="2"/>
        <v>14</v>
      </c>
      <c r="AK5">
        <f t="shared" si="3"/>
        <v>16</v>
      </c>
    </row>
    <row r="6" spans="1:37">
      <c r="A6" s="2" t="b">
        <v>0</v>
      </c>
      <c r="B6" s="2" t="s">
        <v>23</v>
      </c>
      <c r="C6" s="2" t="s">
        <v>24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1</v>
      </c>
      <c r="P6" t="b">
        <v>0</v>
      </c>
      <c r="Q6" t="b">
        <v>0</v>
      </c>
      <c r="R6" t="b">
        <v>0</v>
      </c>
      <c r="S6" t="b">
        <v>0</v>
      </c>
      <c r="T6">
        <f t="shared" si="1"/>
        <v>1</v>
      </c>
      <c r="U6">
        <f t="shared" si="0"/>
        <v>0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0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2"/>
        <v>14</v>
      </c>
      <c r="AK6">
        <f t="shared" si="3"/>
        <v>16</v>
      </c>
    </row>
    <row r="7" spans="1:37">
      <c r="A7" s="2" t="b">
        <v>1</v>
      </c>
      <c r="B7" s="2" t="s">
        <v>25</v>
      </c>
      <c r="C7" s="2" t="s">
        <v>26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0</v>
      </c>
      <c r="Q7" t="b">
        <v>1</v>
      </c>
      <c r="R7" t="b">
        <v>1</v>
      </c>
      <c r="S7" t="b">
        <v>1</v>
      </c>
      <c r="T7">
        <f t="shared" si="1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0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2"/>
        <v>15</v>
      </c>
      <c r="AK7">
        <f t="shared" si="3"/>
        <v>16</v>
      </c>
    </row>
    <row r="8" spans="1:37">
      <c r="A8" s="2" t="b">
        <v>1</v>
      </c>
      <c r="B8" s="2" t="s">
        <v>27</v>
      </c>
      <c r="C8" s="2" t="s">
        <v>28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>
        <f t="shared" si="1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2"/>
        <v>16</v>
      </c>
      <c r="AK8">
        <f t="shared" si="3"/>
        <v>16</v>
      </c>
    </row>
    <row r="9" spans="1:37">
      <c r="A9" s="2" t="b">
        <v>0</v>
      </c>
      <c r="B9" s="2" t="s">
        <v>29</v>
      </c>
      <c r="C9" s="2" t="s">
        <v>28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>
        <f t="shared" si="1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2"/>
        <v>16</v>
      </c>
      <c r="AK9">
        <f t="shared" si="3"/>
        <v>16</v>
      </c>
    </row>
    <row r="10" spans="1:37">
      <c r="A10" s="2" t="b">
        <v>0</v>
      </c>
      <c r="B10" s="2" t="s">
        <v>18</v>
      </c>
      <c r="C10" s="2" t="s">
        <v>30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>
        <f t="shared" si="1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2"/>
        <v>16</v>
      </c>
      <c r="AK10">
        <f t="shared" si="3"/>
        <v>16</v>
      </c>
    </row>
    <row r="11" spans="1:37">
      <c r="A11" s="2" t="b">
        <v>1</v>
      </c>
      <c r="B11" s="2" t="s">
        <v>31</v>
      </c>
      <c r="C11" s="2" t="s">
        <v>20</v>
      </c>
      <c r="D11" t="b">
        <v>0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>
        <f t="shared" si="1"/>
        <v>0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G11">
        <f t="shared" si="0"/>
        <v>1</v>
      </c>
      <c r="AH11">
        <f t="shared" si="0"/>
        <v>1</v>
      </c>
      <c r="AI11">
        <f t="shared" si="0"/>
        <v>1</v>
      </c>
      <c r="AJ11">
        <f t="shared" si="2"/>
        <v>15</v>
      </c>
      <c r="AK11">
        <f t="shared" si="3"/>
        <v>16</v>
      </c>
    </row>
    <row r="12" spans="1:37">
      <c r="A12" s="2" t="b">
        <v>1</v>
      </c>
      <c r="B12" s="2" t="s">
        <v>32</v>
      </c>
      <c r="C12" s="2" t="s">
        <v>22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>
        <f t="shared" si="1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2"/>
        <v>16</v>
      </c>
      <c r="AK12">
        <f t="shared" si="3"/>
        <v>16</v>
      </c>
    </row>
    <row r="13" spans="1:37">
      <c r="A13" s="2" t="b">
        <v>0</v>
      </c>
      <c r="B13" s="2" t="s">
        <v>33</v>
      </c>
      <c r="C13" s="2" t="s">
        <v>34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>
        <f t="shared" si="1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1</v>
      </c>
      <c r="Y13">
        <f t="shared" si="0"/>
        <v>1</v>
      </c>
      <c r="Z13">
        <f t="shared" si="0"/>
        <v>1</v>
      </c>
      <c r="AA13">
        <f t="shared" si="0"/>
        <v>1</v>
      </c>
      <c r="AB13">
        <f t="shared" si="0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1</v>
      </c>
      <c r="AG13">
        <f t="shared" si="0"/>
        <v>1</v>
      </c>
      <c r="AH13">
        <f t="shared" ref="AH13:AH29" si="4">IF(OR(R$30&lt;5,R$31&lt;5),-1,  IF($A13=R13,1,0))</f>
        <v>1</v>
      </c>
      <c r="AI13">
        <f t="shared" ref="AI13:AI29" si="5">IF(OR(S$30&lt;5,S$31&lt;5),-1,  IF($A13=S13,1,0))</f>
        <v>1</v>
      </c>
      <c r="AJ13">
        <f t="shared" si="2"/>
        <v>16</v>
      </c>
      <c r="AK13">
        <f t="shared" si="3"/>
        <v>16</v>
      </c>
    </row>
    <row r="14" spans="1:37">
      <c r="A14" s="2" t="b">
        <v>0</v>
      </c>
      <c r="B14" s="2" t="s">
        <v>35</v>
      </c>
      <c r="C14" s="2" t="s">
        <v>36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>
        <f t="shared" si="1"/>
        <v>1</v>
      </c>
      <c r="U14">
        <f t="shared" ref="U14:U29" si="6">IF(OR(E$30&lt;5,E$31&lt;5),-1,  IF($A14=E14,1,0))</f>
        <v>1</v>
      </c>
      <c r="V14">
        <f t="shared" ref="V14:V29" si="7">IF(OR(F$30&lt;5,F$31&lt;5),-1,  IF($A14=F14,1,0))</f>
        <v>1</v>
      </c>
      <c r="W14">
        <f t="shared" ref="W14:W29" si="8">IF(OR(G$30&lt;5,G$31&lt;5),-1,  IF($A14=G14,1,0))</f>
        <v>1</v>
      </c>
      <c r="X14">
        <f t="shared" ref="X14:X29" si="9">IF(OR(H$30&lt;5,H$31&lt;5),-1,  IF($A14=H14,1,0))</f>
        <v>1</v>
      </c>
      <c r="Y14">
        <f t="shared" ref="Y14:Y29" si="10">IF(OR(I$30&lt;5,I$31&lt;5),-1,  IF($A14=I14,1,0))</f>
        <v>1</v>
      </c>
      <c r="Z14">
        <f t="shared" ref="Z14:Z29" si="11">IF(OR(J$30&lt;5,J$31&lt;5),-1,  IF($A14=J14,1,0))</f>
        <v>1</v>
      </c>
      <c r="AA14">
        <f t="shared" ref="AA14:AA29" si="12">IF(OR(K$30&lt;5,K$31&lt;5),-1,  IF($A14=K14,1,0))</f>
        <v>1</v>
      </c>
      <c r="AB14">
        <f t="shared" ref="AB14:AB29" si="13">IF(OR(L$30&lt;5,L$31&lt;5),-1,  IF($A14=L14,1,0))</f>
        <v>1</v>
      </c>
      <c r="AC14">
        <f t="shared" ref="AC14:AC29" si="14">IF(OR(M$30&lt;5,M$31&lt;5),-1,  IF($A14=M14,1,0))</f>
        <v>1</v>
      </c>
      <c r="AD14">
        <f t="shared" ref="AD14:AD29" si="15">IF(OR(N$30&lt;5,N$31&lt;5),-1,  IF($A14=N14,1,0))</f>
        <v>1</v>
      </c>
      <c r="AE14">
        <f t="shared" ref="AE14:AE29" si="16">IF(OR(O$30&lt;5,O$31&lt;5),-1,  IF($A14=O14,1,0))</f>
        <v>1</v>
      </c>
      <c r="AF14">
        <f t="shared" ref="AF14:AF29" si="17">IF(OR(P$30&lt;5,P$31&lt;5),-1,  IF($A14=P14,1,0))</f>
        <v>1</v>
      </c>
      <c r="AG14">
        <f t="shared" ref="AG14:AG29" si="18">IF(OR(Q$30&lt;5,Q$31&lt;5),-1,  IF($A14=Q14,1,0))</f>
        <v>1</v>
      </c>
      <c r="AH14">
        <f t="shared" si="4"/>
        <v>1</v>
      </c>
      <c r="AI14">
        <f t="shared" si="5"/>
        <v>0</v>
      </c>
      <c r="AJ14">
        <f t="shared" si="2"/>
        <v>15</v>
      </c>
      <c r="AK14">
        <f t="shared" si="3"/>
        <v>16</v>
      </c>
    </row>
    <row r="15" spans="1:37">
      <c r="A15" s="2" t="b">
        <v>0</v>
      </c>
      <c r="B15" s="2" t="s">
        <v>19</v>
      </c>
      <c r="C15" s="2" t="s">
        <v>37</v>
      </c>
      <c r="D15" t="b">
        <v>0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1</v>
      </c>
      <c r="T15">
        <f t="shared" si="1"/>
        <v>1</v>
      </c>
      <c r="U15">
        <f t="shared" si="6"/>
        <v>0</v>
      </c>
      <c r="V15">
        <f t="shared" si="7"/>
        <v>1</v>
      </c>
      <c r="W15">
        <f t="shared" si="8"/>
        <v>1</v>
      </c>
      <c r="X15">
        <f t="shared" si="9"/>
        <v>1</v>
      </c>
      <c r="Y15">
        <f t="shared" si="10"/>
        <v>1</v>
      </c>
      <c r="Z15">
        <f t="shared" si="11"/>
        <v>1</v>
      </c>
      <c r="AA15">
        <f t="shared" si="12"/>
        <v>1</v>
      </c>
      <c r="AB15">
        <f t="shared" si="13"/>
        <v>1</v>
      </c>
      <c r="AC15">
        <f t="shared" si="14"/>
        <v>1</v>
      </c>
      <c r="AD15">
        <f t="shared" si="15"/>
        <v>1</v>
      </c>
      <c r="AE15">
        <f t="shared" si="16"/>
        <v>1</v>
      </c>
      <c r="AF15">
        <f t="shared" si="17"/>
        <v>1</v>
      </c>
      <c r="AG15">
        <f t="shared" si="18"/>
        <v>1</v>
      </c>
      <c r="AH15">
        <f t="shared" si="4"/>
        <v>1</v>
      </c>
      <c r="AI15">
        <f t="shared" si="5"/>
        <v>0</v>
      </c>
      <c r="AJ15">
        <f t="shared" si="2"/>
        <v>14</v>
      </c>
      <c r="AK15">
        <f t="shared" si="3"/>
        <v>16</v>
      </c>
    </row>
    <row r="16" spans="1:37">
      <c r="A16" s="2" t="b">
        <v>0</v>
      </c>
      <c r="B16" s="2" t="s">
        <v>35</v>
      </c>
      <c r="C16" s="2" t="s">
        <v>26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>
        <f t="shared" si="1"/>
        <v>1</v>
      </c>
      <c r="U16">
        <f t="shared" si="6"/>
        <v>1</v>
      </c>
      <c r="V16">
        <f t="shared" si="7"/>
        <v>1</v>
      </c>
      <c r="W16">
        <f t="shared" si="8"/>
        <v>1</v>
      </c>
      <c r="X16">
        <f t="shared" si="9"/>
        <v>1</v>
      </c>
      <c r="Y16">
        <f t="shared" si="10"/>
        <v>1</v>
      </c>
      <c r="Z16">
        <f t="shared" si="11"/>
        <v>1</v>
      </c>
      <c r="AA16">
        <f t="shared" si="12"/>
        <v>1</v>
      </c>
      <c r="AB16">
        <f t="shared" si="13"/>
        <v>1</v>
      </c>
      <c r="AC16">
        <f t="shared" si="14"/>
        <v>1</v>
      </c>
      <c r="AD16">
        <f t="shared" si="15"/>
        <v>1</v>
      </c>
      <c r="AE16">
        <f t="shared" si="16"/>
        <v>1</v>
      </c>
      <c r="AF16">
        <f t="shared" si="17"/>
        <v>1</v>
      </c>
      <c r="AG16">
        <f t="shared" si="18"/>
        <v>1</v>
      </c>
      <c r="AH16">
        <f t="shared" si="4"/>
        <v>1</v>
      </c>
      <c r="AI16">
        <f t="shared" si="5"/>
        <v>1</v>
      </c>
      <c r="AJ16">
        <f t="shared" si="2"/>
        <v>16</v>
      </c>
      <c r="AK16">
        <f t="shared" si="3"/>
        <v>16</v>
      </c>
    </row>
    <row r="17" spans="1:37">
      <c r="A17" s="2" t="b">
        <v>1</v>
      </c>
      <c r="B17" s="2" t="s">
        <v>25</v>
      </c>
      <c r="C17" s="2" t="s">
        <v>36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>
        <f t="shared" si="1"/>
        <v>1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1</v>
      </c>
      <c r="Y17">
        <f t="shared" si="10"/>
        <v>1</v>
      </c>
      <c r="Z17">
        <f t="shared" si="11"/>
        <v>1</v>
      </c>
      <c r="AA17">
        <f t="shared" si="12"/>
        <v>1</v>
      </c>
      <c r="AB17">
        <f t="shared" si="13"/>
        <v>1</v>
      </c>
      <c r="AC17">
        <f t="shared" si="14"/>
        <v>1</v>
      </c>
      <c r="AD17">
        <f t="shared" si="15"/>
        <v>1</v>
      </c>
      <c r="AE17">
        <f t="shared" si="16"/>
        <v>1</v>
      </c>
      <c r="AF17">
        <f t="shared" si="17"/>
        <v>1</v>
      </c>
      <c r="AG17">
        <f t="shared" si="18"/>
        <v>1</v>
      </c>
      <c r="AH17">
        <f t="shared" si="4"/>
        <v>1</v>
      </c>
      <c r="AI17">
        <f t="shared" si="5"/>
        <v>1</v>
      </c>
      <c r="AJ17">
        <f t="shared" si="2"/>
        <v>16</v>
      </c>
      <c r="AK17">
        <f t="shared" si="3"/>
        <v>16</v>
      </c>
    </row>
    <row r="18" spans="1:37">
      <c r="A18" s="2" t="b">
        <v>1</v>
      </c>
      <c r="B18" s="2" t="s">
        <v>32</v>
      </c>
      <c r="C18" s="2" t="s">
        <v>38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>
        <f t="shared" si="1"/>
        <v>1</v>
      </c>
      <c r="U18">
        <f t="shared" si="6"/>
        <v>1</v>
      </c>
      <c r="V18">
        <f t="shared" si="7"/>
        <v>1</v>
      </c>
      <c r="W18">
        <f t="shared" si="8"/>
        <v>1</v>
      </c>
      <c r="X18">
        <f t="shared" si="9"/>
        <v>1</v>
      </c>
      <c r="Y18">
        <f t="shared" si="10"/>
        <v>1</v>
      </c>
      <c r="Z18">
        <f t="shared" si="11"/>
        <v>1</v>
      </c>
      <c r="AA18">
        <f t="shared" si="12"/>
        <v>1</v>
      </c>
      <c r="AB18">
        <f t="shared" si="13"/>
        <v>1</v>
      </c>
      <c r="AC18">
        <f t="shared" si="14"/>
        <v>1</v>
      </c>
      <c r="AD18">
        <f t="shared" si="15"/>
        <v>1</v>
      </c>
      <c r="AE18">
        <f t="shared" si="16"/>
        <v>1</v>
      </c>
      <c r="AF18">
        <f t="shared" si="17"/>
        <v>1</v>
      </c>
      <c r="AG18">
        <f t="shared" si="18"/>
        <v>1</v>
      </c>
      <c r="AH18">
        <f t="shared" si="4"/>
        <v>1</v>
      </c>
      <c r="AI18">
        <f t="shared" si="5"/>
        <v>1</v>
      </c>
      <c r="AJ18">
        <f t="shared" si="2"/>
        <v>16</v>
      </c>
      <c r="AK18">
        <f t="shared" si="3"/>
        <v>16</v>
      </c>
    </row>
    <row r="19" spans="1:37">
      <c r="A19" s="2" t="b">
        <v>0</v>
      </c>
      <c r="B19" s="2" t="s">
        <v>23</v>
      </c>
      <c r="C19" s="2" t="s">
        <v>39</v>
      </c>
      <c r="D19" t="b">
        <v>0</v>
      </c>
      <c r="E19" t="b">
        <v>1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>
        <f t="shared" si="1"/>
        <v>1</v>
      </c>
      <c r="U19">
        <f t="shared" si="6"/>
        <v>0</v>
      </c>
      <c r="V19">
        <f t="shared" si="7"/>
        <v>1</v>
      </c>
      <c r="W19">
        <f t="shared" si="8"/>
        <v>1</v>
      </c>
      <c r="X19">
        <f t="shared" si="9"/>
        <v>1</v>
      </c>
      <c r="Y19">
        <f t="shared" si="10"/>
        <v>1</v>
      </c>
      <c r="Z19">
        <f t="shared" si="11"/>
        <v>1</v>
      </c>
      <c r="AA19">
        <f t="shared" si="12"/>
        <v>1</v>
      </c>
      <c r="AB19">
        <f t="shared" si="13"/>
        <v>1</v>
      </c>
      <c r="AC19">
        <f t="shared" si="14"/>
        <v>1</v>
      </c>
      <c r="AD19">
        <f t="shared" si="15"/>
        <v>1</v>
      </c>
      <c r="AE19">
        <f t="shared" si="16"/>
        <v>1</v>
      </c>
      <c r="AF19">
        <f t="shared" si="17"/>
        <v>1</v>
      </c>
      <c r="AG19">
        <f t="shared" si="18"/>
        <v>1</v>
      </c>
      <c r="AH19">
        <f t="shared" si="4"/>
        <v>1</v>
      </c>
      <c r="AI19">
        <f t="shared" si="5"/>
        <v>1</v>
      </c>
      <c r="AJ19">
        <f t="shared" si="2"/>
        <v>15</v>
      </c>
      <c r="AK19">
        <f t="shared" si="3"/>
        <v>16</v>
      </c>
    </row>
    <row r="20" spans="1:37">
      <c r="A20" s="2" t="b">
        <v>1</v>
      </c>
      <c r="B20" s="2" t="s">
        <v>40</v>
      </c>
      <c r="C20" s="2" t="s">
        <v>34</v>
      </c>
      <c r="D20" t="b">
        <v>0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>
        <f t="shared" si="1"/>
        <v>0</v>
      </c>
      <c r="U20">
        <f t="shared" si="6"/>
        <v>1</v>
      </c>
      <c r="V20">
        <f t="shared" si="7"/>
        <v>1</v>
      </c>
      <c r="W20">
        <f t="shared" si="8"/>
        <v>1</v>
      </c>
      <c r="X20">
        <f t="shared" si="9"/>
        <v>1</v>
      </c>
      <c r="Y20">
        <f t="shared" si="10"/>
        <v>1</v>
      </c>
      <c r="Z20">
        <f t="shared" si="11"/>
        <v>1</v>
      </c>
      <c r="AA20">
        <f t="shared" si="12"/>
        <v>1</v>
      </c>
      <c r="AB20">
        <f t="shared" si="13"/>
        <v>1</v>
      </c>
      <c r="AC20">
        <f t="shared" si="14"/>
        <v>1</v>
      </c>
      <c r="AD20">
        <f t="shared" si="15"/>
        <v>1</v>
      </c>
      <c r="AE20">
        <f t="shared" si="16"/>
        <v>1</v>
      </c>
      <c r="AF20">
        <f t="shared" si="17"/>
        <v>1</v>
      </c>
      <c r="AG20">
        <f t="shared" si="18"/>
        <v>1</v>
      </c>
      <c r="AH20">
        <f t="shared" si="4"/>
        <v>1</v>
      </c>
      <c r="AI20">
        <f t="shared" si="5"/>
        <v>1</v>
      </c>
      <c r="AJ20">
        <f t="shared" si="2"/>
        <v>15</v>
      </c>
      <c r="AK20">
        <f t="shared" si="3"/>
        <v>16</v>
      </c>
    </row>
    <row r="21" spans="1:37">
      <c r="A21" s="2" t="b">
        <v>1</v>
      </c>
      <c r="B21" s="2" t="s">
        <v>27</v>
      </c>
      <c r="C21" s="2" t="s">
        <v>41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>
        <f t="shared" si="1"/>
        <v>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  <c r="Y21">
        <f t="shared" si="10"/>
        <v>1</v>
      </c>
      <c r="Z21">
        <f t="shared" si="11"/>
        <v>1</v>
      </c>
      <c r="AA21">
        <f t="shared" si="12"/>
        <v>1</v>
      </c>
      <c r="AB21">
        <f t="shared" si="13"/>
        <v>1</v>
      </c>
      <c r="AC21">
        <f t="shared" si="14"/>
        <v>1</v>
      </c>
      <c r="AD21">
        <f t="shared" si="15"/>
        <v>1</v>
      </c>
      <c r="AE21">
        <f t="shared" si="16"/>
        <v>1</v>
      </c>
      <c r="AF21">
        <f t="shared" si="17"/>
        <v>1</v>
      </c>
      <c r="AG21">
        <f t="shared" si="18"/>
        <v>1</v>
      </c>
      <c r="AH21">
        <f t="shared" si="4"/>
        <v>1</v>
      </c>
      <c r="AI21">
        <f t="shared" si="5"/>
        <v>1</v>
      </c>
      <c r="AJ21">
        <f t="shared" si="2"/>
        <v>16</v>
      </c>
      <c r="AK21">
        <f t="shared" si="3"/>
        <v>16</v>
      </c>
    </row>
    <row r="22" spans="1:37">
      <c r="A22" s="2" t="b">
        <v>1</v>
      </c>
      <c r="B22" s="2" t="s">
        <v>31</v>
      </c>
      <c r="C22" s="2" t="s">
        <v>37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0</v>
      </c>
      <c r="T22">
        <f t="shared" si="1"/>
        <v>0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  <c r="Y22">
        <f t="shared" si="10"/>
        <v>1</v>
      </c>
      <c r="Z22">
        <f t="shared" si="11"/>
        <v>1</v>
      </c>
      <c r="AA22">
        <f t="shared" si="12"/>
        <v>1</v>
      </c>
      <c r="AB22">
        <f t="shared" si="13"/>
        <v>1</v>
      </c>
      <c r="AC22">
        <f t="shared" si="14"/>
        <v>1</v>
      </c>
      <c r="AD22">
        <f t="shared" si="15"/>
        <v>1</v>
      </c>
      <c r="AE22">
        <f t="shared" si="16"/>
        <v>1</v>
      </c>
      <c r="AF22">
        <f t="shared" si="17"/>
        <v>1</v>
      </c>
      <c r="AG22">
        <f t="shared" si="18"/>
        <v>1</v>
      </c>
      <c r="AH22">
        <f t="shared" si="4"/>
        <v>1</v>
      </c>
      <c r="AI22">
        <f t="shared" si="5"/>
        <v>0</v>
      </c>
      <c r="AJ22">
        <f t="shared" si="2"/>
        <v>14</v>
      </c>
      <c r="AK22">
        <f t="shared" si="3"/>
        <v>16</v>
      </c>
    </row>
    <row r="23" spans="1:37">
      <c r="A23" s="2" t="b">
        <v>1</v>
      </c>
      <c r="B23" s="2" t="s">
        <v>40</v>
      </c>
      <c r="C23" s="2" t="s">
        <v>42</v>
      </c>
      <c r="D23" t="b">
        <v>0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>
        <f t="shared" si="1"/>
        <v>0</v>
      </c>
      <c r="U23">
        <f t="shared" si="6"/>
        <v>1</v>
      </c>
      <c r="V23">
        <f t="shared" si="7"/>
        <v>1</v>
      </c>
      <c r="W23">
        <f t="shared" si="8"/>
        <v>1</v>
      </c>
      <c r="X23">
        <f t="shared" si="9"/>
        <v>1</v>
      </c>
      <c r="Y23">
        <f t="shared" si="10"/>
        <v>1</v>
      </c>
      <c r="Z23">
        <f t="shared" si="11"/>
        <v>1</v>
      </c>
      <c r="AA23">
        <f t="shared" si="12"/>
        <v>1</v>
      </c>
      <c r="AB23">
        <f t="shared" si="13"/>
        <v>1</v>
      </c>
      <c r="AC23">
        <f t="shared" si="14"/>
        <v>1</v>
      </c>
      <c r="AD23">
        <f t="shared" si="15"/>
        <v>1</v>
      </c>
      <c r="AE23">
        <f t="shared" si="16"/>
        <v>1</v>
      </c>
      <c r="AF23">
        <f t="shared" si="17"/>
        <v>1</v>
      </c>
      <c r="AG23">
        <f t="shared" si="18"/>
        <v>1</v>
      </c>
      <c r="AH23">
        <f t="shared" si="4"/>
        <v>1</v>
      </c>
      <c r="AI23">
        <f t="shared" si="5"/>
        <v>1</v>
      </c>
      <c r="AJ23">
        <f t="shared" si="2"/>
        <v>15</v>
      </c>
      <c r="AK23">
        <f t="shared" si="3"/>
        <v>16</v>
      </c>
    </row>
    <row r="24" spans="1:37">
      <c r="A24" s="2" t="b">
        <v>1</v>
      </c>
      <c r="B24" s="2" t="s">
        <v>43</v>
      </c>
      <c r="C24" s="2" t="s">
        <v>24</v>
      </c>
      <c r="D24" t="b">
        <v>0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0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>
        <f t="shared" si="1"/>
        <v>0</v>
      </c>
      <c r="U24">
        <f t="shared" si="6"/>
        <v>0</v>
      </c>
      <c r="V24">
        <f t="shared" si="7"/>
        <v>1</v>
      </c>
      <c r="W24">
        <f t="shared" si="8"/>
        <v>1</v>
      </c>
      <c r="X24">
        <f t="shared" si="9"/>
        <v>1</v>
      </c>
      <c r="Y24">
        <f t="shared" si="10"/>
        <v>1</v>
      </c>
      <c r="Z24">
        <f t="shared" si="11"/>
        <v>1</v>
      </c>
      <c r="AA24">
        <f t="shared" si="12"/>
        <v>1</v>
      </c>
      <c r="AB24">
        <f t="shared" si="13"/>
        <v>1</v>
      </c>
      <c r="AC24">
        <f t="shared" si="14"/>
        <v>0</v>
      </c>
      <c r="AD24">
        <f t="shared" si="15"/>
        <v>1</v>
      </c>
      <c r="AE24">
        <f t="shared" si="16"/>
        <v>1</v>
      </c>
      <c r="AF24">
        <f t="shared" si="17"/>
        <v>1</v>
      </c>
      <c r="AG24">
        <f t="shared" si="18"/>
        <v>1</v>
      </c>
      <c r="AH24">
        <f t="shared" si="4"/>
        <v>1</v>
      </c>
      <c r="AI24">
        <f t="shared" si="5"/>
        <v>1</v>
      </c>
      <c r="AJ24">
        <f t="shared" si="2"/>
        <v>13</v>
      </c>
      <c r="AK24">
        <f t="shared" si="3"/>
        <v>16</v>
      </c>
    </row>
    <row r="25" spans="1:37">
      <c r="A25" s="2" t="b">
        <v>0</v>
      </c>
      <c r="B25" s="2" t="s">
        <v>21</v>
      </c>
      <c r="C25" s="2" t="s">
        <v>38</v>
      </c>
      <c r="D25" t="b">
        <v>0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1</v>
      </c>
      <c r="S25" t="b">
        <v>1</v>
      </c>
      <c r="T25">
        <f t="shared" si="1"/>
        <v>1</v>
      </c>
      <c r="U25">
        <f t="shared" si="6"/>
        <v>1</v>
      </c>
      <c r="V25">
        <f t="shared" si="7"/>
        <v>0</v>
      </c>
      <c r="W25">
        <f t="shared" si="8"/>
        <v>1</v>
      </c>
      <c r="X25">
        <f t="shared" si="9"/>
        <v>1</v>
      </c>
      <c r="Y25">
        <f t="shared" si="10"/>
        <v>1</v>
      </c>
      <c r="Z25">
        <f t="shared" si="11"/>
        <v>1</v>
      </c>
      <c r="AA25">
        <f t="shared" si="12"/>
        <v>1</v>
      </c>
      <c r="AB25">
        <f t="shared" si="13"/>
        <v>1</v>
      </c>
      <c r="AC25">
        <f t="shared" si="14"/>
        <v>1</v>
      </c>
      <c r="AD25">
        <f t="shared" si="15"/>
        <v>1</v>
      </c>
      <c r="AE25">
        <f t="shared" si="16"/>
        <v>1</v>
      </c>
      <c r="AF25">
        <f t="shared" si="17"/>
        <v>1</v>
      </c>
      <c r="AG25">
        <f t="shared" si="18"/>
        <v>1</v>
      </c>
      <c r="AH25">
        <f t="shared" si="4"/>
        <v>0</v>
      </c>
      <c r="AI25">
        <f t="shared" si="5"/>
        <v>0</v>
      </c>
      <c r="AJ25">
        <f t="shared" si="2"/>
        <v>13</v>
      </c>
      <c r="AK25">
        <f t="shared" si="3"/>
        <v>16</v>
      </c>
    </row>
    <row r="26" spans="1:37">
      <c r="A26" s="2" t="b">
        <v>1</v>
      </c>
      <c r="B26" s="2" t="s">
        <v>43</v>
      </c>
      <c r="C26" s="2" t="s">
        <v>39</v>
      </c>
      <c r="D26" t="b">
        <v>0</v>
      </c>
      <c r="E26" t="b">
        <v>1</v>
      </c>
      <c r="F26" t="b">
        <v>1</v>
      </c>
      <c r="G26" t="b">
        <v>0</v>
      </c>
      <c r="H26" t="b">
        <v>1</v>
      </c>
      <c r="I26" t="b">
        <v>1</v>
      </c>
      <c r="J26" t="b">
        <v>1</v>
      </c>
      <c r="K26" t="b">
        <v>1</v>
      </c>
      <c r="L26" t="b">
        <v>0</v>
      </c>
      <c r="M26" t="b">
        <v>0</v>
      </c>
      <c r="N26" t="b">
        <v>1</v>
      </c>
      <c r="O26" t="b">
        <v>1</v>
      </c>
      <c r="P26" t="b">
        <v>0</v>
      </c>
      <c r="Q26" t="b">
        <v>1</v>
      </c>
      <c r="R26" t="b">
        <v>1</v>
      </c>
      <c r="S26" t="b">
        <v>1</v>
      </c>
      <c r="T26">
        <f t="shared" si="1"/>
        <v>0</v>
      </c>
      <c r="U26">
        <f t="shared" si="6"/>
        <v>1</v>
      </c>
      <c r="V26">
        <f t="shared" si="7"/>
        <v>1</v>
      </c>
      <c r="W26">
        <f t="shared" si="8"/>
        <v>0</v>
      </c>
      <c r="X26">
        <f t="shared" si="9"/>
        <v>1</v>
      </c>
      <c r="Y26">
        <f t="shared" si="10"/>
        <v>1</v>
      </c>
      <c r="Z26">
        <f t="shared" si="11"/>
        <v>1</v>
      </c>
      <c r="AA26">
        <f t="shared" si="12"/>
        <v>1</v>
      </c>
      <c r="AB26">
        <f t="shared" si="13"/>
        <v>0</v>
      </c>
      <c r="AC26">
        <f t="shared" si="14"/>
        <v>0</v>
      </c>
      <c r="AD26">
        <f t="shared" si="15"/>
        <v>1</v>
      </c>
      <c r="AE26">
        <f t="shared" si="16"/>
        <v>1</v>
      </c>
      <c r="AF26">
        <f t="shared" si="17"/>
        <v>0</v>
      </c>
      <c r="AG26">
        <f t="shared" si="18"/>
        <v>1</v>
      </c>
      <c r="AH26">
        <f t="shared" si="4"/>
        <v>1</v>
      </c>
      <c r="AI26">
        <f t="shared" si="5"/>
        <v>1</v>
      </c>
      <c r="AJ26">
        <f t="shared" si="2"/>
        <v>11</v>
      </c>
      <c r="AK26">
        <f t="shared" si="3"/>
        <v>16</v>
      </c>
    </row>
    <row r="27" spans="1:37">
      <c r="A27" s="2" t="b">
        <v>0</v>
      </c>
      <c r="B27" s="2" t="s">
        <v>29</v>
      </c>
      <c r="C27" s="2" t="s">
        <v>41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>
        <f t="shared" si="1"/>
        <v>1</v>
      </c>
      <c r="U27">
        <f t="shared" si="6"/>
        <v>1</v>
      </c>
      <c r="V27">
        <f t="shared" si="7"/>
        <v>1</v>
      </c>
      <c r="W27">
        <f t="shared" si="8"/>
        <v>1</v>
      </c>
      <c r="X27">
        <f t="shared" si="9"/>
        <v>1</v>
      </c>
      <c r="Y27">
        <f t="shared" si="10"/>
        <v>1</v>
      </c>
      <c r="Z27">
        <f t="shared" si="11"/>
        <v>1</v>
      </c>
      <c r="AA27">
        <f t="shared" si="12"/>
        <v>1</v>
      </c>
      <c r="AB27">
        <f t="shared" si="13"/>
        <v>1</v>
      </c>
      <c r="AC27">
        <f t="shared" si="14"/>
        <v>1</v>
      </c>
      <c r="AD27">
        <f t="shared" si="15"/>
        <v>1</v>
      </c>
      <c r="AE27">
        <f t="shared" si="16"/>
        <v>1</v>
      </c>
      <c r="AF27">
        <f t="shared" si="17"/>
        <v>1</v>
      </c>
      <c r="AG27">
        <f t="shared" si="18"/>
        <v>1</v>
      </c>
      <c r="AH27">
        <f t="shared" si="4"/>
        <v>1</v>
      </c>
      <c r="AI27">
        <f t="shared" si="5"/>
        <v>1</v>
      </c>
      <c r="AJ27">
        <f t="shared" si="2"/>
        <v>16</v>
      </c>
      <c r="AK27">
        <f t="shared" si="3"/>
        <v>16</v>
      </c>
    </row>
    <row r="28" spans="1:37">
      <c r="A28" s="2" t="b">
        <v>0</v>
      </c>
      <c r="B28" s="2" t="s">
        <v>33</v>
      </c>
      <c r="C28" s="2" t="s">
        <v>42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>
        <f t="shared" si="1"/>
        <v>1</v>
      </c>
      <c r="U28">
        <f t="shared" si="6"/>
        <v>1</v>
      </c>
      <c r="V28">
        <f t="shared" si="7"/>
        <v>1</v>
      </c>
      <c r="W28">
        <f t="shared" si="8"/>
        <v>1</v>
      </c>
      <c r="X28">
        <f t="shared" si="9"/>
        <v>1</v>
      </c>
      <c r="Y28">
        <f t="shared" si="10"/>
        <v>1</v>
      </c>
      <c r="Z28">
        <f t="shared" si="11"/>
        <v>1</v>
      </c>
      <c r="AA28">
        <f t="shared" si="12"/>
        <v>1</v>
      </c>
      <c r="AB28">
        <f t="shared" si="13"/>
        <v>1</v>
      </c>
      <c r="AC28">
        <f t="shared" si="14"/>
        <v>1</v>
      </c>
      <c r="AD28">
        <f t="shared" si="15"/>
        <v>1</v>
      </c>
      <c r="AE28">
        <f t="shared" si="16"/>
        <v>1</v>
      </c>
      <c r="AF28">
        <f t="shared" si="17"/>
        <v>1</v>
      </c>
      <c r="AG28">
        <f t="shared" si="18"/>
        <v>1</v>
      </c>
      <c r="AH28">
        <f t="shared" si="4"/>
        <v>1</v>
      </c>
      <c r="AI28">
        <f t="shared" si="5"/>
        <v>1</v>
      </c>
      <c r="AJ28">
        <f t="shared" si="2"/>
        <v>16</v>
      </c>
      <c r="AK28">
        <f t="shared" si="3"/>
        <v>16</v>
      </c>
    </row>
    <row r="29" spans="1:37">
      <c r="A29" s="2" t="b">
        <v>1</v>
      </c>
      <c r="B29" s="2" t="s">
        <v>16</v>
      </c>
      <c r="C29" s="2" t="s">
        <v>30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>
        <f t="shared" si="1"/>
        <v>1</v>
      </c>
      <c r="U29">
        <f t="shared" si="6"/>
        <v>1</v>
      </c>
      <c r="V29">
        <f t="shared" si="7"/>
        <v>1</v>
      </c>
      <c r="W29">
        <f t="shared" si="8"/>
        <v>1</v>
      </c>
      <c r="X29">
        <f t="shared" si="9"/>
        <v>1</v>
      </c>
      <c r="Y29">
        <f t="shared" si="10"/>
        <v>1</v>
      </c>
      <c r="Z29">
        <f t="shared" si="11"/>
        <v>1</v>
      </c>
      <c r="AA29">
        <f t="shared" si="12"/>
        <v>1</v>
      </c>
      <c r="AB29">
        <f t="shared" si="13"/>
        <v>1</v>
      </c>
      <c r="AC29">
        <f t="shared" si="14"/>
        <v>1</v>
      </c>
      <c r="AD29">
        <f t="shared" si="15"/>
        <v>1</v>
      </c>
      <c r="AE29">
        <f t="shared" si="16"/>
        <v>1</v>
      </c>
      <c r="AF29">
        <f t="shared" si="17"/>
        <v>1</v>
      </c>
      <c r="AG29">
        <f t="shared" si="18"/>
        <v>1</v>
      </c>
      <c r="AH29">
        <f t="shared" si="4"/>
        <v>1</v>
      </c>
      <c r="AI29">
        <f t="shared" si="5"/>
        <v>1</v>
      </c>
      <c r="AJ29">
        <f t="shared" si="2"/>
        <v>16</v>
      </c>
      <c r="AK29">
        <f t="shared" si="3"/>
        <v>16</v>
      </c>
    </row>
    <row r="30" spans="1:37">
      <c r="D30" s="1">
        <f t="shared" ref="D30:S30" si="19">COUNTIF(D2:D29,"=TRUE")</f>
        <v>8</v>
      </c>
      <c r="E30" s="1">
        <f t="shared" si="19"/>
        <v>17</v>
      </c>
      <c r="F30" s="1">
        <f t="shared" si="19"/>
        <v>15</v>
      </c>
      <c r="G30" s="1">
        <f t="shared" si="19"/>
        <v>13</v>
      </c>
      <c r="H30" s="1">
        <f t="shared" si="19"/>
        <v>14</v>
      </c>
      <c r="I30" s="1">
        <f t="shared" si="19"/>
        <v>14</v>
      </c>
      <c r="J30" s="1">
        <f t="shared" si="19"/>
        <v>14</v>
      </c>
      <c r="K30" s="1">
        <f t="shared" si="19"/>
        <v>14</v>
      </c>
      <c r="L30" s="1">
        <f t="shared" si="19"/>
        <v>13</v>
      </c>
      <c r="M30" s="1">
        <f t="shared" si="19"/>
        <v>12</v>
      </c>
      <c r="N30" s="1">
        <f t="shared" si="19"/>
        <v>14</v>
      </c>
      <c r="O30" s="1">
        <f t="shared" si="19"/>
        <v>15</v>
      </c>
      <c r="P30" s="1">
        <f t="shared" si="19"/>
        <v>12</v>
      </c>
      <c r="Q30" s="1">
        <f t="shared" si="19"/>
        <v>14</v>
      </c>
      <c r="R30" s="1">
        <f t="shared" si="19"/>
        <v>16</v>
      </c>
      <c r="S30" s="1">
        <f t="shared" si="19"/>
        <v>17</v>
      </c>
      <c r="T30">
        <f>SUMIF(T2:T29,"&gt;=0")</f>
        <v>22</v>
      </c>
      <c r="U30">
        <f t="shared" ref="U30:AI30" si="20">SUMIF(U2:U29,"&gt;=0")</f>
        <v>23</v>
      </c>
      <c r="V30">
        <f t="shared" si="20"/>
        <v>27</v>
      </c>
      <c r="W30">
        <f t="shared" si="20"/>
        <v>27</v>
      </c>
      <c r="X30">
        <f t="shared" si="20"/>
        <v>28</v>
      </c>
      <c r="Y30">
        <f t="shared" si="20"/>
        <v>28</v>
      </c>
      <c r="Z30">
        <f t="shared" si="20"/>
        <v>28</v>
      </c>
      <c r="AA30">
        <f t="shared" si="20"/>
        <v>28</v>
      </c>
      <c r="AB30">
        <f t="shared" si="20"/>
        <v>27</v>
      </c>
      <c r="AC30">
        <f t="shared" si="20"/>
        <v>26</v>
      </c>
      <c r="AD30">
        <f t="shared" si="20"/>
        <v>28</v>
      </c>
      <c r="AE30">
        <f t="shared" si="20"/>
        <v>27</v>
      </c>
      <c r="AF30">
        <f t="shared" si="20"/>
        <v>26</v>
      </c>
      <c r="AG30">
        <f t="shared" si="20"/>
        <v>28</v>
      </c>
      <c r="AH30">
        <f t="shared" si="20"/>
        <v>26</v>
      </c>
      <c r="AI30">
        <f t="shared" si="20"/>
        <v>23</v>
      </c>
      <c r="AJ30">
        <f>AVERAGE(AJ2:AJ29)/16</f>
        <v>0.9419642857142857</v>
      </c>
    </row>
    <row r="31" spans="1:37">
      <c r="D31" s="1">
        <f t="shared" ref="D31:S31" si="21">COUNTIF(D2:D29,"=FALSE")</f>
        <v>20</v>
      </c>
      <c r="E31" s="1">
        <f t="shared" si="21"/>
        <v>11</v>
      </c>
      <c r="F31" s="1">
        <f t="shared" si="21"/>
        <v>13</v>
      </c>
      <c r="G31" s="1">
        <f t="shared" si="21"/>
        <v>15</v>
      </c>
      <c r="H31" s="1">
        <f t="shared" si="21"/>
        <v>14</v>
      </c>
      <c r="I31" s="1">
        <f t="shared" si="21"/>
        <v>14</v>
      </c>
      <c r="J31" s="1">
        <f t="shared" si="21"/>
        <v>14</v>
      </c>
      <c r="K31" s="1">
        <f t="shared" si="21"/>
        <v>14</v>
      </c>
      <c r="L31" s="1">
        <f t="shared" si="21"/>
        <v>15</v>
      </c>
      <c r="M31" s="1">
        <f t="shared" si="21"/>
        <v>16</v>
      </c>
      <c r="N31" s="1">
        <f t="shared" si="21"/>
        <v>14</v>
      </c>
      <c r="O31" s="1">
        <f t="shared" si="21"/>
        <v>13</v>
      </c>
      <c r="P31" s="1">
        <f t="shared" si="21"/>
        <v>16</v>
      </c>
      <c r="Q31" s="1">
        <f t="shared" si="21"/>
        <v>14</v>
      </c>
      <c r="R31" s="1">
        <f t="shared" si="21"/>
        <v>12</v>
      </c>
      <c r="S31" s="1">
        <f t="shared" si="21"/>
        <v>11</v>
      </c>
    </row>
    <row r="32" spans="1:37">
      <c r="C32">
        <f>COUNTIF(D30:AI31,"&lt;5")</f>
        <v>0</v>
      </c>
      <c r="S32" t="s">
        <v>44</v>
      </c>
      <c r="T32" s="1">
        <f>COUNTIF(T30:AI30,"&gt;=18")</f>
        <v>16</v>
      </c>
      <c r="AJ32">
        <f>AVERAGE(AJ2:AJ29)</f>
        <v>15.071428571428571</v>
      </c>
    </row>
    <row r="33" spans="19:20">
      <c r="T33" s="1">
        <f>COUNTIF(T30:AI30,"&gt;=22")</f>
        <v>16</v>
      </c>
    </row>
    <row r="34" spans="19:20">
      <c r="S34" t="s">
        <v>45</v>
      </c>
      <c r="T34">
        <f>COUNTIF(T30:AI30,"&gt;=19")</f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HITResultsFor2L0XKO2L92HEGTL38S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2012-06-15T17:08:18Z</dcterms:created>
  <dcterms:modified xsi:type="dcterms:W3CDTF">2012-06-20T01:45:28Z</dcterms:modified>
</cp:coreProperties>
</file>