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0" yWindow="0" windowWidth="25600" windowHeight="17560" tabRatio="500"/>
  </bookViews>
  <sheets>
    <sheet name="SUMO-raw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32" i="1" l="1"/>
  <c r="AN33" i="1"/>
  <c r="BY31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2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2" i="1"/>
  <c r="E30" i="1"/>
  <c r="E31" i="1"/>
  <c r="AO2" i="1"/>
  <c r="F30" i="1"/>
  <c r="F31" i="1"/>
  <c r="AP2" i="1"/>
  <c r="G30" i="1"/>
  <c r="G31" i="1"/>
  <c r="AQ2" i="1"/>
  <c r="H30" i="1"/>
  <c r="H31" i="1"/>
  <c r="AR2" i="1"/>
  <c r="I30" i="1"/>
  <c r="I31" i="1"/>
  <c r="AS2" i="1"/>
  <c r="J30" i="1"/>
  <c r="J31" i="1"/>
  <c r="AT2" i="1"/>
  <c r="K30" i="1"/>
  <c r="K31" i="1"/>
  <c r="AU2" i="1"/>
  <c r="L30" i="1"/>
  <c r="L31" i="1"/>
  <c r="AV2" i="1"/>
  <c r="M30" i="1"/>
  <c r="M31" i="1"/>
  <c r="AW2" i="1"/>
  <c r="N30" i="1"/>
  <c r="N31" i="1"/>
  <c r="AX2" i="1"/>
  <c r="O30" i="1"/>
  <c r="O31" i="1"/>
  <c r="AY2" i="1"/>
  <c r="P30" i="1"/>
  <c r="P31" i="1"/>
  <c r="AZ2" i="1"/>
  <c r="Q30" i="1"/>
  <c r="Q31" i="1"/>
  <c r="BA2" i="1"/>
  <c r="R30" i="1"/>
  <c r="R31" i="1"/>
  <c r="BB2" i="1"/>
  <c r="S30" i="1"/>
  <c r="S31" i="1"/>
  <c r="BC2" i="1"/>
  <c r="T30" i="1"/>
  <c r="T31" i="1"/>
  <c r="BD2" i="1"/>
  <c r="U30" i="1"/>
  <c r="U31" i="1"/>
  <c r="BE2" i="1"/>
  <c r="V30" i="1"/>
  <c r="V31" i="1"/>
  <c r="BF2" i="1"/>
  <c r="W30" i="1"/>
  <c r="W31" i="1"/>
  <c r="BG2" i="1"/>
  <c r="X30" i="1"/>
  <c r="X31" i="1"/>
  <c r="BH2" i="1"/>
  <c r="Y30" i="1"/>
  <c r="Y31" i="1"/>
  <c r="BI2" i="1"/>
  <c r="Z30" i="1"/>
  <c r="Z31" i="1"/>
  <c r="BJ2" i="1"/>
  <c r="AA30" i="1"/>
  <c r="AA31" i="1"/>
  <c r="BK2" i="1"/>
  <c r="AB30" i="1"/>
  <c r="AB31" i="1"/>
  <c r="BL2" i="1"/>
  <c r="AC30" i="1"/>
  <c r="AC31" i="1"/>
  <c r="BM2" i="1"/>
  <c r="AD30" i="1"/>
  <c r="AD31" i="1"/>
  <c r="BN2" i="1"/>
  <c r="AE30" i="1"/>
  <c r="AE31" i="1"/>
  <c r="BO2" i="1"/>
  <c r="AF30" i="1"/>
  <c r="AF31" i="1"/>
  <c r="BP2" i="1"/>
  <c r="AG30" i="1"/>
  <c r="AG31" i="1"/>
  <c r="BQ2" i="1"/>
  <c r="AH30" i="1"/>
  <c r="AH31" i="1"/>
  <c r="BR2" i="1"/>
  <c r="AI30" i="1"/>
  <c r="AI31" i="1"/>
  <c r="BS2" i="1"/>
  <c r="AJ30" i="1"/>
  <c r="AJ31" i="1"/>
  <c r="BT2" i="1"/>
  <c r="AK30" i="1"/>
  <c r="AK31" i="1"/>
  <c r="BU2" i="1"/>
  <c r="AL30" i="1"/>
  <c r="AL31" i="1"/>
  <c r="BV2" i="1"/>
  <c r="AM30" i="1"/>
  <c r="AM31" i="1"/>
  <c r="BW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O3" i="1"/>
  <c r="BP3" i="1"/>
  <c r="BQ3" i="1"/>
  <c r="BR3" i="1"/>
  <c r="BS3" i="1"/>
  <c r="BT3" i="1"/>
  <c r="BU3" i="1"/>
  <c r="BV3" i="1"/>
  <c r="BW3" i="1"/>
  <c r="BO4" i="1"/>
  <c r="BP4" i="1"/>
  <c r="BQ4" i="1"/>
  <c r="BR4" i="1"/>
  <c r="BS4" i="1"/>
  <c r="BT4" i="1"/>
  <c r="BU4" i="1"/>
  <c r="BV4" i="1"/>
  <c r="BW4" i="1"/>
  <c r="BO5" i="1"/>
  <c r="BP5" i="1"/>
  <c r="BQ5" i="1"/>
  <c r="BR5" i="1"/>
  <c r="BS5" i="1"/>
  <c r="BT5" i="1"/>
  <c r="BU5" i="1"/>
  <c r="BV5" i="1"/>
  <c r="BW5" i="1"/>
  <c r="BO6" i="1"/>
  <c r="BP6" i="1"/>
  <c r="BQ6" i="1"/>
  <c r="BR6" i="1"/>
  <c r="BS6" i="1"/>
  <c r="BT6" i="1"/>
  <c r="BU6" i="1"/>
  <c r="BV6" i="1"/>
  <c r="BW6" i="1"/>
  <c r="BO7" i="1"/>
  <c r="BP7" i="1"/>
  <c r="BQ7" i="1"/>
  <c r="BR7" i="1"/>
  <c r="BS7" i="1"/>
  <c r="BT7" i="1"/>
  <c r="BU7" i="1"/>
  <c r="BV7" i="1"/>
  <c r="BW7" i="1"/>
  <c r="BO8" i="1"/>
  <c r="BP8" i="1"/>
  <c r="BQ8" i="1"/>
  <c r="BR8" i="1"/>
  <c r="BS8" i="1"/>
  <c r="BT8" i="1"/>
  <c r="BU8" i="1"/>
  <c r="BV8" i="1"/>
  <c r="BW8" i="1"/>
  <c r="BO9" i="1"/>
  <c r="BP9" i="1"/>
  <c r="BQ9" i="1"/>
  <c r="BR9" i="1"/>
  <c r="BS9" i="1"/>
  <c r="BT9" i="1"/>
  <c r="BU9" i="1"/>
  <c r="BV9" i="1"/>
  <c r="BW9" i="1"/>
  <c r="BO10" i="1"/>
  <c r="BP10" i="1"/>
  <c r="BQ10" i="1"/>
  <c r="BR10" i="1"/>
  <c r="BS10" i="1"/>
  <c r="BT10" i="1"/>
  <c r="BU10" i="1"/>
  <c r="BV10" i="1"/>
  <c r="BW10" i="1"/>
  <c r="BO11" i="1"/>
  <c r="BP11" i="1"/>
  <c r="BQ11" i="1"/>
  <c r="BR11" i="1"/>
  <c r="BS11" i="1"/>
  <c r="BT11" i="1"/>
  <c r="BU11" i="1"/>
  <c r="BV11" i="1"/>
  <c r="BW11" i="1"/>
  <c r="BO12" i="1"/>
  <c r="BP12" i="1"/>
  <c r="BQ12" i="1"/>
  <c r="BR12" i="1"/>
  <c r="BS12" i="1"/>
  <c r="BT12" i="1"/>
  <c r="BU12" i="1"/>
  <c r="BV12" i="1"/>
  <c r="BW12" i="1"/>
  <c r="BO13" i="1"/>
  <c r="BP13" i="1"/>
  <c r="BQ13" i="1"/>
  <c r="BR13" i="1"/>
  <c r="BS13" i="1"/>
  <c r="BT13" i="1"/>
  <c r="BU13" i="1"/>
  <c r="BV13" i="1"/>
  <c r="BW13" i="1"/>
  <c r="BO14" i="1"/>
  <c r="BP14" i="1"/>
  <c r="BQ14" i="1"/>
  <c r="BR14" i="1"/>
  <c r="BS14" i="1"/>
  <c r="BT14" i="1"/>
  <c r="BU14" i="1"/>
  <c r="BV14" i="1"/>
  <c r="BW14" i="1"/>
  <c r="BO15" i="1"/>
  <c r="BP15" i="1"/>
  <c r="BQ15" i="1"/>
  <c r="BR15" i="1"/>
  <c r="BS15" i="1"/>
  <c r="BT15" i="1"/>
  <c r="BU15" i="1"/>
  <c r="BV15" i="1"/>
  <c r="BW15" i="1"/>
  <c r="BO16" i="1"/>
  <c r="BP16" i="1"/>
  <c r="BQ16" i="1"/>
  <c r="BR16" i="1"/>
  <c r="BS16" i="1"/>
  <c r="BT16" i="1"/>
  <c r="BU16" i="1"/>
  <c r="BV16" i="1"/>
  <c r="BW16" i="1"/>
  <c r="BO17" i="1"/>
  <c r="BP17" i="1"/>
  <c r="BQ17" i="1"/>
  <c r="BR17" i="1"/>
  <c r="BS17" i="1"/>
  <c r="BT17" i="1"/>
  <c r="BU17" i="1"/>
  <c r="BV17" i="1"/>
  <c r="BW17" i="1"/>
  <c r="BO18" i="1"/>
  <c r="BP18" i="1"/>
  <c r="BQ18" i="1"/>
  <c r="BR18" i="1"/>
  <c r="BS18" i="1"/>
  <c r="BT18" i="1"/>
  <c r="BU18" i="1"/>
  <c r="BV18" i="1"/>
  <c r="BW18" i="1"/>
  <c r="BO19" i="1"/>
  <c r="BP19" i="1"/>
  <c r="BQ19" i="1"/>
  <c r="BR19" i="1"/>
  <c r="BS19" i="1"/>
  <c r="BT19" i="1"/>
  <c r="BU19" i="1"/>
  <c r="BV19" i="1"/>
  <c r="BW19" i="1"/>
  <c r="BO20" i="1"/>
  <c r="BP20" i="1"/>
  <c r="BQ20" i="1"/>
  <c r="BR20" i="1"/>
  <c r="BS20" i="1"/>
  <c r="BT20" i="1"/>
  <c r="BU20" i="1"/>
  <c r="BV20" i="1"/>
  <c r="BW20" i="1"/>
  <c r="BO21" i="1"/>
  <c r="BP21" i="1"/>
  <c r="BQ21" i="1"/>
  <c r="BR21" i="1"/>
  <c r="BS21" i="1"/>
  <c r="BT21" i="1"/>
  <c r="BU21" i="1"/>
  <c r="BV21" i="1"/>
  <c r="BW21" i="1"/>
  <c r="BO22" i="1"/>
  <c r="BP22" i="1"/>
  <c r="BQ22" i="1"/>
  <c r="BR22" i="1"/>
  <c r="BS22" i="1"/>
  <c r="BT22" i="1"/>
  <c r="BU22" i="1"/>
  <c r="BV22" i="1"/>
  <c r="BW22" i="1"/>
  <c r="BO23" i="1"/>
  <c r="BP23" i="1"/>
  <c r="BQ23" i="1"/>
  <c r="BR23" i="1"/>
  <c r="BS23" i="1"/>
  <c r="BT23" i="1"/>
  <c r="BU23" i="1"/>
  <c r="BV23" i="1"/>
  <c r="BW23" i="1"/>
  <c r="BO24" i="1"/>
  <c r="BP24" i="1"/>
  <c r="BQ24" i="1"/>
  <c r="BR24" i="1"/>
  <c r="BS24" i="1"/>
  <c r="BT24" i="1"/>
  <c r="BU24" i="1"/>
  <c r="BV24" i="1"/>
  <c r="BW24" i="1"/>
  <c r="BO25" i="1"/>
  <c r="BP25" i="1"/>
  <c r="BQ25" i="1"/>
  <c r="BR25" i="1"/>
  <c r="BS25" i="1"/>
  <c r="BT25" i="1"/>
  <c r="BU25" i="1"/>
  <c r="BV25" i="1"/>
  <c r="BW25" i="1"/>
  <c r="BO26" i="1"/>
  <c r="BP26" i="1"/>
  <c r="BQ26" i="1"/>
  <c r="BR26" i="1"/>
  <c r="BS26" i="1"/>
  <c r="BT26" i="1"/>
  <c r="BU26" i="1"/>
  <c r="BV26" i="1"/>
  <c r="BW26" i="1"/>
  <c r="BO27" i="1"/>
  <c r="BP27" i="1"/>
  <c r="BQ27" i="1"/>
  <c r="BR27" i="1"/>
  <c r="BS27" i="1"/>
  <c r="BT27" i="1"/>
  <c r="BU27" i="1"/>
  <c r="BV27" i="1"/>
  <c r="BW27" i="1"/>
  <c r="BO28" i="1"/>
  <c r="BP28" i="1"/>
  <c r="BQ28" i="1"/>
  <c r="BR28" i="1"/>
  <c r="BS28" i="1"/>
  <c r="BT28" i="1"/>
  <c r="BU28" i="1"/>
  <c r="BV28" i="1"/>
  <c r="BW28" i="1"/>
  <c r="BO29" i="1"/>
  <c r="BP29" i="1"/>
  <c r="BQ29" i="1"/>
  <c r="BR29" i="1"/>
  <c r="BS29" i="1"/>
  <c r="BT29" i="1"/>
  <c r="BU29" i="1"/>
  <c r="BV29" i="1"/>
  <c r="BW29" i="1"/>
  <c r="BO30" i="1"/>
  <c r="BP30" i="1"/>
  <c r="BQ30" i="1"/>
  <c r="BR30" i="1"/>
  <c r="BS30" i="1"/>
  <c r="BT30" i="1"/>
  <c r="BU30" i="1"/>
  <c r="BV30" i="1"/>
  <c r="BW30" i="1"/>
  <c r="D30" i="1"/>
  <c r="D31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C32" i="1"/>
</calcChain>
</file>

<file path=xl/sharedStrings.xml><?xml version="1.0" encoding="utf-8"?>
<sst xmlns="http://schemas.openxmlformats.org/spreadsheetml/2006/main" count="92" uniqueCount="56">
  <si>
    <t>Sat Apr 21 20:09:37 PDT 2012</t>
  </si>
  <si>
    <t>Sun Apr 22 03:51:20 PDT 2012</t>
  </si>
  <si>
    <t>Tue Apr 24 03:01:12 PDT 2012</t>
  </si>
  <si>
    <t>Tue Apr 24 13:37:21 PDT 2012</t>
  </si>
  <si>
    <t>Thu Apr 26 00:30:23 PDT 2012</t>
  </si>
  <si>
    <t>Thu Apr 26 06:24:14 PDT 2012</t>
  </si>
  <si>
    <t>Thu Apr 26 12:18:09 PDT 2012</t>
  </si>
  <si>
    <t>Thu Apr 26 12:46:51 PDT 2012</t>
  </si>
  <si>
    <t>Thu Apr 26 20:38:28 PDT 2012</t>
  </si>
  <si>
    <t>Thu Apr 26 22:37:48 PDT 2012</t>
  </si>
  <si>
    <t>Fri Apr 27 00:49:53 PDT 2012</t>
  </si>
  <si>
    <t>Fri Apr 27 14:59:38 PDT 2012</t>
  </si>
  <si>
    <t>Sat Apr 28 07:49:38 PDT 2012</t>
  </si>
  <si>
    <t>Sat Apr 28 08:09:20 PDT 2012</t>
  </si>
  <si>
    <t>Sun Apr 29 05:04:19 PDT 2012</t>
  </si>
  <si>
    <t>Sun Apr 29 09:04:12 PDT 2012</t>
  </si>
  <si>
    <t>Sun Apr 29 13:53:39 PDT 2012</t>
  </si>
  <si>
    <t>Sun Apr 29 18:13:23 PDT 2012</t>
  </si>
  <si>
    <t>Mon Apr 30 12:10:20 PDT 2012</t>
  </si>
  <si>
    <t>Mon Apr 30 20:12:04 PDT 2012</t>
  </si>
  <si>
    <t>Wed May 02 06:24:14 PDT 2012</t>
  </si>
  <si>
    <t>Thu May 03 07:38:24 PDT 2012</t>
  </si>
  <si>
    <t>Sat May 05 04:11:00 PDT 2012</t>
  </si>
  <si>
    <t>Sat May 05 05:03:20 PDT 2012</t>
  </si>
  <si>
    <t>Sat May 05 09:15:47 PDT 2012</t>
  </si>
  <si>
    <t>Sat May 05 19:54:31 PDT 2012</t>
  </si>
  <si>
    <t>Sun May 06 04:49:45 PDT 2012</t>
  </si>
  <si>
    <t>Sun May 06 10:03:04 PDT 2012</t>
  </si>
  <si>
    <t>Sun May 06 12:22:06 PDT 2012</t>
  </si>
  <si>
    <t>Sun May 06 15:33:58 PDT 2012</t>
  </si>
  <si>
    <t>Sun May 06 21:06:46 PDT 2012</t>
  </si>
  <si>
    <t>Sun May 06 21:32:19 PDT 2012</t>
  </si>
  <si>
    <t>Mon May 07 05:54:32 PDT 2012</t>
  </si>
  <si>
    <t>Mon May 07 08:50:18 PDT 2012</t>
  </si>
  <si>
    <t>Tue May 08 19:12:06 PDT 2012</t>
  </si>
  <si>
    <t>Wed May 09 03:49:44 PDT 2012</t>
  </si>
  <si>
    <t>Astronomical Body</t>
  </si>
  <si>
    <t>Process</t>
  </si>
  <si>
    <t>Geographical Area</t>
  </si>
  <si>
    <t>Internal Change</t>
  </si>
  <si>
    <t>Group</t>
  </si>
  <si>
    <t>Object</t>
  </si>
  <si>
    <t>Transportation</t>
  </si>
  <si>
    <t>Collection</t>
  </si>
  <si>
    <t>Organism</t>
  </si>
  <si>
    <t>Dual Object Process</t>
  </si>
  <si>
    <t>Biological Process</t>
  </si>
  <si>
    <t>Chemical Process</t>
  </si>
  <si>
    <t>Geopolitical Area</t>
  </si>
  <si>
    <t>Transfer</t>
  </si>
  <si>
    <t>Agent</t>
  </si>
  <si>
    <t>Separation</t>
  </si>
  <si>
    <t>Organisational Process</t>
  </si>
  <si>
    <t>Content Bearing Object</t>
  </si>
  <si>
    <t>Sentient Agent</t>
  </si>
  <si>
    <t>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</si>
</sst>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"/>
  <sheetViews>
    <sheetView tabSelected="1" topLeftCell="AK1" zoomScale="75" zoomScaleNormal="75" zoomScalePageLayoutView="75" workbookViewId="0">
      <selection activeCell="AN32" sqref="AN32:AN33"/>
    </sheetView>
  </sheetViews>
  <sheetFormatPr baseColWidth="10" defaultRowHeight="15" x14ac:dyDescent="0"/>
  <sheetData>
    <row r="1" spans="1:77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77">
      <c r="A2" s="1" t="b">
        <v>0</v>
      </c>
      <c r="B2" s="1" t="s">
        <v>36</v>
      </c>
      <c r="C2" s="1" t="s">
        <v>37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>
        <f>IF(OR(D$30&lt;5,D$31&lt;5),-1,  IF(D2=$A2,1,0))</f>
        <v>0</v>
      </c>
      <c r="AO2">
        <f t="shared" ref="AO2:BW6" si="0">IF(OR(E$30&lt;5,E$31&lt;5),-1,  IF(E2=$A2,1,0))</f>
        <v>1</v>
      </c>
      <c r="AP2">
        <f t="shared" si="0"/>
        <v>1</v>
      </c>
      <c r="AQ2">
        <f t="shared" si="0"/>
        <v>1</v>
      </c>
      <c r="AR2">
        <f t="shared" si="0"/>
        <v>1</v>
      </c>
      <c r="AS2">
        <f t="shared" si="0"/>
        <v>1</v>
      </c>
      <c r="AT2">
        <f t="shared" si="0"/>
        <v>1</v>
      </c>
      <c r="AU2">
        <f t="shared" si="0"/>
        <v>1</v>
      </c>
      <c r="AV2">
        <f t="shared" si="0"/>
        <v>1</v>
      </c>
      <c r="AW2">
        <f t="shared" si="0"/>
        <v>1</v>
      </c>
      <c r="AX2">
        <f t="shared" si="0"/>
        <v>1</v>
      </c>
      <c r="AY2">
        <f t="shared" si="0"/>
        <v>1</v>
      </c>
      <c r="AZ2">
        <f t="shared" si="0"/>
        <v>1</v>
      </c>
      <c r="BA2">
        <f t="shared" si="0"/>
        <v>-1</v>
      </c>
      <c r="BB2">
        <f t="shared" si="0"/>
        <v>-1</v>
      </c>
      <c r="BC2">
        <f t="shared" si="0"/>
        <v>1</v>
      </c>
      <c r="BD2">
        <f t="shared" si="0"/>
        <v>1</v>
      </c>
      <c r="BE2">
        <f t="shared" si="0"/>
        <v>1</v>
      </c>
      <c r="BF2">
        <f t="shared" si="0"/>
        <v>-1</v>
      </c>
      <c r="BG2">
        <f t="shared" si="0"/>
        <v>1</v>
      </c>
      <c r="BH2">
        <f t="shared" si="0"/>
        <v>0</v>
      </c>
      <c r="BI2">
        <f t="shared" si="0"/>
        <v>0</v>
      </c>
      <c r="BJ2">
        <f t="shared" si="0"/>
        <v>1</v>
      </c>
      <c r="BK2">
        <f t="shared" si="0"/>
        <v>1</v>
      </c>
      <c r="BL2">
        <f t="shared" si="0"/>
        <v>-1</v>
      </c>
      <c r="BM2">
        <f t="shared" si="0"/>
        <v>1</v>
      </c>
      <c r="BN2">
        <f t="shared" si="0"/>
        <v>0</v>
      </c>
      <c r="BO2">
        <f t="shared" si="0"/>
        <v>1</v>
      </c>
      <c r="BP2">
        <f t="shared" si="0"/>
        <v>1</v>
      </c>
      <c r="BQ2">
        <f t="shared" si="0"/>
        <v>0</v>
      </c>
      <c r="BR2">
        <f t="shared" si="0"/>
        <v>1</v>
      </c>
      <c r="BS2">
        <f t="shared" si="0"/>
        <v>1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>SUMIF(AN2:BW2,"&gt;=0")</f>
        <v>23</v>
      </c>
      <c r="BY2">
        <f>COUNTIF(AN2:BW2,"&gt;=0")</f>
        <v>32</v>
      </c>
    </row>
    <row r="3" spans="1:77">
      <c r="A3" s="1" t="b">
        <v>0</v>
      </c>
      <c r="B3" s="1" t="s">
        <v>38</v>
      </c>
      <c r="C3" s="1" t="s">
        <v>39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>
        <f t="shared" ref="AN3:AN29" si="1">IF(OR(D$30&lt;5,D$31&lt;5),-1,  IF(D3=$A3,1,0))</f>
        <v>0</v>
      </c>
      <c r="AO3">
        <f t="shared" si="0"/>
        <v>1</v>
      </c>
      <c r="AP3">
        <f t="shared" si="0"/>
        <v>0</v>
      </c>
      <c r="AQ3">
        <f t="shared" si="0"/>
        <v>1</v>
      </c>
      <c r="AR3">
        <f t="shared" si="0"/>
        <v>0</v>
      </c>
      <c r="AS3">
        <f t="shared" si="0"/>
        <v>1</v>
      </c>
      <c r="AT3">
        <f t="shared" si="0"/>
        <v>0</v>
      </c>
      <c r="AU3">
        <f t="shared" si="0"/>
        <v>0</v>
      </c>
      <c r="AV3">
        <f t="shared" si="0"/>
        <v>1</v>
      </c>
      <c r="AW3">
        <f t="shared" si="0"/>
        <v>1</v>
      </c>
      <c r="AX3">
        <f t="shared" si="0"/>
        <v>0</v>
      </c>
      <c r="AY3">
        <f t="shared" si="0"/>
        <v>1</v>
      </c>
      <c r="AZ3">
        <f t="shared" si="0"/>
        <v>1</v>
      </c>
      <c r="BA3">
        <f t="shared" si="0"/>
        <v>-1</v>
      </c>
      <c r="BB3">
        <f t="shared" si="0"/>
        <v>-1</v>
      </c>
      <c r="BC3">
        <f t="shared" si="0"/>
        <v>1</v>
      </c>
      <c r="BD3">
        <f t="shared" si="0"/>
        <v>0</v>
      </c>
      <c r="BE3">
        <f t="shared" si="0"/>
        <v>1</v>
      </c>
      <c r="BF3">
        <f t="shared" si="0"/>
        <v>-1</v>
      </c>
      <c r="BG3">
        <f t="shared" si="0"/>
        <v>1</v>
      </c>
      <c r="BH3">
        <f t="shared" si="0"/>
        <v>0</v>
      </c>
      <c r="BI3">
        <f t="shared" si="0"/>
        <v>0</v>
      </c>
      <c r="BJ3">
        <f t="shared" si="0"/>
        <v>1</v>
      </c>
      <c r="BK3">
        <f t="shared" si="0"/>
        <v>1</v>
      </c>
      <c r="BL3">
        <f t="shared" si="0"/>
        <v>-1</v>
      </c>
      <c r="BM3">
        <f t="shared" si="0"/>
        <v>1</v>
      </c>
      <c r="BN3">
        <f t="shared" si="0"/>
        <v>0</v>
      </c>
      <c r="BO3">
        <f t="shared" si="0"/>
        <v>1</v>
      </c>
      <c r="BP3">
        <f t="shared" si="0"/>
        <v>1</v>
      </c>
      <c r="BQ3">
        <f t="shared" si="0"/>
        <v>1</v>
      </c>
      <c r="BR3">
        <f t="shared" si="0"/>
        <v>1</v>
      </c>
      <c r="BS3">
        <f t="shared" si="0"/>
        <v>1</v>
      </c>
      <c r="BT3">
        <f t="shared" si="0"/>
        <v>1</v>
      </c>
      <c r="BU3">
        <f t="shared" si="0"/>
        <v>1</v>
      </c>
      <c r="BV3">
        <f t="shared" si="0"/>
        <v>1</v>
      </c>
      <c r="BW3">
        <f t="shared" si="0"/>
        <v>1</v>
      </c>
      <c r="BX3">
        <f t="shared" ref="BX3:BX29" si="2">SUMIF(AN3:BW3,"&gt;=0")</f>
        <v>22</v>
      </c>
      <c r="BY3">
        <f t="shared" ref="BY3:BY29" si="3">COUNTIF(AN3:BW3,"&gt;=0")</f>
        <v>32</v>
      </c>
    </row>
    <row r="4" spans="1:77">
      <c r="A4" s="2" t="b">
        <v>1</v>
      </c>
      <c r="B4" s="2" t="s">
        <v>40</v>
      </c>
      <c r="C4" s="2" t="s">
        <v>41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0</v>
      </c>
      <c r="AD4" t="b">
        <v>1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  <c r="AJ4" t="b">
        <v>1</v>
      </c>
      <c r="AK4" t="b">
        <v>1</v>
      </c>
      <c r="AL4" t="b">
        <v>0</v>
      </c>
      <c r="AM4" t="b">
        <v>1</v>
      </c>
      <c r="AN4">
        <f t="shared" si="1"/>
        <v>0</v>
      </c>
      <c r="AO4">
        <f t="shared" si="0"/>
        <v>0</v>
      </c>
      <c r="AP4">
        <f t="shared" si="0"/>
        <v>1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1</v>
      </c>
      <c r="AX4">
        <f t="shared" si="0"/>
        <v>0</v>
      </c>
      <c r="AY4">
        <f t="shared" si="0"/>
        <v>0</v>
      </c>
      <c r="AZ4">
        <f t="shared" si="0"/>
        <v>1</v>
      </c>
      <c r="BA4">
        <f t="shared" si="0"/>
        <v>-1</v>
      </c>
      <c r="BB4">
        <f t="shared" si="0"/>
        <v>-1</v>
      </c>
      <c r="BC4">
        <f t="shared" si="0"/>
        <v>1</v>
      </c>
      <c r="BD4">
        <f t="shared" si="0"/>
        <v>0</v>
      </c>
      <c r="BE4">
        <f t="shared" si="0"/>
        <v>0</v>
      </c>
      <c r="BF4">
        <f t="shared" si="0"/>
        <v>-1</v>
      </c>
      <c r="BG4">
        <f t="shared" si="0"/>
        <v>0</v>
      </c>
      <c r="BH4">
        <f t="shared" si="0"/>
        <v>1</v>
      </c>
      <c r="BI4">
        <f t="shared" si="0"/>
        <v>1</v>
      </c>
      <c r="BJ4">
        <f t="shared" si="0"/>
        <v>0</v>
      </c>
      <c r="BK4">
        <f t="shared" si="0"/>
        <v>1</v>
      </c>
      <c r="BL4">
        <f t="shared" si="0"/>
        <v>-1</v>
      </c>
      <c r="BM4">
        <f t="shared" si="0"/>
        <v>0</v>
      </c>
      <c r="BN4">
        <f t="shared" si="0"/>
        <v>1</v>
      </c>
      <c r="BO4">
        <f t="shared" si="0"/>
        <v>0</v>
      </c>
      <c r="BP4">
        <f t="shared" si="0"/>
        <v>1</v>
      </c>
      <c r="BQ4">
        <f t="shared" si="0"/>
        <v>1</v>
      </c>
      <c r="BR4">
        <f t="shared" si="0"/>
        <v>1</v>
      </c>
      <c r="BS4">
        <f t="shared" si="0"/>
        <v>0</v>
      </c>
      <c r="BT4">
        <f t="shared" si="0"/>
        <v>1</v>
      </c>
      <c r="BU4">
        <f t="shared" si="0"/>
        <v>1</v>
      </c>
      <c r="BV4">
        <f t="shared" si="0"/>
        <v>0</v>
      </c>
      <c r="BW4">
        <f t="shared" si="0"/>
        <v>1</v>
      </c>
      <c r="BX4">
        <f t="shared" si="2"/>
        <v>14</v>
      </c>
      <c r="BY4">
        <f t="shared" si="3"/>
        <v>32</v>
      </c>
    </row>
    <row r="5" spans="1:77">
      <c r="A5" s="1" t="b">
        <v>0</v>
      </c>
      <c r="B5" s="1" t="s">
        <v>42</v>
      </c>
      <c r="C5" s="1" t="s">
        <v>41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b">
        <v>1</v>
      </c>
      <c r="AK5" t="b">
        <v>0</v>
      </c>
      <c r="AL5" t="b">
        <v>1</v>
      </c>
      <c r="AM5" t="b">
        <v>1</v>
      </c>
      <c r="AN5">
        <f t="shared" si="1"/>
        <v>0</v>
      </c>
      <c r="AO5">
        <f t="shared" si="0"/>
        <v>1</v>
      </c>
      <c r="AP5">
        <f t="shared" si="0"/>
        <v>0</v>
      </c>
      <c r="AQ5">
        <f t="shared" si="0"/>
        <v>1</v>
      </c>
      <c r="AR5">
        <f t="shared" si="0"/>
        <v>1</v>
      </c>
      <c r="AS5">
        <f t="shared" si="0"/>
        <v>0</v>
      </c>
      <c r="AT5">
        <f t="shared" si="0"/>
        <v>1</v>
      </c>
      <c r="AU5">
        <f t="shared" si="0"/>
        <v>1</v>
      </c>
      <c r="AV5">
        <f t="shared" si="0"/>
        <v>1</v>
      </c>
      <c r="AW5">
        <f t="shared" si="0"/>
        <v>1</v>
      </c>
      <c r="AX5">
        <f t="shared" si="0"/>
        <v>1</v>
      </c>
      <c r="AY5">
        <f t="shared" si="0"/>
        <v>1</v>
      </c>
      <c r="AZ5">
        <f t="shared" si="0"/>
        <v>1</v>
      </c>
      <c r="BA5">
        <f t="shared" si="0"/>
        <v>-1</v>
      </c>
      <c r="BB5">
        <f t="shared" si="0"/>
        <v>-1</v>
      </c>
      <c r="BC5">
        <f t="shared" si="0"/>
        <v>1</v>
      </c>
      <c r="BD5">
        <f t="shared" si="0"/>
        <v>0</v>
      </c>
      <c r="BE5">
        <f t="shared" si="0"/>
        <v>1</v>
      </c>
      <c r="BF5">
        <f t="shared" si="0"/>
        <v>-1</v>
      </c>
      <c r="BG5">
        <f t="shared" si="0"/>
        <v>1</v>
      </c>
      <c r="BH5">
        <f t="shared" si="0"/>
        <v>1</v>
      </c>
      <c r="BI5">
        <f t="shared" si="0"/>
        <v>1</v>
      </c>
      <c r="BJ5">
        <f t="shared" si="0"/>
        <v>1</v>
      </c>
      <c r="BK5">
        <f t="shared" si="0"/>
        <v>0</v>
      </c>
      <c r="BL5">
        <f t="shared" si="0"/>
        <v>-1</v>
      </c>
      <c r="BM5">
        <f t="shared" si="0"/>
        <v>0</v>
      </c>
      <c r="BN5">
        <f t="shared" si="0"/>
        <v>0</v>
      </c>
      <c r="BO5">
        <f t="shared" si="0"/>
        <v>1</v>
      </c>
      <c r="BP5">
        <f t="shared" si="0"/>
        <v>0</v>
      </c>
      <c r="BQ5">
        <f t="shared" si="0"/>
        <v>1</v>
      </c>
      <c r="BR5">
        <f t="shared" si="0"/>
        <v>1</v>
      </c>
      <c r="BS5">
        <f t="shared" si="0"/>
        <v>0</v>
      </c>
      <c r="BT5">
        <f t="shared" si="0"/>
        <v>0</v>
      </c>
      <c r="BU5">
        <f t="shared" si="0"/>
        <v>1</v>
      </c>
      <c r="BV5">
        <f t="shared" si="0"/>
        <v>0</v>
      </c>
      <c r="BW5">
        <f t="shared" si="0"/>
        <v>0</v>
      </c>
      <c r="BX5">
        <f t="shared" si="2"/>
        <v>20</v>
      </c>
      <c r="BY5">
        <f t="shared" si="3"/>
        <v>32</v>
      </c>
    </row>
    <row r="6" spans="1:77">
      <c r="A6" s="2" t="b">
        <v>1</v>
      </c>
      <c r="B6" s="2" t="s">
        <v>40</v>
      </c>
      <c r="C6" s="2" t="s">
        <v>43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>
        <f t="shared" si="1"/>
        <v>1</v>
      </c>
      <c r="AO6">
        <f t="shared" si="0"/>
        <v>1</v>
      </c>
      <c r="AP6">
        <f t="shared" si="0"/>
        <v>1</v>
      </c>
      <c r="AQ6">
        <f t="shared" si="0"/>
        <v>1</v>
      </c>
      <c r="AR6">
        <f t="shared" si="0"/>
        <v>1</v>
      </c>
      <c r="AS6">
        <f t="shared" si="0"/>
        <v>1</v>
      </c>
      <c r="AT6">
        <f t="shared" si="0"/>
        <v>1</v>
      </c>
      <c r="AU6">
        <f t="shared" si="0"/>
        <v>1</v>
      </c>
      <c r="AV6">
        <f t="shared" ref="AV6:AV29" si="4">IF(OR(L$30&lt;5,L$31&lt;5),-1,  IF(L6=$A6,1,0))</f>
        <v>1</v>
      </c>
      <c r="AW6">
        <f t="shared" ref="AW6:AW29" si="5">IF(OR(M$30&lt;5,M$31&lt;5),-1,  IF(M6=$A6,1,0))</f>
        <v>1</v>
      </c>
      <c r="AX6">
        <f t="shared" ref="AX6:AX29" si="6">IF(OR(N$30&lt;5,N$31&lt;5),-1,  IF(N6=$A6,1,0))</f>
        <v>1</v>
      </c>
      <c r="AY6">
        <f t="shared" ref="AY6:AY29" si="7">IF(OR(O$30&lt;5,O$31&lt;5),-1,  IF(O6=$A6,1,0))</f>
        <v>1</v>
      </c>
      <c r="AZ6">
        <f t="shared" ref="AZ6:AZ29" si="8">IF(OR(P$30&lt;5,P$31&lt;5),-1,  IF(P6=$A6,1,0))</f>
        <v>1</v>
      </c>
      <c r="BA6">
        <f t="shared" ref="BA6:BA29" si="9">IF(OR(Q$30&lt;5,Q$31&lt;5),-1,  IF(Q6=$A6,1,0))</f>
        <v>-1</v>
      </c>
      <c r="BB6">
        <f t="shared" ref="BB6:BB29" si="10">IF(OR(R$30&lt;5,R$31&lt;5),-1,  IF(R6=$A6,1,0))</f>
        <v>-1</v>
      </c>
      <c r="BC6">
        <f t="shared" ref="BC6:BC29" si="11">IF(OR(S$30&lt;5,S$31&lt;5),-1,  IF(S6=$A6,1,0))</f>
        <v>1</v>
      </c>
      <c r="BD6">
        <f t="shared" ref="BD6:BD29" si="12">IF(OR(T$30&lt;5,T$31&lt;5),-1,  IF(T6=$A6,1,0))</f>
        <v>1</v>
      </c>
      <c r="BE6">
        <f t="shared" ref="BE6:BE29" si="13">IF(OR(U$30&lt;5,U$31&lt;5),-1,  IF(U6=$A6,1,0))</f>
        <v>1</v>
      </c>
      <c r="BF6">
        <f t="shared" ref="BF6:BF29" si="14">IF(OR(V$30&lt;5,V$31&lt;5),-1,  IF(V6=$A6,1,0))</f>
        <v>-1</v>
      </c>
      <c r="BG6">
        <f t="shared" ref="BG6:BG29" si="15">IF(OR(W$30&lt;5,W$31&lt;5),-1,  IF(W6=$A6,1,0))</f>
        <v>1</v>
      </c>
      <c r="BH6">
        <f t="shared" ref="BH6:BH29" si="16">IF(OR(X$30&lt;5,X$31&lt;5),-1,  IF(X6=$A6,1,0))</f>
        <v>1</v>
      </c>
      <c r="BI6">
        <f t="shared" ref="BI6:BI29" si="17">IF(OR(Y$30&lt;5,Y$31&lt;5),-1,  IF(Y6=$A6,1,0))</f>
        <v>1</v>
      </c>
      <c r="BJ6">
        <f t="shared" ref="BJ6:BJ29" si="18">IF(OR(Z$30&lt;5,Z$31&lt;5),-1,  IF(Z6=$A6,1,0))</f>
        <v>1</v>
      </c>
      <c r="BK6">
        <f t="shared" ref="BK6:BK29" si="19">IF(OR(AA$30&lt;5,AA$31&lt;5),-1,  IF(AA6=$A6,1,0))</f>
        <v>0</v>
      </c>
      <c r="BL6">
        <f t="shared" ref="BL6:BL29" si="20">IF(OR(AB$30&lt;5,AB$31&lt;5),-1,  IF(AB6=$A6,1,0))</f>
        <v>-1</v>
      </c>
      <c r="BM6">
        <f t="shared" ref="BM6:BM29" si="21">IF(OR(AC$30&lt;5,AC$31&lt;5),-1,  IF(AC6=$A6,1,0))</f>
        <v>1</v>
      </c>
      <c r="BN6">
        <f t="shared" ref="BN6:BN29" si="22">IF(OR(AD$30&lt;5,AD$31&lt;5),-1,  IF(AD6=$A6,1,0))</f>
        <v>1</v>
      </c>
      <c r="BO6">
        <f t="shared" ref="BO6:BO29" si="23">IF(OR(AE$30&lt;5,AE$31&lt;5),-1,  IF(AE6=$A6,1,0))</f>
        <v>1</v>
      </c>
      <c r="BP6">
        <f t="shared" ref="BP6:BP29" si="24">IF(OR(AF$30&lt;5,AF$31&lt;5),-1,  IF(AF6=$A6,1,0))</f>
        <v>1</v>
      </c>
      <c r="BQ6">
        <f t="shared" ref="BQ6:BQ29" si="25">IF(OR(AG$30&lt;5,AG$31&lt;5),-1,  IF(AG6=$A6,1,0))</f>
        <v>1</v>
      </c>
      <c r="BR6">
        <f t="shared" ref="BR6:BR29" si="26">IF(OR(AH$30&lt;5,AH$31&lt;5),-1,  IF(AH6=$A6,1,0))</f>
        <v>1</v>
      </c>
      <c r="BS6">
        <f t="shared" ref="BS6:BS29" si="27">IF(OR(AI$30&lt;5,AI$31&lt;5),-1,  IF(AI6=$A6,1,0))</f>
        <v>1</v>
      </c>
      <c r="BT6">
        <f t="shared" ref="BT6:BT29" si="28">IF(OR(AJ$30&lt;5,AJ$31&lt;5),-1,  IF(AJ6=$A6,1,0))</f>
        <v>1</v>
      </c>
      <c r="BU6">
        <f t="shared" ref="BU6:BU29" si="29">IF(OR(AK$30&lt;5,AK$31&lt;5),-1,  IF(AK6=$A6,1,0))</f>
        <v>1</v>
      </c>
      <c r="BV6">
        <f t="shared" ref="BV6:BV29" si="30">IF(OR(AL$30&lt;5,AL$31&lt;5),-1,  IF(AL6=$A6,1,0))</f>
        <v>1</v>
      </c>
      <c r="BW6">
        <f t="shared" ref="BW6:BW29" si="31">IF(OR(AM$30&lt;5,AM$31&lt;5),-1,  IF(AM6=$A6,1,0))</f>
        <v>1</v>
      </c>
      <c r="BX6">
        <f t="shared" si="2"/>
        <v>31</v>
      </c>
      <c r="BY6">
        <f t="shared" si="3"/>
        <v>32</v>
      </c>
    </row>
    <row r="7" spans="1:77">
      <c r="A7" s="1" t="b">
        <v>0</v>
      </c>
      <c r="B7" s="1" t="s">
        <v>44</v>
      </c>
      <c r="C7" s="1" t="s">
        <v>45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>
        <f t="shared" si="1"/>
        <v>0</v>
      </c>
      <c r="AO7">
        <f t="shared" ref="AO7:AO29" si="32">IF(OR(E$30&lt;5,E$31&lt;5),-1,  IF(E7=$A7,1,0))</f>
        <v>1</v>
      </c>
      <c r="AP7">
        <f t="shared" ref="AP7:AP29" si="33">IF(OR(F$30&lt;5,F$31&lt;5),-1,  IF(F7=$A7,1,0))</f>
        <v>1</v>
      </c>
      <c r="AQ7">
        <f t="shared" ref="AQ7:AQ29" si="34">IF(OR(G$30&lt;5,G$31&lt;5),-1,  IF(G7=$A7,1,0))</f>
        <v>1</v>
      </c>
      <c r="AR7">
        <f t="shared" ref="AR7:AR29" si="35">IF(OR(H$30&lt;5,H$31&lt;5),-1,  IF(H7=$A7,1,0))</f>
        <v>0</v>
      </c>
      <c r="AS7">
        <f t="shared" ref="AS7:AS29" si="36">IF(OR(I$30&lt;5,I$31&lt;5),-1,  IF(I7=$A7,1,0))</f>
        <v>1</v>
      </c>
      <c r="AT7">
        <f t="shared" ref="AT7:AT29" si="37">IF(OR(J$30&lt;5,J$31&lt;5),-1,  IF(J7=$A7,1,0))</f>
        <v>1</v>
      </c>
      <c r="AU7">
        <f t="shared" ref="AU7:AU29" si="38">IF(OR(K$30&lt;5,K$31&lt;5),-1,  IF(K7=$A7,1,0))</f>
        <v>1</v>
      </c>
      <c r="AV7">
        <f t="shared" si="4"/>
        <v>1</v>
      </c>
      <c r="AW7">
        <f t="shared" si="5"/>
        <v>1</v>
      </c>
      <c r="AX7">
        <f t="shared" si="6"/>
        <v>1</v>
      </c>
      <c r="AY7">
        <f t="shared" si="7"/>
        <v>1</v>
      </c>
      <c r="AZ7">
        <f t="shared" si="8"/>
        <v>1</v>
      </c>
      <c r="BA7">
        <f t="shared" si="9"/>
        <v>-1</v>
      </c>
      <c r="BB7">
        <f t="shared" si="10"/>
        <v>-1</v>
      </c>
      <c r="BC7">
        <f t="shared" si="11"/>
        <v>0</v>
      </c>
      <c r="BD7">
        <f t="shared" si="12"/>
        <v>1</v>
      </c>
      <c r="BE7">
        <f t="shared" si="13"/>
        <v>0</v>
      </c>
      <c r="BF7">
        <f t="shared" si="14"/>
        <v>-1</v>
      </c>
      <c r="BG7">
        <f t="shared" si="15"/>
        <v>1</v>
      </c>
      <c r="BH7">
        <f t="shared" si="16"/>
        <v>0</v>
      </c>
      <c r="BI7">
        <f t="shared" si="17"/>
        <v>0</v>
      </c>
      <c r="BJ7">
        <f t="shared" si="18"/>
        <v>1</v>
      </c>
      <c r="BK7">
        <f t="shared" si="19"/>
        <v>1</v>
      </c>
      <c r="BL7">
        <f t="shared" si="20"/>
        <v>-1</v>
      </c>
      <c r="BM7">
        <f t="shared" si="21"/>
        <v>1</v>
      </c>
      <c r="BN7">
        <f t="shared" si="22"/>
        <v>0</v>
      </c>
      <c r="BO7">
        <f t="shared" si="23"/>
        <v>1</v>
      </c>
      <c r="BP7">
        <f t="shared" si="24"/>
        <v>1</v>
      </c>
      <c r="BQ7">
        <f t="shared" si="25"/>
        <v>1</v>
      </c>
      <c r="BR7">
        <f t="shared" si="26"/>
        <v>1</v>
      </c>
      <c r="BS7">
        <f t="shared" si="27"/>
        <v>1</v>
      </c>
      <c r="BT7">
        <f t="shared" si="28"/>
        <v>0</v>
      </c>
      <c r="BU7">
        <f t="shared" si="29"/>
        <v>1</v>
      </c>
      <c r="BV7">
        <f t="shared" si="30"/>
        <v>1</v>
      </c>
      <c r="BW7">
        <f t="shared" si="31"/>
        <v>1</v>
      </c>
      <c r="BX7">
        <f t="shared" si="2"/>
        <v>24</v>
      </c>
      <c r="BY7">
        <f t="shared" si="3"/>
        <v>32</v>
      </c>
    </row>
    <row r="8" spans="1:77">
      <c r="A8" s="2" t="b">
        <v>1</v>
      </c>
      <c r="B8" s="2" t="s">
        <v>46</v>
      </c>
      <c r="C8" s="2" t="s">
        <v>37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>
        <f t="shared" si="1"/>
        <v>1</v>
      </c>
      <c r="AO8">
        <f t="shared" si="32"/>
        <v>1</v>
      </c>
      <c r="AP8">
        <f t="shared" si="33"/>
        <v>1</v>
      </c>
      <c r="AQ8">
        <f t="shared" si="34"/>
        <v>1</v>
      </c>
      <c r="AR8">
        <f t="shared" si="35"/>
        <v>1</v>
      </c>
      <c r="AS8">
        <f t="shared" si="36"/>
        <v>1</v>
      </c>
      <c r="AT8">
        <f t="shared" si="37"/>
        <v>1</v>
      </c>
      <c r="AU8">
        <f t="shared" si="38"/>
        <v>1</v>
      </c>
      <c r="AV8">
        <f t="shared" si="4"/>
        <v>1</v>
      </c>
      <c r="AW8">
        <f t="shared" si="5"/>
        <v>0</v>
      </c>
      <c r="AX8">
        <f t="shared" si="6"/>
        <v>1</v>
      </c>
      <c r="AY8">
        <f t="shared" si="7"/>
        <v>1</v>
      </c>
      <c r="AZ8">
        <f t="shared" si="8"/>
        <v>1</v>
      </c>
      <c r="BA8">
        <f t="shared" si="9"/>
        <v>-1</v>
      </c>
      <c r="BB8">
        <f t="shared" si="10"/>
        <v>-1</v>
      </c>
      <c r="BC8">
        <f t="shared" si="11"/>
        <v>1</v>
      </c>
      <c r="BD8">
        <f t="shared" si="12"/>
        <v>1</v>
      </c>
      <c r="BE8">
        <f t="shared" si="13"/>
        <v>1</v>
      </c>
      <c r="BF8">
        <f t="shared" si="14"/>
        <v>-1</v>
      </c>
      <c r="BG8">
        <f t="shared" si="15"/>
        <v>1</v>
      </c>
      <c r="BH8">
        <f t="shared" si="16"/>
        <v>1</v>
      </c>
      <c r="BI8">
        <f t="shared" si="17"/>
        <v>1</v>
      </c>
      <c r="BJ8">
        <f t="shared" si="18"/>
        <v>1</v>
      </c>
      <c r="BK8">
        <f t="shared" si="19"/>
        <v>1</v>
      </c>
      <c r="BL8">
        <f t="shared" si="20"/>
        <v>-1</v>
      </c>
      <c r="BM8">
        <f t="shared" si="21"/>
        <v>1</v>
      </c>
      <c r="BN8">
        <f t="shared" si="22"/>
        <v>1</v>
      </c>
      <c r="BO8">
        <f t="shared" si="23"/>
        <v>1</v>
      </c>
      <c r="BP8">
        <f t="shared" si="24"/>
        <v>1</v>
      </c>
      <c r="BQ8">
        <f t="shared" si="25"/>
        <v>1</v>
      </c>
      <c r="BR8">
        <f t="shared" si="26"/>
        <v>1</v>
      </c>
      <c r="BS8">
        <f t="shared" si="27"/>
        <v>1</v>
      </c>
      <c r="BT8">
        <f t="shared" si="28"/>
        <v>1</v>
      </c>
      <c r="BU8">
        <f t="shared" si="29"/>
        <v>1</v>
      </c>
      <c r="BV8">
        <f t="shared" si="30"/>
        <v>1</v>
      </c>
      <c r="BW8">
        <f t="shared" si="31"/>
        <v>1</v>
      </c>
      <c r="BX8">
        <f t="shared" si="2"/>
        <v>31</v>
      </c>
      <c r="BY8">
        <f t="shared" si="3"/>
        <v>32</v>
      </c>
    </row>
    <row r="9" spans="1:77">
      <c r="A9" s="2" t="b">
        <v>1</v>
      </c>
      <c r="B9" s="2" t="s">
        <v>47</v>
      </c>
      <c r="C9" s="2" t="s">
        <v>37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0</v>
      </c>
      <c r="AK9" t="b">
        <v>1</v>
      </c>
      <c r="AL9" t="b">
        <v>1</v>
      </c>
      <c r="AM9" t="b">
        <v>1</v>
      </c>
      <c r="AN9">
        <f t="shared" si="1"/>
        <v>1</v>
      </c>
      <c r="AO9">
        <f t="shared" si="32"/>
        <v>1</v>
      </c>
      <c r="AP9">
        <f t="shared" si="33"/>
        <v>1</v>
      </c>
      <c r="AQ9">
        <f t="shared" si="34"/>
        <v>1</v>
      </c>
      <c r="AR9">
        <f t="shared" si="35"/>
        <v>1</v>
      </c>
      <c r="AS9">
        <f t="shared" si="36"/>
        <v>1</v>
      </c>
      <c r="AT9">
        <f t="shared" si="37"/>
        <v>1</v>
      </c>
      <c r="AU9">
        <f t="shared" si="38"/>
        <v>1</v>
      </c>
      <c r="AV9">
        <f t="shared" si="4"/>
        <v>1</v>
      </c>
      <c r="AW9">
        <f t="shared" si="5"/>
        <v>1</v>
      </c>
      <c r="AX9">
        <f t="shared" si="6"/>
        <v>1</v>
      </c>
      <c r="AY9">
        <f t="shared" si="7"/>
        <v>1</v>
      </c>
      <c r="AZ9">
        <f t="shared" si="8"/>
        <v>1</v>
      </c>
      <c r="BA9">
        <f t="shared" si="9"/>
        <v>-1</v>
      </c>
      <c r="BB9">
        <f t="shared" si="10"/>
        <v>-1</v>
      </c>
      <c r="BC9">
        <f t="shared" si="11"/>
        <v>1</v>
      </c>
      <c r="BD9">
        <f t="shared" si="12"/>
        <v>1</v>
      </c>
      <c r="BE9">
        <f t="shared" si="13"/>
        <v>1</v>
      </c>
      <c r="BF9">
        <f t="shared" si="14"/>
        <v>-1</v>
      </c>
      <c r="BG9">
        <f t="shared" si="15"/>
        <v>1</v>
      </c>
      <c r="BH9">
        <f t="shared" si="16"/>
        <v>1</v>
      </c>
      <c r="BI9">
        <f t="shared" si="17"/>
        <v>1</v>
      </c>
      <c r="BJ9">
        <f t="shared" si="18"/>
        <v>1</v>
      </c>
      <c r="BK9">
        <f t="shared" si="19"/>
        <v>1</v>
      </c>
      <c r="BL9">
        <f t="shared" si="20"/>
        <v>-1</v>
      </c>
      <c r="BM9">
        <f t="shared" si="21"/>
        <v>1</v>
      </c>
      <c r="BN9">
        <f t="shared" si="22"/>
        <v>1</v>
      </c>
      <c r="BO9">
        <f t="shared" si="23"/>
        <v>1</v>
      </c>
      <c r="BP9">
        <f t="shared" si="24"/>
        <v>1</v>
      </c>
      <c r="BQ9">
        <f t="shared" si="25"/>
        <v>1</v>
      </c>
      <c r="BR9">
        <f t="shared" si="26"/>
        <v>1</v>
      </c>
      <c r="BS9">
        <f t="shared" si="27"/>
        <v>1</v>
      </c>
      <c r="BT9">
        <f t="shared" si="28"/>
        <v>0</v>
      </c>
      <c r="BU9">
        <f t="shared" si="29"/>
        <v>1</v>
      </c>
      <c r="BV9">
        <f t="shared" si="30"/>
        <v>1</v>
      </c>
      <c r="BW9">
        <f t="shared" si="31"/>
        <v>1</v>
      </c>
      <c r="BX9">
        <f t="shared" si="2"/>
        <v>31</v>
      </c>
      <c r="BY9">
        <f t="shared" si="3"/>
        <v>32</v>
      </c>
    </row>
    <row r="10" spans="1:77">
      <c r="A10" s="2" t="b">
        <v>1</v>
      </c>
      <c r="B10" s="2" t="s">
        <v>48</v>
      </c>
      <c r="C10" s="2" t="s">
        <v>41</v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1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>
        <f t="shared" si="1"/>
        <v>1</v>
      </c>
      <c r="AO10">
        <f t="shared" si="32"/>
        <v>0</v>
      </c>
      <c r="AP10">
        <f t="shared" si="33"/>
        <v>1</v>
      </c>
      <c r="AQ10">
        <f t="shared" si="34"/>
        <v>0</v>
      </c>
      <c r="AR10">
        <f t="shared" si="35"/>
        <v>0</v>
      </c>
      <c r="AS10">
        <f t="shared" si="36"/>
        <v>0</v>
      </c>
      <c r="AT10">
        <f t="shared" si="37"/>
        <v>0</v>
      </c>
      <c r="AU10">
        <f t="shared" si="38"/>
        <v>0</v>
      </c>
      <c r="AV10">
        <f t="shared" si="4"/>
        <v>0</v>
      </c>
      <c r="AW10">
        <f t="shared" si="5"/>
        <v>0</v>
      </c>
      <c r="AX10">
        <f t="shared" si="6"/>
        <v>1</v>
      </c>
      <c r="AY10">
        <f t="shared" si="7"/>
        <v>0</v>
      </c>
      <c r="AZ10">
        <f t="shared" si="8"/>
        <v>1</v>
      </c>
      <c r="BA10">
        <f t="shared" si="9"/>
        <v>-1</v>
      </c>
      <c r="BB10">
        <f t="shared" si="10"/>
        <v>-1</v>
      </c>
      <c r="BC10">
        <f t="shared" si="11"/>
        <v>0</v>
      </c>
      <c r="BD10">
        <f t="shared" si="12"/>
        <v>0</v>
      </c>
      <c r="BE10">
        <f t="shared" si="13"/>
        <v>0</v>
      </c>
      <c r="BF10">
        <f t="shared" si="14"/>
        <v>-1</v>
      </c>
      <c r="BG10">
        <f t="shared" si="15"/>
        <v>0</v>
      </c>
      <c r="BH10">
        <f t="shared" si="16"/>
        <v>1</v>
      </c>
      <c r="BI10">
        <f t="shared" si="17"/>
        <v>0</v>
      </c>
      <c r="BJ10">
        <f t="shared" si="18"/>
        <v>0</v>
      </c>
      <c r="BK10">
        <f t="shared" si="19"/>
        <v>1</v>
      </c>
      <c r="BL10">
        <f t="shared" si="20"/>
        <v>-1</v>
      </c>
      <c r="BM10">
        <f t="shared" si="21"/>
        <v>1</v>
      </c>
      <c r="BN10">
        <f t="shared" si="22"/>
        <v>1</v>
      </c>
      <c r="BO10">
        <f t="shared" si="23"/>
        <v>0</v>
      </c>
      <c r="BP10">
        <f t="shared" si="24"/>
        <v>1</v>
      </c>
      <c r="BQ10">
        <f t="shared" si="25"/>
        <v>0</v>
      </c>
      <c r="BR10">
        <f t="shared" si="26"/>
        <v>1</v>
      </c>
      <c r="BS10">
        <f t="shared" si="27"/>
        <v>0</v>
      </c>
      <c r="BT10">
        <f t="shared" si="28"/>
        <v>0</v>
      </c>
      <c r="BU10">
        <f t="shared" si="29"/>
        <v>1</v>
      </c>
      <c r="BV10">
        <f t="shared" si="30"/>
        <v>0</v>
      </c>
      <c r="BW10">
        <f t="shared" si="31"/>
        <v>1</v>
      </c>
      <c r="BX10">
        <f t="shared" si="2"/>
        <v>12</v>
      </c>
      <c r="BY10">
        <f t="shared" si="3"/>
        <v>32</v>
      </c>
    </row>
    <row r="11" spans="1:77">
      <c r="A11" s="1" t="b">
        <v>0</v>
      </c>
      <c r="B11" s="1" t="s">
        <v>49</v>
      </c>
      <c r="C11" s="1" t="s">
        <v>50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1</v>
      </c>
      <c r="AM11" t="b">
        <v>0</v>
      </c>
      <c r="AN11">
        <f t="shared" si="1"/>
        <v>0</v>
      </c>
      <c r="AO11">
        <f t="shared" si="32"/>
        <v>1</v>
      </c>
      <c r="AP11">
        <f t="shared" si="33"/>
        <v>0</v>
      </c>
      <c r="AQ11">
        <f t="shared" si="34"/>
        <v>1</v>
      </c>
      <c r="AR11">
        <f t="shared" si="35"/>
        <v>1</v>
      </c>
      <c r="AS11">
        <f t="shared" si="36"/>
        <v>1</v>
      </c>
      <c r="AT11">
        <f t="shared" si="37"/>
        <v>1</v>
      </c>
      <c r="AU11">
        <f t="shared" si="38"/>
        <v>1</v>
      </c>
      <c r="AV11">
        <f t="shared" si="4"/>
        <v>1</v>
      </c>
      <c r="AW11">
        <f t="shared" si="5"/>
        <v>1</v>
      </c>
      <c r="AX11">
        <f t="shared" si="6"/>
        <v>1</v>
      </c>
      <c r="AY11">
        <f t="shared" si="7"/>
        <v>1</v>
      </c>
      <c r="AZ11">
        <f t="shared" si="8"/>
        <v>1</v>
      </c>
      <c r="BA11">
        <f t="shared" si="9"/>
        <v>-1</v>
      </c>
      <c r="BB11">
        <f t="shared" si="10"/>
        <v>-1</v>
      </c>
      <c r="BC11">
        <f t="shared" si="11"/>
        <v>1</v>
      </c>
      <c r="BD11">
        <f t="shared" si="12"/>
        <v>1</v>
      </c>
      <c r="BE11">
        <f t="shared" si="13"/>
        <v>1</v>
      </c>
      <c r="BF11">
        <f t="shared" si="14"/>
        <v>-1</v>
      </c>
      <c r="BG11">
        <f t="shared" si="15"/>
        <v>1</v>
      </c>
      <c r="BH11">
        <f t="shared" si="16"/>
        <v>1</v>
      </c>
      <c r="BI11">
        <f t="shared" si="17"/>
        <v>1</v>
      </c>
      <c r="BJ11">
        <f t="shared" si="18"/>
        <v>1</v>
      </c>
      <c r="BK11">
        <f t="shared" si="19"/>
        <v>1</v>
      </c>
      <c r="BL11">
        <f t="shared" si="20"/>
        <v>-1</v>
      </c>
      <c r="BM11">
        <f t="shared" si="21"/>
        <v>1</v>
      </c>
      <c r="BN11">
        <f t="shared" si="22"/>
        <v>0</v>
      </c>
      <c r="BO11">
        <f t="shared" si="23"/>
        <v>1</v>
      </c>
      <c r="BP11">
        <f t="shared" si="24"/>
        <v>1</v>
      </c>
      <c r="BQ11">
        <f t="shared" si="25"/>
        <v>1</v>
      </c>
      <c r="BR11">
        <f t="shared" si="26"/>
        <v>1</v>
      </c>
      <c r="BS11">
        <f t="shared" si="27"/>
        <v>0</v>
      </c>
      <c r="BT11">
        <f t="shared" si="28"/>
        <v>1</v>
      </c>
      <c r="BU11">
        <f t="shared" si="29"/>
        <v>1</v>
      </c>
      <c r="BV11">
        <f t="shared" si="30"/>
        <v>0</v>
      </c>
      <c r="BW11">
        <f t="shared" si="31"/>
        <v>1</v>
      </c>
      <c r="BX11">
        <f t="shared" si="2"/>
        <v>27</v>
      </c>
      <c r="BY11">
        <f t="shared" si="3"/>
        <v>32</v>
      </c>
    </row>
    <row r="12" spans="1:77">
      <c r="A12" s="2" t="b">
        <v>1</v>
      </c>
      <c r="B12" s="2" t="s">
        <v>51</v>
      </c>
      <c r="C12" s="2" t="s">
        <v>45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1</v>
      </c>
      <c r="AI12" t="b">
        <v>1</v>
      </c>
      <c r="AJ12" t="b">
        <v>0</v>
      </c>
      <c r="AK12" t="b">
        <v>1</v>
      </c>
      <c r="AL12" t="b">
        <v>1</v>
      </c>
      <c r="AM12" t="b">
        <v>1</v>
      </c>
      <c r="AN12">
        <f t="shared" si="1"/>
        <v>0</v>
      </c>
      <c r="AO12">
        <f t="shared" si="32"/>
        <v>0</v>
      </c>
      <c r="AP12">
        <f t="shared" si="33"/>
        <v>1</v>
      </c>
      <c r="AQ12">
        <f t="shared" si="34"/>
        <v>1</v>
      </c>
      <c r="AR12">
        <f t="shared" si="35"/>
        <v>1</v>
      </c>
      <c r="AS12">
        <f t="shared" si="36"/>
        <v>0</v>
      </c>
      <c r="AT12">
        <f t="shared" si="37"/>
        <v>1</v>
      </c>
      <c r="AU12">
        <f t="shared" si="38"/>
        <v>1</v>
      </c>
      <c r="AV12">
        <f t="shared" si="4"/>
        <v>0</v>
      </c>
      <c r="AW12">
        <f t="shared" si="5"/>
        <v>0</v>
      </c>
      <c r="AX12">
        <f t="shared" si="6"/>
        <v>1</v>
      </c>
      <c r="AY12">
        <f t="shared" si="7"/>
        <v>1</v>
      </c>
      <c r="AZ12">
        <f t="shared" si="8"/>
        <v>1</v>
      </c>
      <c r="BA12">
        <f t="shared" si="9"/>
        <v>-1</v>
      </c>
      <c r="BB12">
        <f t="shared" si="10"/>
        <v>-1</v>
      </c>
      <c r="BC12">
        <f t="shared" si="11"/>
        <v>1</v>
      </c>
      <c r="BD12">
        <f t="shared" si="12"/>
        <v>0</v>
      </c>
      <c r="BE12">
        <f t="shared" si="13"/>
        <v>0</v>
      </c>
      <c r="BF12">
        <f t="shared" si="14"/>
        <v>-1</v>
      </c>
      <c r="BG12">
        <f t="shared" si="15"/>
        <v>0</v>
      </c>
      <c r="BH12">
        <f t="shared" si="16"/>
        <v>1</v>
      </c>
      <c r="BI12">
        <f t="shared" si="17"/>
        <v>1</v>
      </c>
      <c r="BJ12">
        <f t="shared" si="18"/>
        <v>1</v>
      </c>
      <c r="BK12">
        <f t="shared" si="19"/>
        <v>0</v>
      </c>
      <c r="BL12">
        <f t="shared" si="20"/>
        <v>-1</v>
      </c>
      <c r="BM12">
        <f t="shared" si="21"/>
        <v>0</v>
      </c>
      <c r="BN12">
        <f t="shared" si="22"/>
        <v>1</v>
      </c>
      <c r="BO12">
        <f t="shared" si="23"/>
        <v>0</v>
      </c>
      <c r="BP12">
        <f t="shared" si="24"/>
        <v>0</v>
      </c>
      <c r="BQ12">
        <f t="shared" si="25"/>
        <v>1</v>
      </c>
      <c r="BR12">
        <f t="shared" si="26"/>
        <v>1</v>
      </c>
      <c r="BS12">
        <f t="shared" si="27"/>
        <v>1</v>
      </c>
      <c r="BT12">
        <f t="shared" si="28"/>
        <v>0</v>
      </c>
      <c r="BU12">
        <f t="shared" si="29"/>
        <v>1</v>
      </c>
      <c r="BV12">
        <f t="shared" si="30"/>
        <v>1</v>
      </c>
      <c r="BW12">
        <f t="shared" si="31"/>
        <v>1</v>
      </c>
      <c r="BX12">
        <f t="shared" si="2"/>
        <v>19</v>
      </c>
      <c r="BY12">
        <f t="shared" si="3"/>
        <v>32</v>
      </c>
    </row>
    <row r="13" spans="1:77">
      <c r="A13" s="1" t="b">
        <v>0</v>
      </c>
      <c r="B13" s="1" t="s">
        <v>36</v>
      </c>
      <c r="C13" s="1" t="s">
        <v>39</v>
      </c>
      <c r="D13" t="b">
        <v>1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1</v>
      </c>
      <c r="AM13" t="b">
        <v>1</v>
      </c>
      <c r="AN13">
        <f t="shared" si="1"/>
        <v>0</v>
      </c>
      <c r="AO13">
        <f t="shared" si="32"/>
        <v>1</v>
      </c>
      <c r="AP13">
        <f t="shared" si="33"/>
        <v>0</v>
      </c>
      <c r="AQ13">
        <f t="shared" si="34"/>
        <v>1</v>
      </c>
      <c r="AR13">
        <f t="shared" si="35"/>
        <v>1</v>
      </c>
      <c r="AS13">
        <f t="shared" si="36"/>
        <v>1</v>
      </c>
      <c r="AT13">
        <f t="shared" si="37"/>
        <v>1</v>
      </c>
      <c r="AU13">
        <f t="shared" si="38"/>
        <v>1</v>
      </c>
      <c r="AV13">
        <f t="shared" si="4"/>
        <v>1</v>
      </c>
      <c r="AW13">
        <f t="shared" si="5"/>
        <v>1</v>
      </c>
      <c r="AX13">
        <f t="shared" si="6"/>
        <v>1</v>
      </c>
      <c r="AY13">
        <f t="shared" si="7"/>
        <v>1</v>
      </c>
      <c r="AZ13">
        <f t="shared" si="8"/>
        <v>1</v>
      </c>
      <c r="BA13">
        <f t="shared" si="9"/>
        <v>-1</v>
      </c>
      <c r="BB13">
        <f t="shared" si="10"/>
        <v>-1</v>
      </c>
      <c r="BC13">
        <f t="shared" si="11"/>
        <v>1</v>
      </c>
      <c r="BD13">
        <f t="shared" si="12"/>
        <v>1</v>
      </c>
      <c r="BE13">
        <f t="shared" si="13"/>
        <v>1</v>
      </c>
      <c r="BF13">
        <f t="shared" si="14"/>
        <v>-1</v>
      </c>
      <c r="BG13">
        <f t="shared" si="15"/>
        <v>1</v>
      </c>
      <c r="BH13">
        <f t="shared" si="16"/>
        <v>0</v>
      </c>
      <c r="BI13">
        <f t="shared" si="17"/>
        <v>1</v>
      </c>
      <c r="BJ13">
        <f t="shared" si="18"/>
        <v>1</v>
      </c>
      <c r="BK13">
        <f t="shared" si="19"/>
        <v>1</v>
      </c>
      <c r="BL13">
        <f t="shared" si="20"/>
        <v>-1</v>
      </c>
      <c r="BM13">
        <f t="shared" si="21"/>
        <v>1</v>
      </c>
      <c r="BN13">
        <f t="shared" si="22"/>
        <v>1</v>
      </c>
      <c r="BO13">
        <f t="shared" si="23"/>
        <v>1</v>
      </c>
      <c r="BP13">
        <f t="shared" si="24"/>
        <v>0</v>
      </c>
      <c r="BQ13">
        <f t="shared" si="25"/>
        <v>1</v>
      </c>
      <c r="BR13">
        <f t="shared" si="26"/>
        <v>1</v>
      </c>
      <c r="BS13">
        <f t="shared" si="27"/>
        <v>1</v>
      </c>
      <c r="BT13">
        <f t="shared" si="28"/>
        <v>0</v>
      </c>
      <c r="BU13">
        <f t="shared" si="29"/>
        <v>1</v>
      </c>
      <c r="BV13">
        <f t="shared" si="30"/>
        <v>0</v>
      </c>
      <c r="BW13">
        <f t="shared" si="31"/>
        <v>0</v>
      </c>
      <c r="BX13">
        <f t="shared" si="2"/>
        <v>25</v>
      </c>
      <c r="BY13">
        <f t="shared" si="3"/>
        <v>32</v>
      </c>
    </row>
    <row r="14" spans="1:77">
      <c r="A14" s="1" t="b">
        <v>0</v>
      </c>
      <c r="B14" s="1" t="s">
        <v>52</v>
      </c>
      <c r="C14" s="1" t="s">
        <v>41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>
        <f t="shared" si="1"/>
        <v>1</v>
      </c>
      <c r="AO14">
        <f t="shared" si="32"/>
        <v>1</v>
      </c>
      <c r="AP14">
        <f t="shared" si="33"/>
        <v>0</v>
      </c>
      <c r="AQ14">
        <f t="shared" si="34"/>
        <v>1</v>
      </c>
      <c r="AR14">
        <f t="shared" si="35"/>
        <v>0</v>
      </c>
      <c r="AS14">
        <f t="shared" si="36"/>
        <v>1</v>
      </c>
      <c r="AT14">
        <f t="shared" si="37"/>
        <v>1</v>
      </c>
      <c r="AU14">
        <f t="shared" si="38"/>
        <v>1</v>
      </c>
      <c r="AV14">
        <f t="shared" si="4"/>
        <v>1</v>
      </c>
      <c r="AW14">
        <f t="shared" si="5"/>
        <v>1</v>
      </c>
      <c r="AX14">
        <f t="shared" si="6"/>
        <v>1</v>
      </c>
      <c r="AY14">
        <f t="shared" si="7"/>
        <v>1</v>
      </c>
      <c r="AZ14">
        <f t="shared" si="8"/>
        <v>1</v>
      </c>
      <c r="BA14">
        <f t="shared" si="9"/>
        <v>-1</v>
      </c>
      <c r="BB14">
        <f t="shared" si="10"/>
        <v>-1</v>
      </c>
      <c r="BC14">
        <f t="shared" si="11"/>
        <v>1</v>
      </c>
      <c r="BD14">
        <f t="shared" si="12"/>
        <v>1</v>
      </c>
      <c r="BE14">
        <f t="shared" si="13"/>
        <v>1</v>
      </c>
      <c r="BF14">
        <f t="shared" si="14"/>
        <v>-1</v>
      </c>
      <c r="BG14">
        <f t="shared" si="15"/>
        <v>1</v>
      </c>
      <c r="BH14">
        <f t="shared" si="16"/>
        <v>0</v>
      </c>
      <c r="BI14">
        <f t="shared" si="17"/>
        <v>1</v>
      </c>
      <c r="BJ14">
        <f t="shared" si="18"/>
        <v>1</v>
      </c>
      <c r="BK14">
        <f t="shared" si="19"/>
        <v>0</v>
      </c>
      <c r="BL14">
        <f t="shared" si="20"/>
        <v>-1</v>
      </c>
      <c r="BM14">
        <f t="shared" si="21"/>
        <v>1</v>
      </c>
      <c r="BN14">
        <f t="shared" si="22"/>
        <v>1</v>
      </c>
      <c r="BO14">
        <f t="shared" si="23"/>
        <v>1</v>
      </c>
      <c r="BP14">
        <f t="shared" si="24"/>
        <v>1</v>
      </c>
      <c r="BQ14">
        <f t="shared" si="25"/>
        <v>1</v>
      </c>
      <c r="BR14">
        <f t="shared" si="26"/>
        <v>1</v>
      </c>
      <c r="BS14">
        <f t="shared" si="27"/>
        <v>1</v>
      </c>
      <c r="BT14">
        <f t="shared" si="28"/>
        <v>1</v>
      </c>
      <c r="BU14">
        <f t="shared" si="29"/>
        <v>0</v>
      </c>
      <c r="BV14">
        <f t="shared" si="30"/>
        <v>1</v>
      </c>
      <c r="BW14">
        <f t="shared" si="31"/>
        <v>1</v>
      </c>
      <c r="BX14">
        <f t="shared" si="2"/>
        <v>27</v>
      </c>
      <c r="BY14">
        <f t="shared" si="3"/>
        <v>32</v>
      </c>
    </row>
    <row r="15" spans="1:77">
      <c r="A15" s="1" t="b">
        <v>0</v>
      </c>
      <c r="B15" s="1" t="s">
        <v>52</v>
      </c>
      <c r="C15" s="1" t="s">
        <v>50</v>
      </c>
      <c r="D15" t="b">
        <v>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1</v>
      </c>
      <c r="AL15" t="b">
        <v>1</v>
      </c>
      <c r="AM15" t="b">
        <v>0</v>
      </c>
      <c r="AN15">
        <f t="shared" si="1"/>
        <v>0</v>
      </c>
      <c r="AO15">
        <f t="shared" si="32"/>
        <v>1</v>
      </c>
      <c r="AP15">
        <f t="shared" si="33"/>
        <v>0</v>
      </c>
      <c r="AQ15">
        <f t="shared" si="34"/>
        <v>1</v>
      </c>
      <c r="AR15">
        <f t="shared" si="35"/>
        <v>1</v>
      </c>
      <c r="AS15">
        <f t="shared" si="36"/>
        <v>1</v>
      </c>
      <c r="AT15">
        <f t="shared" si="37"/>
        <v>1</v>
      </c>
      <c r="AU15">
        <f t="shared" si="38"/>
        <v>1</v>
      </c>
      <c r="AV15">
        <f t="shared" si="4"/>
        <v>1</v>
      </c>
      <c r="AW15">
        <f t="shared" si="5"/>
        <v>1</v>
      </c>
      <c r="AX15">
        <f t="shared" si="6"/>
        <v>1</v>
      </c>
      <c r="AY15">
        <f t="shared" si="7"/>
        <v>1</v>
      </c>
      <c r="AZ15">
        <f t="shared" si="8"/>
        <v>1</v>
      </c>
      <c r="BA15">
        <f t="shared" si="9"/>
        <v>-1</v>
      </c>
      <c r="BB15">
        <f t="shared" si="10"/>
        <v>-1</v>
      </c>
      <c r="BC15">
        <f t="shared" si="11"/>
        <v>1</v>
      </c>
      <c r="BD15">
        <f t="shared" si="12"/>
        <v>1</v>
      </c>
      <c r="BE15">
        <f t="shared" si="13"/>
        <v>1</v>
      </c>
      <c r="BF15">
        <f t="shared" si="14"/>
        <v>-1</v>
      </c>
      <c r="BG15">
        <f t="shared" si="15"/>
        <v>1</v>
      </c>
      <c r="BH15">
        <f t="shared" si="16"/>
        <v>0</v>
      </c>
      <c r="BI15">
        <f t="shared" si="17"/>
        <v>0</v>
      </c>
      <c r="BJ15">
        <f t="shared" si="18"/>
        <v>1</v>
      </c>
      <c r="BK15">
        <f t="shared" si="19"/>
        <v>0</v>
      </c>
      <c r="BL15">
        <f t="shared" si="20"/>
        <v>-1</v>
      </c>
      <c r="BM15">
        <f t="shared" si="21"/>
        <v>1</v>
      </c>
      <c r="BN15">
        <f t="shared" si="22"/>
        <v>1</v>
      </c>
      <c r="BO15">
        <f t="shared" si="23"/>
        <v>1</v>
      </c>
      <c r="BP15">
        <f t="shared" si="24"/>
        <v>1</v>
      </c>
      <c r="BQ15">
        <f t="shared" si="25"/>
        <v>1</v>
      </c>
      <c r="BR15">
        <f t="shared" si="26"/>
        <v>1</v>
      </c>
      <c r="BS15">
        <f t="shared" si="27"/>
        <v>0</v>
      </c>
      <c r="BT15">
        <f t="shared" si="28"/>
        <v>1</v>
      </c>
      <c r="BU15">
        <f t="shared" si="29"/>
        <v>0</v>
      </c>
      <c r="BV15">
        <f t="shared" si="30"/>
        <v>0</v>
      </c>
      <c r="BW15">
        <f t="shared" si="31"/>
        <v>1</v>
      </c>
      <c r="BX15">
        <f t="shared" si="2"/>
        <v>24</v>
      </c>
      <c r="BY15">
        <f t="shared" si="3"/>
        <v>32</v>
      </c>
    </row>
    <row r="16" spans="1:77">
      <c r="A16" s="2" t="b">
        <v>1</v>
      </c>
      <c r="B16" s="2" t="s">
        <v>46</v>
      </c>
      <c r="C16" s="2" t="s">
        <v>39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1</v>
      </c>
      <c r="AL16" t="b">
        <v>1</v>
      </c>
      <c r="AM16" t="b">
        <v>1</v>
      </c>
      <c r="AN16">
        <f t="shared" si="1"/>
        <v>1</v>
      </c>
      <c r="AO16">
        <f t="shared" si="32"/>
        <v>0</v>
      </c>
      <c r="AP16">
        <f t="shared" si="33"/>
        <v>1</v>
      </c>
      <c r="AQ16">
        <f t="shared" si="34"/>
        <v>0</v>
      </c>
      <c r="AR16">
        <f t="shared" si="35"/>
        <v>1</v>
      </c>
      <c r="AS16">
        <f t="shared" si="36"/>
        <v>1</v>
      </c>
      <c r="AT16">
        <f t="shared" si="37"/>
        <v>1</v>
      </c>
      <c r="AU16">
        <f t="shared" si="38"/>
        <v>1</v>
      </c>
      <c r="AV16">
        <f t="shared" si="4"/>
        <v>0</v>
      </c>
      <c r="AW16">
        <f t="shared" si="5"/>
        <v>0</v>
      </c>
      <c r="AX16">
        <f t="shared" si="6"/>
        <v>1</v>
      </c>
      <c r="AY16">
        <f t="shared" si="7"/>
        <v>0</v>
      </c>
      <c r="AZ16">
        <f t="shared" si="8"/>
        <v>1</v>
      </c>
      <c r="BA16">
        <f t="shared" si="9"/>
        <v>-1</v>
      </c>
      <c r="BB16">
        <f t="shared" si="10"/>
        <v>-1</v>
      </c>
      <c r="BC16">
        <f t="shared" si="11"/>
        <v>1</v>
      </c>
      <c r="BD16">
        <f t="shared" si="12"/>
        <v>1</v>
      </c>
      <c r="BE16">
        <f t="shared" si="13"/>
        <v>0</v>
      </c>
      <c r="BF16">
        <f t="shared" si="14"/>
        <v>-1</v>
      </c>
      <c r="BG16">
        <f t="shared" si="15"/>
        <v>0</v>
      </c>
      <c r="BH16">
        <f t="shared" si="16"/>
        <v>0</v>
      </c>
      <c r="BI16">
        <f t="shared" si="17"/>
        <v>1</v>
      </c>
      <c r="BJ16">
        <f t="shared" si="18"/>
        <v>1</v>
      </c>
      <c r="BK16">
        <f t="shared" si="19"/>
        <v>0</v>
      </c>
      <c r="BL16">
        <f t="shared" si="20"/>
        <v>-1</v>
      </c>
      <c r="BM16">
        <f t="shared" si="21"/>
        <v>0</v>
      </c>
      <c r="BN16">
        <f t="shared" si="22"/>
        <v>1</v>
      </c>
      <c r="BO16">
        <f t="shared" si="23"/>
        <v>1</v>
      </c>
      <c r="BP16">
        <f t="shared" si="24"/>
        <v>1</v>
      </c>
      <c r="BQ16">
        <f t="shared" si="25"/>
        <v>1</v>
      </c>
      <c r="BR16">
        <f t="shared" si="26"/>
        <v>1</v>
      </c>
      <c r="BS16">
        <f t="shared" si="27"/>
        <v>1</v>
      </c>
      <c r="BT16">
        <f t="shared" si="28"/>
        <v>0</v>
      </c>
      <c r="BU16">
        <f t="shared" si="29"/>
        <v>1</v>
      </c>
      <c r="BV16">
        <f t="shared" si="30"/>
        <v>1</v>
      </c>
      <c r="BW16">
        <f t="shared" si="31"/>
        <v>1</v>
      </c>
      <c r="BX16">
        <f t="shared" si="2"/>
        <v>21</v>
      </c>
      <c r="BY16">
        <f t="shared" si="3"/>
        <v>32</v>
      </c>
    </row>
    <row r="17" spans="1:77">
      <c r="A17" s="1" t="b">
        <v>0</v>
      </c>
      <c r="B17" s="1" t="s">
        <v>38</v>
      </c>
      <c r="C17" s="1" t="s">
        <v>37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>
        <f t="shared" si="1"/>
        <v>0</v>
      </c>
      <c r="AO17">
        <f t="shared" si="32"/>
        <v>1</v>
      </c>
      <c r="AP17">
        <f t="shared" si="33"/>
        <v>1</v>
      </c>
      <c r="AQ17">
        <f t="shared" si="34"/>
        <v>1</v>
      </c>
      <c r="AR17">
        <f t="shared" si="35"/>
        <v>1</v>
      </c>
      <c r="AS17">
        <f t="shared" si="36"/>
        <v>1</v>
      </c>
      <c r="AT17">
        <f t="shared" si="37"/>
        <v>1</v>
      </c>
      <c r="AU17">
        <f t="shared" si="38"/>
        <v>0</v>
      </c>
      <c r="AV17">
        <f t="shared" si="4"/>
        <v>1</v>
      </c>
      <c r="AW17">
        <f t="shared" si="5"/>
        <v>0</v>
      </c>
      <c r="AX17">
        <f t="shared" si="6"/>
        <v>1</v>
      </c>
      <c r="AY17">
        <f t="shared" si="7"/>
        <v>1</v>
      </c>
      <c r="AZ17">
        <f t="shared" si="8"/>
        <v>1</v>
      </c>
      <c r="BA17">
        <f t="shared" si="9"/>
        <v>-1</v>
      </c>
      <c r="BB17">
        <f t="shared" si="10"/>
        <v>-1</v>
      </c>
      <c r="BC17">
        <f t="shared" si="11"/>
        <v>1</v>
      </c>
      <c r="BD17">
        <f t="shared" si="12"/>
        <v>0</v>
      </c>
      <c r="BE17">
        <f t="shared" si="13"/>
        <v>1</v>
      </c>
      <c r="BF17">
        <f t="shared" si="14"/>
        <v>-1</v>
      </c>
      <c r="BG17">
        <f t="shared" si="15"/>
        <v>1</v>
      </c>
      <c r="BH17">
        <f t="shared" si="16"/>
        <v>0</v>
      </c>
      <c r="BI17">
        <f t="shared" si="17"/>
        <v>0</v>
      </c>
      <c r="BJ17">
        <f t="shared" si="18"/>
        <v>1</v>
      </c>
      <c r="BK17">
        <f t="shared" si="19"/>
        <v>1</v>
      </c>
      <c r="BL17">
        <f t="shared" si="20"/>
        <v>-1</v>
      </c>
      <c r="BM17">
        <f t="shared" si="21"/>
        <v>1</v>
      </c>
      <c r="BN17">
        <f t="shared" si="22"/>
        <v>0</v>
      </c>
      <c r="BO17">
        <f t="shared" si="23"/>
        <v>1</v>
      </c>
      <c r="BP17">
        <f t="shared" si="24"/>
        <v>0</v>
      </c>
      <c r="BQ17">
        <f t="shared" si="25"/>
        <v>1</v>
      </c>
      <c r="BR17">
        <f t="shared" si="26"/>
        <v>1</v>
      </c>
      <c r="BS17">
        <f t="shared" si="27"/>
        <v>1</v>
      </c>
      <c r="BT17">
        <f t="shared" si="28"/>
        <v>1</v>
      </c>
      <c r="BU17">
        <f t="shared" si="29"/>
        <v>1</v>
      </c>
      <c r="BV17">
        <f t="shared" si="30"/>
        <v>1</v>
      </c>
      <c r="BW17">
        <f t="shared" si="31"/>
        <v>1</v>
      </c>
      <c r="BX17">
        <f t="shared" si="2"/>
        <v>24</v>
      </c>
      <c r="BY17">
        <f t="shared" si="3"/>
        <v>32</v>
      </c>
    </row>
    <row r="18" spans="1:77">
      <c r="A18" s="1" t="b">
        <v>0</v>
      </c>
      <c r="B18" s="1" t="s">
        <v>53</v>
      </c>
      <c r="C18" s="1" t="s">
        <v>45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1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1</v>
      </c>
      <c r="AM18" t="b">
        <v>1</v>
      </c>
      <c r="AN18">
        <f t="shared" si="1"/>
        <v>0</v>
      </c>
      <c r="AO18">
        <f t="shared" si="32"/>
        <v>1</v>
      </c>
      <c r="AP18">
        <f t="shared" si="33"/>
        <v>1</v>
      </c>
      <c r="AQ18">
        <f t="shared" si="34"/>
        <v>1</v>
      </c>
      <c r="AR18">
        <f t="shared" si="35"/>
        <v>0</v>
      </c>
      <c r="AS18">
        <f t="shared" si="36"/>
        <v>1</v>
      </c>
      <c r="AT18">
        <f t="shared" si="37"/>
        <v>1</v>
      </c>
      <c r="AU18">
        <f t="shared" si="38"/>
        <v>1</v>
      </c>
      <c r="AV18">
        <f t="shared" si="4"/>
        <v>1</v>
      </c>
      <c r="AW18">
        <f t="shared" si="5"/>
        <v>1</v>
      </c>
      <c r="AX18">
        <f t="shared" si="6"/>
        <v>1</v>
      </c>
      <c r="AY18">
        <f t="shared" si="7"/>
        <v>1</v>
      </c>
      <c r="AZ18">
        <f t="shared" si="8"/>
        <v>1</v>
      </c>
      <c r="BA18">
        <f t="shared" si="9"/>
        <v>-1</v>
      </c>
      <c r="BB18">
        <f t="shared" si="10"/>
        <v>-1</v>
      </c>
      <c r="BC18">
        <f t="shared" si="11"/>
        <v>1</v>
      </c>
      <c r="BD18">
        <f t="shared" si="12"/>
        <v>1</v>
      </c>
      <c r="BE18">
        <f t="shared" si="13"/>
        <v>1</v>
      </c>
      <c r="BF18">
        <f t="shared" si="14"/>
        <v>-1</v>
      </c>
      <c r="BG18">
        <f t="shared" si="15"/>
        <v>1</v>
      </c>
      <c r="BH18">
        <f t="shared" si="16"/>
        <v>0</v>
      </c>
      <c r="BI18">
        <f t="shared" si="17"/>
        <v>0</v>
      </c>
      <c r="BJ18">
        <f t="shared" si="18"/>
        <v>0</v>
      </c>
      <c r="BK18">
        <f t="shared" si="19"/>
        <v>1</v>
      </c>
      <c r="BL18">
        <f t="shared" si="20"/>
        <v>-1</v>
      </c>
      <c r="BM18">
        <f t="shared" si="21"/>
        <v>1</v>
      </c>
      <c r="BN18">
        <f t="shared" si="22"/>
        <v>0</v>
      </c>
      <c r="BO18">
        <f t="shared" si="23"/>
        <v>1</v>
      </c>
      <c r="BP18">
        <f t="shared" si="24"/>
        <v>1</v>
      </c>
      <c r="BQ18">
        <f t="shared" si="25"/>
        <v>1</v>
      </c>
      <c r="BR18">
        <f t="shared" si="26"/>
        <v>1</v>
      </c>
      <c r="BS18">
        <f t="shared" si="27"/>
        <v>1</v>
      </c>
      <c r="BT18">
        <f t="shared" si="28"/>
        <v>1</v>
      </c>
      <c r="BU18">
        <f t="shared" si="29"/>
        <v>0</v>
      </c>
      <c r="BV18">
        <f t="shared" si="30"/>
        <v>0</v>
      </c>
      <c r="BW18">
        <f t="shared" si="31"/>
        <v>0</v>
      </c>
      <c r="BX18">
        <f t="shared" si="2"/>
        <v>23</v>
      </c>
      <c r="BY18">
        <f t="shared" si="3"/>
        <v>32</v>
      </c>
    </row>
    <row r="19" spans="1:77">
      <c r="A19" s="1" t="b">
        <v>0</v>
      </c>
      <c r="B19" s="1" t="s">
        <v>42</v>
      </c>
      <c r="C19" s="1" t="s">
        <v>43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>
        <f t="shared" si="1"/>
        <v>1</v>
      </c>
      <c r="AO19">
        <f t="shared" si="32"/>
        <v>1</v>
      </c>
      <c r="AP19">
        <f t="shared" si="33"/>
        <v>1</v>
      </c>
      <c r="AQ19">
        <f t="shared" si="34"/>
        <v>1</v>
      </c>
      <c r="AR19">
        <f t="shared" si="35"/>
        <v>0</v>
      </c>
      <c r="AS19">
        <f t="shared" si="36"/>
        <v>1</v>
      </c>
      <c r="AT19">
        <f t="shared" si="37"/>
        <v>1</v>
      </c>
      <c r="AU19">
        <f t="shared" si="38"/>
        <v>1</v>
      </c>
      <c r="AV19">
        <f t="shared" si="4"/>
        <v>1</v>
      </c>
      <c r="AW19">
        <f t="shared" si="5"/>
        <v>0</v>
      </c>
      <c r="AX19">
        <f t="shared" si="6"/>
        <v>1</v>
      </c>
      <c r="AY19">
        <f t="shared" si="7"/>
        <v>1</v>
      </c>
      <c r="AZ19">
        <f t="shared" si="8"/>
        <v>1</v>
      </c>
      <c r="BA19">
        <f t="shared" si="9"/>
        <v>-1</v>
      </c>
      <c r="BB19">
        <f t="shared" si="10"/>
        <v>-1</v>
      </c>
      <c r="BC19">
        <f t="shared" si="11"/>
        <v>1</v>
      </c>
      <c r="BD19">
        <f t="shared" si="12"/>
        <v>0</v>
      </c>
      <c r="BE19">
        <f t="shared" si="13"/>
        <v>1</v>
      </c>
      <c r="BF19">
        <f t="shared" si="14"/>
        <v>-1</v>
      </c>
      <c r="BG19">
        <f t="shared" si="15"/>
        <v>1</v>
      </c>
      <c r="BH19">
        <f t="shared" si="16"/>
        <v>0</v>
      </c>
      <c r="BI19">
        <f t="shared" si="17"/>
        <v>0</v>
      </c>
      <c r="BJ19">
        <f t="shared" si="18"/>
        <v>1</v>
      </c>
      <c r="BK19">
        <f t="shared" si="19"/>
        <v>1</v>
      </c>
      <c r="BL19">
        <f t="shared" si="20"/>
        <v>-1</v>
      </c>
      <c r="BM19">
        <f t="shared" si="21"/>
        <v>1</v>
      </c>
      <c r="BN19">
        <f t="shared" si="22"/>
        <v>1</v>
      </c>
      <c r="BO19">
        <f t="shared" si="23"/>
        <v>1</v>
      </c>
      <c r="BP19">
        <f t="shared" si="24"/>
        <v>1</v>
      </c>
      <c r="BQ19">
        <f t="shared" si="25"/>
        <v>1</v>
      </c>
      <c r="BR19">
        <f t="shared" si="26"/>
        <v>1</v>
      </c>
      <c r="BS19">
        <f t="shared" si="27"/>
        <v>1</v>
      </c>
      <c r="BT19">
        <f t="shared" si="28"/>
        <v>1</v>
      </c>
      <c r="BU19">
        <f t="shared" si="29"/>
        <v>1</v>
      </c>
      <c r="BV19">
        <f t="shared" si="30"/>
        <v>1</v>
      </c>
      <c r="BW19">
        <f t="shared" si="31"/>
        <v>1</v>
      </c>
      <c r="BX19">
        <f t="shared" si="2"/>
        <v>27</v>
      </c>
      <c r="BY19">
        <f t="shared" si="3"/>
        <v>32</v>
      </c>
    </row>
    <row r="20" spans="1:77">
      <c r="A20" s="1" t="b">
        <v>0</v>
      </c>
      <c r="B20" s="1" t="s">
        <v>44</v>
      </c>
      <c r="C20" s="1" t="s">
        <v>37</v>
      </c>
      <c r="D20" t="b">
        <v>1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1</v>
      </c>
      <c r="AL20" t="b">
        <v>1</v>
      </c>
      <c r="AM20" t="b">
        <v>1</v>
      </c>
      <c r="AN20">
        <f t="shared" si="1"/>
        <v>0</v>
      </c>
      <c r="AO20">
        <f t="shared" si="32"/>
        <v>1</v>
      </c>
      <c r="AP20">
        <f t="shared" si="33"/>
        <v>0</v>
      </c>
      <c r="AQ20">
        <f t="shared" si="34"/>
        <v>1</v>
      </c>
      <c r="AR20">
        <f t="shared" si="35"/>
        <v>1</v>
      </c>
      <c r="AS20">
        <f t="shared" si="36"/>
        <v>0</v>
      </c>
      <c r="AT20">
        <f t="shared" si="37"/>
        <v>1</v>
      </c>
      <c r="AU20">
        <f t="shared" si="38"/>
        <v>0</v>
      </c>
      <c r="AV20">
        <f t="shared" si="4"/>
        <v>1</v>
      </c>
      <c r="AW20">
        <f t="shared" si="5"/>
        <v>1</v>
      </c>
      <c r="AX20">
        <f t="shared" si="6"/>
        <v>0</v>
      </c>
      <c r="AY20">
        <f t="shared" si="7"/>
        <v>0</v>
      </c>
      <c r="AZ20">
        <f t="shared" si="8"/>
        <v>1</v>
      </c>
      <c r="BA20">
        <f t="shared" si="9"/>
        <v>-1</v>
      </c>
      <c r="BB20">
        <f t="shared" si="10"/>
        <v>-1</v>
      </c>
      <c r="BC20">
        <f t="shared" si="11"/>
        <v>1</v>
      </c>
      <c r="BD20">
        <f t="shared" si="12"/>
        <v>0</v>
      </c>
      <c r="BE20">
        <f t="shared" si="13"/>
        <v>0</v>
      </c>
      <c r="BF20">
        <f t="shared" si="14"/>
        <v>-1</v>
      </c>
      <c r="BG20">
        <f t="shared" si="15"/>
        <v>1</v>
      </c>
      <c r="BH20">
        <f t="shared" si="16"/>
        <v>0</v>
      </c>
      <c r="BI20">
        <f t="shared" si="17"/>
        <v>0</v>
      </c>
      <c r="BJ20">
        <f t="shared" si="18"/>
        <v>1</v>
      </c>
      <c r="BK20">
        <f t="shared" si="19"/>
        <v>1</v>
      </c>
      <c r="BL20">
        <f t="shared" si="20"/>
        <v>-1</v>
      </c>
      <c r="BM20">
        <f t="shared" si="21"/>
        <v>1</v>
      </c>
      <c r="BN20">
        <f t="shared" si="22"/>
        <v>0</v>
      </c>
      <c r="BO20">
        <f t="shared" si="23"/>
        <v>1</v>
      </c>
      <c r="BP20">
        <f t="shared" si="24"/>
        <v>1</v>
      </c>
      <c r="BQ20">
        <f t="shared" si="25"/>
        <v>1</v>
      </c>
      <c r="BR20">
        <f t="shared" si="26"/>
        <v>0</v>
      </c>
      <c r="BS20">
        <f t="shared" si="27"/>
        <v>1</v>
      </c>
      <c r="BT20">
        <f t="shared" si="28"/>
        <v>0</v>
      </c>
      <c r="BU20">
        <f t="shared" si="29"/>
        <v>0</v>
      </c>
      <c r="BV20">
        <f t="shared" si="30"/>
        <v>0</v>
      </c>
      <c r="BW20">
        <f t="shared" si="31"/>
        <v>0</v>
      </c>
      <c r="BX20">
        <f t="shared" si="2"/>
        <v>16</v>
      </c>
      <c r="BY20">
        <f t="shared" si="3"/>
        <v>32</v>
      </c>
    </row>
    <row r="21" spans="1:77">
      <c r="A21" s="2" t="b">
        <v>1</v>
      </c>
      <c r="B21" s="2" t="s">
        <v>51</v>
      </c>
      <c r="C21" s="2" t="s">
        <v>37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0</v>
      </c>
      <c r="AK21" t="b">
        <v>1</v>
      </c>
      <c r="AL21" t="b">
        <v>1</v>
      </c>
      <c r="AM21" t="b">
        <v>1</v>
      </c>
      <c r="AN21">
        <f t="shared" si="1"/>
        <v>1</v>
      </c>
      <c r="AO21">
        <f t="shared" si="32"/>
        <v>1</v>
      </c>
      <c r="AP21">
        <f t="shared" si="33"/>
        <v>1</v>
      </c>
      <c r="AQ21">
        <f t="shared" si="34"/>
        <v>1</v>
      </c>
      <c r="AR21">
        <f t="shared" si="35"/>
        <v>1</v>
      </c>
      <c r="AS21">
        <f t="shared" si="36"/>
        <v>1</v>
      </c>
      <c r="AT21">
        <f t="shared" si="37"/>
        <v>1</v>
      </c>
      <c r="AU21">
        <f t="shared" si="38"/>
        <v>1</v>
      </c>
      <c r="AV21">
        <f t="shared" si="4"/>
        <v>1</v>
      </c>
      <c r="AW21">
        <f t="shared" si="5"/>
        <v>1</v>
      </c>
      <c r="AX21">
        <f t="shared" si="6"/>
        <v>1</v>
      </c>
      <c r="AY21">
        <f t="shared" si="7"/>
        <v>1</v>
      </c>
      <c r="AZ21">
        <f t="shared" si="8"/>
        <v>1</v>
      </c>
      <c r="BA21">
        <f t="shared" si="9"/>
        <v>-1</v>
      </c>
      <c r="BB21">
        <f t="shared" si="10"/>
        <v>-1</v>
      </c>
      <c r="BC21">
        <f t="shared" si="11"/>
        <v>1</v>
      </c>
      <c r="BD21">
        <f t="shared" si="12"/>
        <v>1</v>
      </c>
      <c r="BE21">
        <f t="shared" si="13"/>
        <v>0</v>
      </c>
      <c r="BF21">
        <f t="shared" si="14"/>
        <v>-1</v>
      </c>
      <c r="BG21">
        <f t="shared" si="15"/>
        <v>1</v>
      </c>
      <c r="BH21">
        <f t="shared" si="16"/>
        <v>1</v>
      </c>
      <c r="BI21">
        <f t="shared" si="17"/>
        <v>1</v>
      </c>
      <c r="BJ21">
        <f t="shared" si="18"/>
        <v>1</v>
      </c>
      <c r="BK21">
        <f t="shared" si="19"/>
        <v>1</v>
      </c>
      <c r="BL21">
        <f t="shared" si="20"/>
        <v>-1</v>
      </c>
      <c r="BM21">
        <f t="shared" si="21"/>
        <v>1</v>
      </c>
      <c r="BN21">
        <f t="shared" si="22"/>
        <v>1</v>
      </c>
      <c r="BO21">
        <f t="shared" si="23"/>
        <v>1</v>
      </c>
      <c r="BP21">
        <f t="shared" si="24"/>
        <v>1</v>
      </c>
      <c r="BQ21">
        <f t="shared" si="25"/>
        <v>1</v>
      </c>
      <c r="BR21">
        <f t="shared" si="26"/>
        <v>1</v>
      </c>
      <c r="BS21">
        <f t="shared" si="27"/>
        <v>1</v>
      </c>
      <c r="BT21">
        <f t="shared" si="28"/>
        <v>0</v>
      </c>
      <c r="BU21">
        <f t="shared" si="29"/>
        <v>1</v>
      </c>
      <c r="BV21">
        <f t="shared" si="30"/>
        <v>1</v>
      </c>
      <c r="BW21">
        <f t="shared" si="31"/>
        <v>1</v>
      </c>
      <c r="BX21">
        <f t="shared" si="2"/>
        <v>30</v>
      </c>
      <c r="BY21">
        <f t="shared" si="3"/>
        <v>32</v>
      </c>
    </row>
    <row r="22" spans="1:77">
      <c r="A22" s="1" t="b">
        <v>0</v>
      </c>
      <c r="B22" s="1" t="s">
        <v>53</v>
      </c>
      <c r="C22" s="1" t="s">
        <v>37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>
        <f t="shared" si="1"/>
        <v>0</v>
      </c>
      <c r="AO22">
        <f t="shared" si="32"/>
        <v>1</v>
      </c>
      <c r="AP22">
        <f t="shared" si="33"/>
        <v>1</v>
      </c>
      <c r="AQ22">
        <f t="shared" si="34"/>
        <v>1</v>
      </c>
      <c r="AR22">
        <f t="shared" si="35"/>
        <v>0</v>
      </c>
      <c r="AS22">
        <f t="shared" si="36"/>
        <v>1</v>
      </c>
      <c r="AT22">
        <f t="shared" si="37"/>
        <v>1</v>
      </c>
      <c r="AU22">
        <f t="shared" si="38"/>
        <v>1</v>
      </c>
      <c r="AV22">
        <f t="shared" si="4"/>
        <v>1</v>
      </c>
      <c r="AW22">
        <f t="shared" si="5"/>
        <v>1</v>
      </c>
      <c r="AX22">
        <f t="shared" si="6"/>
        <v>1</v>
      </c>
      <c r="AY22">
        <f t="shared" si="7"/>
        <v>0</v>
      </c>
      <c r="AZ22">
        <f t="shared" si="8"/>
        <v>1</v>
      </c>
      <c r="BA22">
        <f t="shared" si="9"/>
        <v>-1</v>
      </c>
      <c r="BB22">
        <f t="shared" si="10"/>
        <v>-1</v>
      </c>
      <c r="BC22">
        <f t="shared" si="11"/>
        <v>1</v>
      </c>
      <c r="BD22">
        <f t="shared" si="12"/>
        <v>1</v>
      </c>
      <c r="BE22">
        <f t="shared" si="13"/>
        <v>1</v>
      </c>
      <c r="BF22">
        <f t="shared" si="14"/>
        <v>-1</v>
      </c>
      <c r="BG22">
        <f t="shared" si="15"/>
        <v>1</v>
      </c>
      <c r="BH22">
        <f t="shared" si="16"/>
        <v>0</v>
      </c>
      <c r="BI22">
        <f t="shared" si="17"/>
        <v>1</v>
      </c>
      <c r="BJ22">
        <f t="shared" si="18"/>
        <v>1</v>
      </c>
      <c r="BK22">
        <f t="shared" si="19"/>
        <v>1</v>
      </c>
      <c r="BL22">
        <f t="shared" si="20"/>
        <v>-1</v>
      </c>
      <c r="BM22">
        <f t="shared" si="21"/>
        <v>1</v>
      </c>
      <c r="BN22">
        <f t="shared" si="22"/>
        <v>0</v>
      </c>
      <c r="BO22">
        <f t="shared" si="23"/>
        <v>1</v>
      </c>
      <c r="BP22">
        <f t="shared" si="24"/>
        <v>1</v>
      </c>
      <c r="BQ22">
        <f t="shared" si="25"/>
        <v>0</v>
      </c>
      <c r="BR22">
        <f t="shared" si="26"/>
        <v>1</v>
      </c>
      <c r="BS22">
        <f t="shared" si="27"/>
        <v>1</v>
      </c>
      <c r="BT22">
        <f t="shared" si="28"/>
        <v>0</v>
      </c>
      <c r="BU22">
        <f t="shared" si="29"/>
        <v>0</v>
      </c>
      <c r="BV22">
        <f t="shared" si="30"/>
        <v>1</v>
      </c>
      <c r="BW22">
        <f t="shared" si="31"/>
        <v>1</v>
      </c>
      <c r="BX22">
        <f t="shared" si="2"/>
        <v>24</v>
      </c>
      <c r="BY22">
        <f t="shared" si="3"/>
        <v>32</v>
      </c>
    </row>
    <row r="23" spans="1:77">
      <c r="A23" s="2" t="b">
        <v>1</v>
      </c>
      <c r="B23" s="2" t="s">
        <v>54</v>
      </c>
      <c r="C23" s="2" t="s">
        <v>50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>
        <f t="shared" si="1"/>
        <v>1</v>
      </c>
      <c r="AO23">
        <f t="shared" si="32"/>
        <v>1</v>
      </c>
      <c r="AP23">
        <f t="shared" si="33"/>
        <v>1</v>
      </c>
      <c r="AQ23">
        <f t="shared" si="34"/>
        <v>1</v>
      </c>
      <c r="AR23">
        <f t="shared" si="35"/>
        <v>1</v>
      </c>
      <c r="AS23">
        <f t="shared" si="36"/>
        <v>1</v>
      </c>
      <c r="AT23">
        <f t="shared" si="37"/>
        <v>1</v>
      </c>
      <c r="AU23">
        <f t="shared" si="38"/>
        <v>1</v>
      </c>
      <c r="AV23">
        <f t="shared" si="4"/>
        <v>1</v>
      </c>
      <c r="AW23">
        <f t="shared" si="5"/>
        <v>1</v>
      </c>
      <c r="AX23">
        <f t="shared" si="6"/>
        <v>1</v>
      </c>
      <c r="AY23">
        <f t="shared" si="7"/>
        <v>1</v>
      </c>
      <c r="AZ23">
        <f t="shared" si="8"/>
        <v>1</v>
      </c>
      <c r="BA23">
        <f t="shared" si="9"/>
        <v>-1</v>
      </c>
      <c r="BB23">
        <f t="shared" si="10"/>
        <v>-1</v>
      </c>
      <c r="BC23">
        <f t="shared" si="11"/>
        <v>1</v>
      </c>
      <c r="BD23">
        <f t="shared" si="12"/>
        <v>0</v>
      </c>
      <c r="BE23">
        <f t="shared" si="13"/>
        <v>1</v>
      </c>
      <c r="BF23">
        <f t="shared" si="14"/>
        <v>-1</v>
      </c>
      <c r="BG23">
        <f t="shared" si="15"/>
        <v>1</v>
      </c>
      <c r="BH23">
        <f t="shared" si="16"/>
        <v>1</v>
      </c>
      <c r="BI23">
        <f t="shared" si="17"/>
        <v>1</v>
      </c>
      <c r="BJ23">
        <f t="shared" si="18"/>
        <v>1</v>
      </c>
      <c r="BK23">
        <f t="shared" si="19"/>
        <v>1</v>
      </c>
      <c r="BL23">
        <f t="shared" si="20"/>
        <v>-1</v>
      </c>
      <c r="BM23">
        <f t="shared" si="21"/>
        <v>1</v>
      </c>
      <c r="BN23">
        <f t="shared" si="22"/>
        <v>1</v>
      </c>
      <c r="BO23">
        <f t="shared" si="23"/>
        <v>1</v>
      </c>
      <c r="BP23">
        <f t="shared" si="24"/>
        <v>1</v>
      </c>
      <c r="BQ23">
        <f t="shared" si="25"/>
        <v>1</v>
      </c>
      <c r="BR23">
        <f t="shared" si="26"/>
        <v>1</v>
      </c>
      <c r="BS23">
        <f t="shared" si="27"/>
        <v>1</v>
      </c>
      <c r="BT23">
        <f t="shared" si="28"/>
        <v>1</v>
      </c>
      <c r="BU23">
        <f t="shared" si="29"/>
        <v>1</v>
      </c>
      <c r="BV23">
        <f t="shared" si="30"/>
        <v>1</v>
      </c>
      <c r="BW23">
        <f t="shared" si="31"/>
        <v>1</v>
      </c>
      <c r="BX23">
        <f t="shared" si="2"/>
        <v>31</v>
      </c>
      <c r="BY23">
        <f t="shared" si="3"/>
        <v>32</v>
      </c>
    </row>
    <row r="24" spans="1:77">
      <c r="A24" s="2" t="b">
        <v>1</v>
      </c>
      <c r="B24" s="2" t="s">
        <v>55</v>
      </c>
      <c r="C24" s="2" t="s">
        <v>45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  <c r="AK24" t="b">
        <v>1</v>
      </c>
      <c r="AL24" t="b">
        <v>1</v>
      </c>
      <c r="AM24" t="b">
        <v>0</v>
      </c>
      <c r="AN24">
        <f t="shared" si="1"/>
        <v>0</v>
      </c>
      <c r="AO24">
        <f t="shared" si="32"/>
        <v>0</v>
      </c>
      <c r="AP24">
        <f t="shared" si="33"/>
        <v>1</v>
      </c>
      <c r="AQ24">
        <f t="shared" si="34"/>
        <v>1</v>
      </c>
      <c r="AR24">
        <f t="shared" si="35"/>
        <v>1</v>
      </c>
      <c r="AS24">
        <f t="shared" si="36"/>
        <v>1</v>
      </c>
      <c r="AT24">
        <f t="shared" si="37"/>
        <v>0</v>
      </c>
      <c r="AU24">
        <f t="shared" si="38"/>
        <v>0</v>
      </c>
      <c r="AV24">
        <f t="shared" si="4"/>
        <v>0</v>
      </c>
      <c r="AW24">
        <f t="shared" si="5"/>
        <v>0</v>
      </c>
      <c r="AX24">
        <f t="shared" si="6"/>
        <v>1</v>
      </c>
      <c r="AY24">
        <f t="shared" si="7"/>
        <v>0</v>
      </c>
      <c r="AZ24">
        <f t="shared" si="8"/>
        <v>1</v>
      </c>
      <c r="BA24">
        <f t="shared" si="9"/>
        <v>-1</v>
      </c>
      <c r="BB24">
        <f t="shared" si="10"/>
        <v>-1</v>
      </c>
      <c r="BC24">
        <f t="shared" si="11"/>
        <v>1</v>
      </c>
      <c r="BD24">
        <f t="shared" si="12"/>
        <v>0</v>
      </c>
      <c r="BE24">
        <f t="shared" si="13"/>
        <v>1</v>
      </c>
      <c r="BF24">
        <f t="shared" si="14"/>
        <v>-1</v>
      </c>
      <c r="BG24">
        <f t="shared" si="15"/>
        <v>0</v>
      </c>
      <c r="BH24">
        <f t="shared" si="16"/>
        <v>0</v>
      </c>
      <c r="BI24">
        <f t="shared" si="17"/>
        <v>1</v>
      </c>
      <c r="BJ24">
        <f t="shared" si="18"/>
        <v>1</v>
      </c>
      <c r="BK24">
        <f t="shared" si="19"/>
        <v>0</v>
      </c>
      <c r="BL24">
        <f t="shared" si="20"/>
        <v>-1</v>
      </c>
      <c r="BM24">
        <f t="shared" si="21"/>
        <v>0</v>
      </c>
      <c r="BN24">
        <f t="shared" si="22"/>
        <v>0</v>
      </c>
      <c r="BO24">
        <f t="shared" si="23"/>
        <v>0</v>
      </c>
      <c r="BP24">
        <f t="shared" si="24"/>
        <v>1</v>
      </c>
      <c r="BQ24">
        <f t="shared" si="25"/>
        <v>0</v>
      </c>
      <c r="BR24">
        <f t="shared" si="26"/>
        <v>0</v>
      </c>
      <c r="BS24">
        <f t="shared" si="27"/>
        <v>0</v>
      </c>
      <c r="BT24">
        <f t="shared" si="28"/>
        <v>1</v>
      </c>
      <c r="BU24">
        <f t="shared" si="29"/>
        <v>1</v>
      </c>
      <c r="BV24">
        <f t="shared" si="30"/>
        <v>1</v>
      </c>
      <c r="BW24">
        <f t="shared" si="31"/>
        <v>0</v>
      </c>
      <c r="BX24">
        <f t="shared" si="2"/>
        <v>14</v>
      </c>
      <c r="BY24">
        <f t="shared" si="3"/>
        <v>32</v>
      </c>
    </row>
    <row r="25" spans="1:77">
      <c r="A25" s="2" t="b">
        <v>1</v>
      </c>
      <c r="B25" s="2" t="s">
        <v>47</v>
      </c>
      <c r="C25" s="2" t="s">
        <v>39</v>
      </c>
      <c r="D25" t="b">
        <v>1</v>
      </c>
      <c r="E25" t="b">
        <v>0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1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>
        <f t="shared" si="1"/>
        <v>1</v>
      </c>
      <c r="AO25">
        <f t="shared" si="32"/>
        <v>0</v>
      </c>
      <c r="AP25">
        <f t="shared" si="33"/>
        <v>1</v>
      </c>
      <c r="AQ25">
        <f t="shared" si="34"/>
        <v>0</v>
      </c>
      <c r="AR25">
        <f t="shared" si="35"/>
        <v>1</v>
      </c>
      <c r="AS25">
        <f t="shared" si="36"/>
        <v>1</v>
      </c>
      <c r="AT25">
        <f t="shared" si="37"/>
        <v>1</v>
      </c>
      <c r="AU25">
        <f t="shared" si="38"/>
        <v>1</v>
      </c>
      <c r="AV25">
        <f t="shared" si="4"/>
        <v>0</v>
      </c>
      <c r="AW25">
        <f t="shared" si="5"/>
        <v>1</v>
      </c>
      <c r="AX25">
        <f t="shared" si="6"/>
        <v>0</v>
      </c>
      <c r="AY25">
        <f t="shared" si="7"/>
        <v>0</v>
      </c>
      <c r="AZ25">
        <f t="shared" si="8"/>
        <v>1</v>
      </c>
      <c r="BA25">
        <f t="shared" si="9"/>
        <v>-1</v>
      </c>
      <c r="BB25">
        <f t="shared" si="10"/>
        <v>-1</v>
      </c>
      <c r="BC25">
        <f t="shared" si="11"/>
        <v>1</v>
      </c>
      <c r="BD25">
        <f t="shared" si="12"/>
        <v>0</v>
      </c>
      <c r="BE25">
        <f t="shared" si="13"/>
        <v>0</v>
      </c>
      <c r="BF25">
        <f t="shared" si="14"/>
        <v>-1</v>
      </c>
      <c r="BG25">
        <f t="shared" si="15"/>
        <v>0</v>
      </c>
      <c r="BH25">
        <f t="shared" si="16"/>
        <v>1</v>
      </c>
      <c r="BI25">
        <f t="shared" si="17"/>
        <v>1</v>
      </c>
      <c r="BJ25">
        <f t="shared" si="18"/>
        <v>0</v>
      </c>
      <c r="BK25">
        <f t="shared" si="19"/>
        <v>0</v>
      </c>
      <c r="BL25">
        <f t="shared" si="20"/>
        <v>-1</v>
      </c>
      <c r="BM25">
        <f t="shared" si="21"/>
        <v>0</v>
      </c>
      <c r="BN25">
        <f t="shared" si="22"/>
        <v>1</v>
      </c>
      <c r="BO25">
        <f t="shared" si="23"/>
        <v>0</v>
      </c>
      <c r="BP25">
        <f t="shared" si="24"/>
        <v>0</v>
      </c>
      <c r="BQ25">
        <f t="shared" si="25"/>
        <v>1</v>
      </c>
      <c r="BR25">
        <f t="shared" si="26"/>
        <v>1</v>
      </c>
      <c r="BS25">
        <f t="shared" si="27"/>
        <v>1</v>
      </c>
      <c r="BT25">
        <f t="shared" si="28"/>
        <v>1</v>
      </c>
      <c r="BU25">
        <f t="shared" si="29"/>
        <v>0</v>
      </c>
      <c r="BV25">
        <f t="shared" si="30"/>
        <v>1</v>
      </c>
      <c r="BW25">
        <f t="shared" si="31"/>
        <v>1</v>
      </c>
      <c r="BX25">
        <f t="shared" si="2"/>
        <v>18</v>
      </c>
      <c r="BY25">
        <f t="shared" si="3"/>
        <v>32</v>
      </c>
    </row>
    <row r="26" spans="1:77">
      <c r="A26" s="2" t="b">
        <v>1</v>
      </c>
      <c r="B26" s="2" t="s">
        <v>54</v>
      </c>
      <c r="C26" s="2" t="s">
        <v>41</v>
      </c>
      <c r="D26" t="b">
        <v>1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1</v>
      </c>
      <c r="Z26" t="b">
        <v>1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1</v>
      </c>
      <c r="AI26" t="b">
        <v>0</v>
      </c>
      <c r="AJ26" t="b">
        <v>1</v>
      </c>
      <c r="AK26" t="b">
        <v>0</v>
      </c>
      <c r="AL26" t="b">
        <v>1</v>
      </c>
      <c r="AM26" t="b">
        <v>1</v>
      </c>
      <c r="AN26">
        <f t="shared" si="1"/>
        <v>1</v>
      </c>
      <c r="AO26">
        <f t="shared" si="32"/>
        <v>0</v>
      </c>
      <c r="AP26">
        <f t="shared" si="33"/>
        <v>1</v>
      </c>
      <c r="AQ26">
        <f t="shared" si="34"/>
        <v>0</v>
      </c>
      <c r="AR26">
        <f t="shared" si="35"/>
        <v>0</v>
      </c>
      <c r="AS26">
        <f t="shared" si="36"/>
        <v>0</v>
      </c>
      <c r="AT26">
        <f t="shared" si="37"/>
        <v>0</v>
      </c>
      <c r="AU26">
        <f t="shared" si="38"/>
        <v>0</v>
      </c>
      <c r="AV26">
        <f t="shared" si="4"/>
        <v>0</v>
      </c>
      <c r="AW26">
        <f t="shared" si="5"/>
        <v>0</v>
      </c>
      <c r="AX26">
        <f t="shared" si="6"/>
        <v>0</v>
      </c>
      <c r="AY26">
        <f t="shared" si="7"/>
        <v>0</v>
      </c>
      <c r="AZ26">
        <f t="shared" si="8"/>
        <v>1</v>
      </c>
      <c r="BA26">
        <f t="shared" si="9"/>
        <v>-1</v>
      </c>
      <c r="BB26">
        <f t="shared" si="10"/>
        <v>-1</v>
      </c>
      <c r="BC26">
        <f t="shared" si="11"/>
        <v>1</v>
      </c>
      <c r="BD26">
        <f t="shared" si="12"/>
        <v>0</v>
      </c>
      <c r="BE26">
        <f t="shared" si="13"/>
        <v>0</v>
      </c>
      <c r="BF26">
        <f t="shared" si="14"/>
        <v>-1</v>
      </c>
      <c r="BG26">
        <f t="shared" si="15"/>
        <v>0</v>
      </c>
      <c r="BH26">
        <f t="shared" si="16"/>
        <v>1</v>
      </c>
      <c r="BI26">
        <f t="shared" si="17"/>
        <v>1</v>
      </c>
      <c r="BJ26">
        <f t="shared" si="18"/>
        <v>1</v>
      </c>
      <c r="BK26">
        <f t="shared" si="19"/>
        <v>0</v>
      </c>
      <c r="BL26">
        <f t="shared" si="20"/>
        <v>-1</v>
      </c>
      <c r="BM26">
        <f t="shared" si="21"/>
        <v>0</v>
      </c>
      <c r="BN26">
        <f t="shared" si="22"/>
        <v>0</v>
      </c>
      <c r="BO26">
        <f t="shared" si="23"/>
        <v>0</v>
      </c>
      <c r="BP26">
        <f t="shared" si="24"/>
        <v>1</v>
      </c>
      <c r="BQ26">
        <f t="shared" si="25"/>
        <v>1</v>
      </c>
      <c r="BR26">
        <f t="shared" si="26"/>
        <v>1</v>
      </c>
      <c r="BS26">
        <f t="shared" si="27"/>
        <v>0</v>
      </c>
      <c r="BT26">
        <f t="shared" si="28"/>
        <v>1</v>
      </c>
      <c r="BU26">
        <f t="shared" si="29"/>
        <v>0</v>
      </c>
      <c r="BV26">
        <f t="shared" si="30"/>
        <v>1</v>
      </c>
      <c r="BW26">
        <f t="shared" si="31"/>
        <v>1</v>
      </c>
      <c r="BX26">
        <f t="shared" si="2"/>
        <v>13</v>
      </c>
      <c r="BY26">
        <f t="shared" si="3"/>
        <v>32</v>
      </c>
    </row>
    <row r="27" spans="1:77">
      <c r="A27" s="2" t="b">
        <v>1</v>
      </c>
      <c r="B27" s="2" t="s">
        <v>55</v>
      </c>
      <c r="C27" s="2" t="s">
        <v>37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1</v>
      </c>
      <c r="AF27" t="b">
        <v>1</v>
      </c>
      <c r="AG27" t="b">
        <v>1</v>
      </c>
      <c r="AH27" t="b">
        <v>1</v>
      </c>
      <c r="AI27" t="b">
        <v>0</v>
      </c>
      <c r="AJ27" t="b">
        <v>0</v>
      </c>
      <c r="AK27" t="b">
        <v>1</v>
      </c>
      <c r="AL27" t="b">
        <v>1</v>
      </c>
      <c r="AM27" t="b">
        <v>1</v>
      </c>
      <c r="AN27">
        <f t="shared" si="1"/>
        <v>1</v>
      </c>
      <c r="AO27">
        <f t="shared" si="32"/>
        <v>1</v>
      </c>
      <c r="AP27">
        <f t="shared" si="33"/>
        <v>1</v>
      </c>
      <c r="AQ27">
        <f t="shared" si="34"/>
        <v>1</v>
      </c>
      <c r="AR27">
        <f t="shared" si="35"/>
        <v>1</v>
      </c>
      <c r="AS27">
        <f t="shared" si="36"/>
        <v>1</v>
      </c>
      <c r="AT27">
        <f t="shared" si="37"/>
        <v>1</v>
      </c>
      <c r="AU27">
        <f t="shared" si="38"/>
        <v>1</v>
      </c>
      <c r="AV27">
        <f t="shared" si="4"/>
        <v>1</v>
      </c>
      <c r="AW27">
        <f t="shared" si="5"/>
        <v>0</v>
      </c>
      <c r="AX27">
        <f t="shared" si="6"/>
        <v>1</v>
      </c>
      <c r="AY27">
        <f t="shared" si="7"/>
        <v>1</v>
      </c>
      <c r="AZ27">
        <f t="shared" si="8"/>
        <v>1</v>
      </c>
      <c r="BA27">
        <f t="shared" si="9"/>
        <v>-1</v>
      </c>
      <c r="BB27">
        <f t="shared" si="10"/>
        <v>-1</v>
      </c>
      <c r="BC27">
        <f t="shared" si="11"/>
        <v>1</v>
      </c>
      <c r="BD27">
        <f t="shared" si="12"/>
        <v>1</v>
      </c>
      <c r="BE27">
        <f t="shared" si="13"/>
        <v>1</v>
      </c>
      <c r="BF27">
        <f t="shared" si="14"/>
        <v>-1</v>
      </c>
      <c r="BG27">
        <f t="shared" si="15"/>
        <v>1</v>
      </c>
      <c r="BH27">
        <f t="shared" si="16"/>
        <v>1</v>
      </c>
      <c r="BI27">
        <f t="shared" si="17"/>
        <v>1</v>
      </c>
      <c r="BJ27">
        <f t="shared" si="18"/>
        <v>1</v>
      </c>
      <c r="BK27">
        <f t="shared" si="19"/>
        <v>1</v>
      </c>
      <c r="BL27">
        <f t="shared" si="20"/>
        <v>-1</v>
      </c>
      <c r="BM27">
        <f t="shared" si="21"/>
        <v>1</v>
      </c>
      <c r="BN27">
        <f t="shared" si="22"/>
        <v>0</v>
      </c>
      <c r="BO27">
        <f t="shared" si="23"/>
        <v>1</v>
      </c>
      <c r="BP27">
        <f t="shared" si="24"/>
        <v>1</v>
      </c>
      <c r="BQ27">
        <f t="shared" si="25"/>
        <v>1</v>
      </c>
      <c r="BR27">
        <f t="shared" si="26"/>
        <v>1</v>
      </c>
      <c r="BS27">
        <f t="shared" si="27"/>
        <v>0</v>
      </c>
      <c r="BT27">
        <f t="shared" si="28"/>
        <v>0</v>
      </c>
      <c r="BU27">
        <f t="shared" si="29"/>
        <v>1</v>
      </c>
      <c r="BV27">
        <f t="shared" si="30"/>
        <v>1</v>
      </c>
      <c r="BW27">
        <f t="shared" si="31"/>
        <v>1</v>
      </c>
      <c r="BX27">
        <f t="shared" si="2"/>
        <v>28</v>
      </c>
      <c r="BY27">
        <f t="shared" si="3"/>
        <v>32</v>
      </c>
    </row>
    <row r="28" spans="1:77">
      <c r="A28" s="1" t="b">
        <v>0</v>
      </c>
      <c r="B28" s="1" t="s">
        <v>49</v>
      </c>
      <c r="C28" s="1" t="s">
        <v>41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>
        <f t="shared" si="1"/>
        <v>1</v>
      </c>
      <c r="AO28">
        <f t="shared" si="32"/>
        <v>1</v>
      </c>
      <c r="AP28">
        <f t="shared" si="33"/>
        <v>0</v>
      </c>
      <c r="AQ28">
        <f t="shared" si="34"/>
        <v>1</v>
      </c>
      <c r="AR28">
        <f t="shared" si="35"/>
        <v>1</v>
      </c>
      <c r="AS28">
        <f t="shared" si="36"/>
        <v>1</v>
      </c>
      <c r="AT28">
        <f t="shared" si="37"/>
        <v>1</v>
      </c>
      <c r="AU28">
        <f t="shared" si="38"/>
        <v>1</v>
      </c>
      <c r="AV28">
        <f t="shared" si="4"/>
        <v>1</v>
      </c>
      <c r="AW28">
        <f t="shared" si="5"/>
        <v>1</v>
      </c>
      <c r="AX28">
        <f t="shared" si="6"/>
        <v>1</v>
      </c>
      <c r="AY28">
        <f t="shared" si="7"/>
        <v>1</v>
      </c>
      <c r="AZ28">
        <f t="shared" si="8"/>
        <v>0</v>
      </c>
      <c r="BA28">
        <f t="shared" si="9"/>
        <v>-1</v>
      </c>
      <c r="BB28">
        <f t="shared" si="10"/>
        <v>-1</v>
      </c>
      <c r="BC28">
        <f t="shared" si="11"/>
        <v>1</v>
      </c>
      <c r="BD28">
        <f t="shared" si="12"/>
        <v>1</v>
      </c>
      <c r="BE28">
        <f t="shared" si="13"/>
        <v>1</v>
      </c>
      <c r="BF28">
        <f t="shared" si="14"/>
        <v>-1</v>
      </c>
      <c r="BG28">
        <f t="shared" si="15"/>
        <v>1</v>
      </c>
      <c r="BH28">
        <f t="shared" si="16"/>
        <v>1</v>
      </c>
      <c r="BI28">
        <f t="shared" si="17"/>
        <v>1</v>
      </c>
      <c r="BJ28">
        <f t="shared" si="18"/>
        <v>1</v>
      </c>
      <c r="BK28">
        <f t="shared" si="19"/>
        <v>1</v>
      </c>
      <c r="BL28">
        <f t="shared" si="20"/>
        <v>-1</v>
      </c>
      <c r="BM28">
        <f t="shared" si="21"/>
        <v>1</v>
      </c>
      <c r="BN28">
        <f t="shared" si="22"/>
        <v>1</v>
      </c>
      <c r="BO28">
        <f t="shared" si="23"/>
        <v>1</v>
      </c>
      <c r="BP28">
        <f t="shared" si="24"/>
        <v>1</v>
      </c>
      <c r="BQ28">
        <f t="shared" si="25"/>
        <v>1</v>
      </c>
      <c r="BR28">
        <f t="shared" si="26"/>
        <v>1</v>
      </c>
      <c r="BS28">
        <f t="shared" si="27"/>
        <v>1</v>
      </c>
      <c r="BT28">
        <f t="shared" si="28"/>
        <v>1</v>
      </c>
      <c r="BU28">
        <f t="shared" si="29"/>
        <v>1</v>
      </c>
      <c r="BV28">
        <f t="shared" si="30"/>
        <v>1</v>
      </c>
      <c r="BW28">
        <f t="shared" si="31"/>
        <v>1</v>
      </c>
      <c r="BX28">
        <f t="shared" si="2"/>
        <v>30</v>
      </c>
      <c r="BY28">
        <f t="shared" si="3"/>
        <v>32</v>
      </c>
    </row>
    <row r="29" spans="1:77">
      <c r="A29" s="2" t="b">
        <v>1</v>
      </c>
      <c r="B29" s="2" t="s">
        <v>48</v>
      </c>
      <c r="C29" s="2" t="s">
        <v>50</v>
      </c>
      <c r="D29" t="b">
        <v>1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>
        <f t="shared" si="1"/>
        <v>1</v>
      </c>
      <c r="AO29">
        <f t="shared" si="32"/>
        <v>0</v>
      </c>
      <c r="AP29">
        <f t="shared" si="33"/>
        <v>1</v>
      </c>
      <c r="AQ29">
        <f t="shared" si="34"/>
        <v>0</v>
      </c>
      <c r="AR29">
        <f t="shared" si="35"/>
        <v>0</v>
      </c>
      <c r="AS29">
        <f t="shared" si="36"/>
        <v>0</v>
      </c>
      <c r="AT29">
        <f t="shared" si="37"/>
        <v>0</v>
      </c>
      <c r="AU29">
        <f t="shared" si="38"/>
        <v>0</v>
      </c>
      <c r="AV29">
        <f t="shared" si="4"/>
        <v>0</v>
      </c>
      <c r="AW29">
        <f t="shared" si="5"/>
        <v>0</v>
      </c>
      <c r="AX29">
        <f t="shared" si="6"/>
        <v>0</v>
      </c>
      <c r="AY29">
        <f t="shared" si="7"/>
        <v>0</v>
      </c>
      <c r="AZ29">
        <f t="shared" si="8"/>
        <v>1</v>
      </c>
      <c r="BA29">
        <f t="shared" si="9"/>
        <v>-1</v>
      </c>
      <c r="BB29">
        <f t="shared" si="10"/>
        <v>-1</v>
      </c>
      <c r="BC29">
        <f t="shared" si="11"/>
        <v>0</v>
      </c>
      <c r="BD29">
        <f t="shared" si="12"/>
        <v>0</v>
      </c>
      <c r="BE29">
        <f t="shared" si="13"/>
        <v>0</v>
      </c>
      <c r="BF29">
        <f t="shared" si="14"/>
        <v>-1</v>
      </c>
      <c r="BG29">
        <f t="shared" si="15"/>
        <v>0</v>
      </c>
      <c r="BH29">
        <f t="shared" si="16"/>
        <v>1</v>
      </c>
      <c r="BI29">
        <f t="shared" si="17"/>
        <v>0</v>
      </c>
      <c r="BJ29">
        <f t="shared" si="18"/>
        <v>0</v>
      </c>
      <c r="BK29">
        <f t="shared" si="19"/>
        <v>0</v>
      </c>
      <c r="BL29">
        <f t="shared" si="20"/>
        <v>-1</v>
      </c>
      <c r="BM29">
        <f t="shared" si="21"/>
        <v>0</v>
      </c>
      <c r="BN29">
        <f t="shared" si="22"/>
        <v>0</v>
      </c>
      <c r="BO29">
        <f t="shared" si="23"/>
        <v>0</v>
      </c>
      <c r="BP29">
        <f t="shared" si="24"/>
        <v>0</v>
      </c>
      <c r="BQ29">
        <f t="shared" si="25"/>
        <v>0</v>
      </c>
      <c r="BR29">
        <f t="shared" si="26"/>
        <v>1</v>
      </c>
      <c r="BS29">
        <f t="shared" si="27"/>
        <v>0</v>
      </c>
      <c r="BT29">
        <f t="shared" si="28"/>
        <v>0</v>
      </c>
      <c r="BU29">
        <f t="shared" si="29"/>
        <v>1</v>
      </c>
      <c r="BV29">
        <f t="shared" si="30"/>
        <v>0</v>
      </c>
      <c r="BW29">
        <f t="shared" si="31"/>
        <v>1</v>
      </c>
      <c r="BX29">
        <f t="shared" si="2"/>
        <v>7</v>
      </c>
      <c r="BY29">
        <f t="shared" si="3"/>
        <v>32</v>
      </c>
    </row>
    <row r="30" spans="1:77">
      <c r="D30" s="3">
        <f t="shared" ref="D30:AM30" si="39">COUNTIF(D2:D29,"=TRUE")</f>
        <v>22</v>
      </c>
      <c r="E30" s="3">
        <f t="shared" si="39"/>
        <v>6</v>
      </c>
      <c r="F30" s="3">
        <f t="shared" si="39"/>
        <v>22</v>
      </c>
      <c r="G30" s="3">
        <f t="shared" si="39"/>
        <v>8</v>
      </c>
      <c r="H30" s="3">
        <f t="shared" si="39"/>
        <v>16</v>
      </c>
      <c r="I30" s="3">
        <f t="shared" si="39"/>
        <v>11</v>
      </c>
      <c r="J30" s="3">
        <f t="shared" si="39"/>
        <v>10</v>
      </c>
      <c r="K30" s="3">
        <f t="shared" si="39"/>
        <v>12</v>
      </c>
      <c r="L30" s="3">
        <f t="shared" si="39"/>
        <v>6</v>
      </c>
      <c r="M30" s="3">
        <f t="shared" si="39"/>
        <v>8</v>
      </c>
      <c r="N30" s="3">
        <f t="shared" si="39"/>
        <v>12</v>
      </c>
      <c r="O30" s="3">
        <f t="shared" si="39"/>
        <v>9</v>
      </c>
      <c r="P30" s="3">
        <f t="shared" si="39"/>
        <v>15</v>
      </c>
      <c r="Q30" s="3">
        <f t="shared" si="39"/>
        <v>0</v>
      </c>
      <c r="R30" s="3">
        <f t="shared" si="39"/>
        <v>0</v>
      </c>
      <c r="S30" s="3">
        <f t="shared" si="39"/>
        <v>13</v>
      </c>
      <c r="T30" s="3">
        <f t="shared" si="39"/>
        <v>11</v>
      </c>
      <c r="U30" s="3">
        <f t="shared" si="39"/>
        <v>8</v>
      </c>
      <c r="V30" s="3">
        <f t="shared" si="39"/>
        <v>1</v>
      </c>
      <c r="W30" s="3">
        <f t="shared" si="39"/>
        <v>6</v>
      </c>
      <c r="X30" s="3">
        <f t="shared" si="39"/>
        <v>23</v>
      </c>
      <c r="Y30" s="3">
        <f t="shared" si="39"/>
        <v>20</v>
      </c>
      <c r="Z30" s="3">
        <f t="shared" si="39"/>
        <v>11</v>
      </c>
      <c r="AA30" s="3">
        <f t="shared" si="39"/>
        <v>10</v>
      </c>
      <c r="AB30" s="3">
        <f t="shared" si="39"/>
        <v>25</v>
      </c>
      <c r="AC30" s="3">
        <f t="shared" si="39"/>
        <v>8</v>
      </c>
      <c r="AD30" s="3">
        <f t="shared" si="39"/>
        <v>19</v>
      </c>
      <c r="AE30" s="3">
        <f t="shared" si="39"/>
        <v>7</v>
      </c>
      <c r="AF30" s="3">
        <f t="shared" si="39"/>
        <v>14</v>
      </c>
      <c r="AG30" s="3">
        <f t="shared" si="39"/>
        <v>13</v>
      </c>
      <c r="AH30" s="3">
        <f t="shared" si="39"/>
        <v>14</v>
      </c>
      <c r="AI30" s="3">
        <f t="shared" si="39"/>
        <v>11</v>
      </c>
      <c r="AJ30" s="3">
        <f t="shared" si="39"/>
        <v>13</v>
      </c>
      <c r="AK30" s="3">
        <f t="shared" si="39"/>
        <v>18</v>
      </c>
      <c r="AL30" s="3">
        <f t="shared" si="39"/>
        <v>18</v>
      </c>
      <c r="AM30" s="3">
        <f t="shared" si="39"/>
        <v>18</v>
      </c>
      <c r="AN30" s="3">
        <f>SUMIF(AN2:AN29,"&gt;=0")</f>
        <v>14</v>
      </c>
      <c r="AO30" s="3">
        <f t="shared" ref="AO30:BW30" si="40">SUMIF(AO2:AO29,"&gt;=0")</f>
        <v>20</v>
      </c>
      <c r="AP30" s="3">
        <f t="shared" si="40"/>
        <v>20</v>
      </c>
      <c r="AQ30" s="3">
        <f t="shared" si="40"/>
        <v>22</v>
      </c>
      <c r="AR30" s="3">
        <f t="shared" si="40"/>
        <v>18</v>
      </c>
      <c r="AS30" s="3">
        <f t="shared" si="40"/>
        <v>21</v>
      </c>
      <c r="AT30" s="3">
        <f t="shared" si="40"/>
        <v>22</v>
      </c>
      <c r="AU30" s="3">
        <f t="shared" si="40"/>
        <v>20</v>
      </c>
      <c r="AV30" s="3">
        <f t="shared" si="40"/>
        <v>20</v>
      </c>
      <c r="AW30" s="3">
        <f t="shared" si="40"/>
        <v>18</v>
      </c>
      <c r="AX30" s="3">
        <f t="shared" si="40"/>
        <v>22</v>
      </c>
      <c r="AY30" s="3">
        <f t="shared" si="40"/>
        <v>19</v>
      </c>
      <c r="AZ30" s="3">
        <f t="shared" si="40"/>
        <v>27</v>
      </c>
      <c r="BA30" s="3">
        <f t="shared" si="40"/>
        <v>0</v>
      </c>
      <c r="BB30" s="3">
        <f t="shared" si="40"/>
        <v>0</v>
      </c>
      <c r="BC30" s="3">
        <f t="shared" si="40"/>
        <v>25</v>
      </c>
      <c r="BD30" s="3">
        <f t="shared" si="40"/>
        <v>15</v>
      </c>
      <c r="BE30" s="3">
        <f t="shared" si="40"/>
        <v>18</v>
      </c>
      <c r="BF30" s="3">
        <f t="shared" si="40"/>
        <v>0</v>
      </c>
      <c r="BG30" s="3">
        <f t="shared" si="40"/>
        <v>20</v>
      </c>
      <c r="BH30" s="3">
        <f t="shared" si="40"/>
        <v>15</v>
      </c>
      <c r="BI30" s="3">
        <f t="shared" si="40"/>
        <v>18</v>
      </c>
      <c r="BJ30" s="3">
        <f t="shared" si="40"/>
        <v>23</v>
      </c>
      <c r="BK30" s="3">
        <f t="shared" si="40"/>
        <v>18</v>
      </c>
      <c r="BL30" s="3">
        <f t="shared" si="40"/>
        <v>0</v>
      </c>
      <c r="BM30" s="3">
        <f t="shared" si="40"/>
        <v>20</v>
      </c>
      <c r="BN30" s="3">
        <f t="shared" si="40"/>
        <v>15</v>
      </c>
      <c r="BO30" s="3">
        <f t="shared" si="40"/>
        <v>21</v>
      </c>
      <c r="BP30" s="3">
        <f t="shared" si="40"/>
        <v>22</v>
      </c>
      <c r="BQ30" s="3">
        <f t="shared" si="40"/>
        <v>23</v>
      </c>
      <c r="BR30" s="3">
        <f t="shared" si="40"/>
        <v>26</v>
      </c>
      <c r="BS30" s="3">
        <f t="shared" si="40"/>
        <v>19</v>
      </c>
      <c r="BT30" s="3">
        <f t="shared" si="40"/>
        <v>15</v>
      </c>
      <c r="BU30" s="3">
        <f t="shared" si="40"/>
        <v>20</v>
      </c>
      <c r="BV30" s="3">
        <f t="shared" si="40"/>
        <v>18</v>
      </c>
      <c r="BW30" s="3">
        <f t="shared" si="40"/>
        <v>22</v>
      </c>
      <c r="BX30" s="3"/>
    </row>
    <row r="31" spans="1:77">
      <c r="D31" s="3">
        <f t="shared" ref="D31:AM31" si="41">COUNTIF(D2:D29,"=FALSE")</f>
        <v>6</v>
      </c>
      <c r="E31" s="3">
        <f t="shared" si="41"/>
        <v>22</v>
      </c>
      <c r="F31" s="3">
        <f t="shared" si="41"/>
        <v>6</v>
      </c>
      <c r="G31" s="3">
        <f t="shared" si="41"/>
        <v>20</v>
      </c>
      <c r="H31" s="3">
        <f t="shared" si="41"/>
        <v>12</v>
      </c>
      <c r="I31" s="3">
        <f t="shared" si="41"/>
        <v>17</v>
      </c>
      <c r="J31" s="3">
        <f t="shared" si="41"/>
        <v>18</v>
      </c>
      <c r="K31" s="3">
        <f t="shared" si="41"/>
        <v>16</v>
      </c>
      <c r="L31" s="3">
        <f t="shared" si="41"/>
        <v>22</v>
      </c>
      <c r="M31" s="3">
        <f t="shared" si="41"/>
        <v>20</v>
      </c>
      <c r="N31" s="3">
        <f t="shared" si="41"/>
        <v>16</v>
      </c>
      <c r="O31" s="3">
        <f t="shared" si="41"/>
        <v>19</v>
      </c>
      <c r="P31" s="3">
        <f t="shared" si="41"/>
        <v>13</v>
      </c>
      <c r="Q31" s="3">
        <f t="shared" si="41"/>
        <v>28</v>
      </c>
      <c r="R31" s="3">
        <f t="shared" si="41"/>
        <v>28</v>
      </c>
      <c r="S31" s="3">
        <f t="shared" si="41"/>
        <v>15</v>
      </c>
      <c r="T31" s="3">
        <f t="shared" si="41"/>
        <v>17</v>
      </c>
      <c r="U31" s="3">
        <f t="shared" si="41"/>
        <v>20</v>
      </c>
      <c r="V31" s="3">
        <f t="shared" si="41"/>
        <v>27</v>
      </c>
      <c r="W31" s="3">
        <f t="shared" si="41"/>
        <v>22</v>
      </c>
      <c r="X31" s="3">
        <f t="shared" si="41"/>
        <v>5</v>
      </c>
      <c r="Y31" s="3">
        <f t="shared" si="41"/>
        <v>8</v>
      </c>
      <c r="Z31" s="3">
        <f t="shared" si="41"/>
        <v>17</v>
      </c>
      <c r="AA31" s="3">
        <f t="shared" si="41"/>
        <v>18</v>
      </c>
      <c r="AB31" s="3">
        <f t="shared" si="41"/>
        <v>3</v>
      </c>
      <c r="AC31" s="3">
        <f t="shared" si="41"/>
        <v>20</v>
      </c>
      <c r="AD31" s="3">
        <f t="shared" si="41"/>
        <v>9</v>
      </c>
      <c r="AE31" s="3">
        <f t="shared" si="41"/>
        <v>21</v>
      </c>
      <c r="AF31" s="3">
        <f t="shared" si="41"/>
        <v>14</v>
      </c>
      <c r="AG31" s="3">
        <f t="shared" si="41"/>
        <v>15</v>
      </c>
      <c r="AH31" s="3">
        <f t="shared" si="41"/>
        <v>14</v>
      </c>
      <c r="AI31" s="3">
        <f t="shared" si="41"/>
        <v>17</v>
      </c>
      <c r="AJ31" s="3">
        <f t="shared" si="41"/>
        <v>15</v>
      </c>
      <c r="AK31" s="3">
        <f t="shared" si="41"/>
        <v>10</v>
      </c>
      <c r="AL31" s="3">
        <f t="shared" si="41"/>
        <v>10</v>
      </c>
      <c r="AM31" s="3">
        <f t="shared" si="41"/>
        <v>10</v>
      </c>
      <c r="BY31">
        <f>AVERAGE(BX2:BX29)/32</f>
        <v>0.7098214285714286</v>
      </c>
    </row>
    <row r="32" spans="1:77">
      <c r="C32">
        <f>COUNTIF(D30:AM31,"&lt;5")</f>
        <v>4</v>
      </c>
      <c r="AN32" s="3">
        <f>COUNTIF(AN30:CC30,"&gt;=18")</f>
        <v>27</v>
      </c>
    </row>
    <row r="33" spans="40:40">
      <c r="AN33" s="3">
        <f>COUNTIF(AN30:CC30,"&gt;=22")</f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SUMO-raw.csv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Noy</dc:creator>
  <cp:lastModifiedBy>Natasha Noy</cp:lastModifiedBy>
  <dcterms:created xsi:type="dcterms:W3CDTF">2012-06-12T20:23:10Z</dcterms:created>
  <dcterms:modified xsi:type="dcterms:W3CDTF">2012-06-13T03:02:00Z</dcterms:modified>
</cp:coreProperties>
</file>