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. Overview" sheetId="1" state="visible" r:id="rId1"/>
    <sheet xmlns:r="http://schemas.openxmlformats.org/officeDocument/2006/relationships" name="2. Cost Inputs" sheetId="2" state="visible" r:id="rId2"/>
    <sheet xmlns:r="http://schemas.openxmlformats.org/officeDocument/2006/relationships" name="3. Benefit Projections" sheetId="3" state="visible" r:id="rId3"/>
    <sheet xmlns:r="http://schemas.openxmlformats.org/officeDocument/2006/relationships" name="4. Analysis" sheetId="4" state="visible" r:id="rId4"/>
    <sheet xmlns:r="http://schemas.openxmlformats.org/officeDocument/2006/relationships" name="5. Dashboard" sheetId="5" state="visible" r:id="rId5"/>
    <sheet xmlns:r="http://schemas.openxmlformats.org/officeDocument/2006/relationships" name="6. Instruction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9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FFFFFF"/>
      <sz val="12"/>
    </font>
    <font>
      <b val="1"/>
      <sz val="14"/>
    </font>
    <font>
      <b val="1"/>
      <color rgb="00FF0000"/>
    </font>
    <font>
      <b val="1"/>
      <color rgb="0000FF00"/>
    </font>
    <font>
      <b val="1"/>
      <color rgb="00FFFFFF"/>
      <sz val="1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2B4B8C"/>
        <bgColor rgb="002B4B8C"/>
      </patternFill>
    </fill>
    <fill>
      <patternFill patternType="solid">
        <fgColor rgb="006B5CA5"/>
        <bgColor rgb="006B5CA5"/>
      </patternFill>
    </fill>
    <fill>
      <patternFill patternType="solid">
        <fgColor rgb="002D5F2D"/>
        <bgColor rgb="002D5F2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left"/>
    </xf>
    <xf numFmtId="0" fontId="3" fillId="2" borderId="1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0" applyAlignment="1" pivotButton="0" quotePrefix="0" xfId="0">
      <alignment horizontal="center"/>
    </xf>
    <xf numFmtId="3" fontId="0" fillId="0" borderId="1" pivotButton="0" quotePrefix="0" xfId="0"/>
    <xf numFmtId="164" fontId="2" fillId="0" borderId="0" pivotButton="0" quotePrefix="0" xfId="0"/>
    <xf numFmtId="0" fontId="5" fillId="0" borderId="0" pivotButton="0" quotePrefix="0" xfId="0"/>
    <xf numFmtId="0" fontId="2" fillId="0" borderId="1" pivotButton="0" quotePrefix="0" xfId="0"/>
    <xf numFmtId="164" fontId="0" fillId="0" borderId="1" pivotButton="0" quotePrefix="0" xfId="0"/>
    <xf numFmtId="164" fontId="2" fillId="0" borderId="1" pivotButton="0" quotePrefix="0" xfId="0"/>
    <xf numFmtId="165" fontId="6" fillId="0" borderId="1" pivotButton="0" quotePrefix="0" xfId="0"/>
    <xf numFmtId="0" fontId="4" fillId="0" borderId="0" pivotButton="0" quotePrefix="0" xfId="0"/>
    <xf numFmtId="0" fontId="7" fillId="3" borderId="1" pivotButton="0" quotePrefix="0" xfId="0"/>
    <xf numFmtId="0" fontId="0" fillId="0" borderId="1" applyAlignment="1" pivotButton="0" quotePrefix="0" xfId="0">
      <alignment horizontal="center"/>
    </xf>
    <xf numFmtId="0" fontId="8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Educational Framework Cost-Benefit Analysis Model</t>
        </is>
      </c>
    </row>
    <row r="2"/>
    <row r="3">
      <c r="A3" s="2" t="inlineStr">
        <is>
          <t>Purpose:</t>
        </is>
      </c>
    </row>
    <row r="4">
      <c r="A4" t="inlineStr">
        <is>
          <t>This model quantifies the economic and social returns of adopting the Perfected Enhanced Educational Systems Implementation Framework.</t>
        </is>
      </c>
    </row>
    <row r="5"/>
    <row r="6">
      <c r="A6" s="2" t="inlineStr">
        <is>
          <t>Methodology:</t>
        </is>
      </c>
    </row>
    <row r="7">
      <c r="A7" s="3" t="inlineStr">
        <is>
          <t>Aspect</t>
        </is>
      </c>
      <c r="B7" s="4" t="inlineStr">
        <is>
          <t>Description</t>
        </is>
      </c>
    </row>
    <row r="8">
      <c r="A8" s="5" t="inlineStr">
        <is>
          <t>Costs</t>
        </is>
      </c>
      <c r="B8" s="6" t="inlineStr">
        <is>
          <t>Direct and indirect expenses estimated per tier</t>
        </is>
      </c>
    </row>
    <row r="9">
      <c r="A9" s="5" t="inlineStr">
        <is>
          <t>Benefits</t>
        </is>
      </c>
      <c r="B9" s="6" t="inlineStr">
        <is>
          <t>Financial and social benefits quantified using case model data</t>
        </is>
      </c>
    </row>
    <row r="10">
      <c r="A10" s="5" t="inlineStr">
        <is>
          <t>Time Horizon</t>
        </is>
      </c>
      <c r="B10" s="6" t="inlineStr">
        <is>
          <t>5–10 years, with short-term and long-term projections</t>
        </is>
      </c>
    </row>
    <row r="11">
      <c r="A11" s="5" t="inlineStr">
        <is>
          <t>Equity Focus</t>
        </is>
      </c>
      <c r="B11" s="6" t="inlineStr">
        <is>
          <t>Disaggregates benefits by marginalized groups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39" customWidth="1" min="1" max="1"/>
    <col width="50" customWidth="1" min="2" max="2"/>
    <col width="39" customWidth="1" min="3" max="3"/>
    <col width="42" customWidth="1" min="4" max="4"/>
    <col width="38" customWidth="1" min="5" max="5"/>
    <col width="17" customWidth="1" min="6" max="6"/>
    <col width="41" customWidth="1" min="7" max="7"/>
  </cols>
  <sheetData>
    <row r="1">
      <c r="A1" s="7" t="inlineStr">
        <is>
          <t>Cost Estimates by Implementation Tier</t>
        </is>
      </c>
    </row>
    <row r="2"/>
    <row r="3">
      <c r="A3" s="4" t="inlineStr">
        <is>
          <t>Cost Category</t>
        </is>
      </c>
      <c r="B3" s="4" t="inlineStr">
        <is>
          <t>Description</t>
        </is>
      </c>
      <c r="C3" s="4" t="inlineStr">
        <is>
          <t>Tier 1: Micro-Pilot (10-100 learners)</t>
        </is>
      </c>
      <c r="D3" s="4" t="inlineStr">
        <is>
          <t>Tier 2: Regional (1,000-10,000 learners)</t>
        </is>
      </c>
      <c r="E3" s="4" t="inlineStr">
        <is>
          <t>Tier 3: National (100,000+ learners)</t>
        </is>
      </c>
      <c r="F3" s="4" t="inlineStr">
        <is>
          <t>Unit Cost</t>
        </is>
      </c>
      <c r="G3" s="4" t="inlineStr">
        <is>
          <t>Equity Notes</t>
        </is>
      </c>
    </row>
    <row r="4">
      <c r="A4" s="6" t="inlineStr">
        <is>
          <t>Educator Training</t>
        </is>
      </c>
      <c r="B4" s="6" t="inlineStr">
        <is>
          <t>40-hour facilitation training</t>
        </is>
      </c>
      <c r="C4" s="8" t="n">
        <v>10000</v>
      </c>
      <c r="D4" s="8" t="n">
        <v>100000</v>
      </c>
      <c r="E4" s="8" t="n">
        <v>1000000</v>
      </c>
      <c r="F4" s="6" t="inlineStr">
        <is>
          <t>$1,000/educator</t>
        </is>
      </c>
      <c r="G4" s="6" t="inlineStr">
        <is>
          <t>Prioritize women, neurodiverse trainers</t>
        </is>
      </c>
    </row>
    <row r="5">
      <c r="A5" s="6" t="inlineStr">
        <is>
          <t>Curriculum Materials</t>
        </is>
      </c>
      <c r="B5" s="6" t="inlineStr">
        <is>
          <t>Spiral dynamics modules, regenerative guides</t>
        </is>
      </c>
      <c r="C5" s="8" t="n">
        <v>5000</v>
      </c>
      <c r="D5" s="8" t="n">
        <v>50000</v>
      </c>
      <c r="E5" s="8" t="n">
        <v>500000</v>
      </c>
      <c r="F5" s="6" t="inlineStr">
        <is>
          <t>Varies</t>
        </is>
      </c>
      <c r="G5" s="6" t="inlineStr">
        <is>
          <t>Free for low-income regions</t>
        </is>
      </c>
    </row>
    <row r="6">
      <c r="A6" s="6" t="inlineStr">
        <is>
          <t>Technology</t>
        </is>
      </c>
      <c r="B6" s="6" t="inlineStr">
        <is>
          <t>Digital platforms, low-tech alternatives</t>
        </is>
      </c>
      <c r="C6" s="8" t="n">
        <v>10000</v>
      </c>
      <c r="D6" s="8" t="n">
        <v>100000</v>
      </c>
      <c r="E6" s="8" t="n">
        <v>1000000</v>
      </c>
      <c r="F6" s="6" t="inlineStr">
        <is>
          <t>Varies</t>
        </is>
      </c>
      <c r="G6" s="6" t="inlineStr">
        <is>
          <t>Subsidized for rural areas</t>
        </is>
      </c>
    </row>
    <row r="7">
      <c r="A7" s="6" t="inlineStr">
        <is>
          <t>Community Engagement</t>
        </is>
      </c>
      <c r="B7" s="6" t="inlineStr">
        <is>
          <t>Workshops, forums</t>
        </is>
      </c>
      <c r="C7" s="8" t="n">
        <v>5000</v>
      </c>
      <c r="D7" s="8" t="n">
        <v>50000</v>
      </c>
      <c r="E7" s="8" t="n">
        <v>500000</v>
      </c>
      <c r="F7" s="6" t="inlineStr">
        <is>
          <t>Per event</t>
        </is>
      </c>
      <c r="G7" s="6" t="inlineStr">
        <is>
          <t>50% marginalized representation</t>
        </is>
      </c>
    </row>
    <row r="8">
      <c r="A8" s="6" t="inlineStr">
        <is>
          <t>M&amp;E</t>
        </is>
      </c>
      <c r="B8" s="6" t="inlineStr">
        <is>
          <t>Rubrics, data collection</t>
        </is>
      </c>
      <c r="C8" s="8" t="n">
        <v>5000</v>
      </c>
      <c r="D8" s="8" t="n">
        <v>50000</v>
      </c>
      <c r="E8" s="8" t="n">
        <v>500000</v>
      </c>
      <c r="F8" s="6" t="inlineStr">
        <is>
          <t>Per metric</t>
        </is>
      </c>
      <c r="G8" s="6" t="inlineStr">
        <is>
          <t>Anonymous data for safety</t>
        </is>
      </c>
    </row>
    <row r="9">
      <c r="A9" s="2" t="inlineStr">
        <is>
          <t>Total Estimated Costs:</t>
        </is>
      </c>
      <c r="C9" s="9">
        <f>SUM(C4:C8)</f>
        <v/>
      </c>
      <c r="D9" s="9">
        <f>SUM(D4:D8)</f>
        <v/>
      </c>
      <c r="E9" s="9">
        <f>SUM(E4:E8)</f>
        <v/>
      </c>
    </row>
    <row r="10"/>
    <row r="11">
      <c r="A11" s="10" t="inlineStr">
        <is>
          <t>Note:</t>
        </is>
      </c>
      <c r="B11" t="inlineStr">
        <is>
          <t>Adjust costs based on local wages and resource availability</t>
        </is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44" customWidth="1" min="1" max="1"/>
    <col width="34" customWidth="1" min="2" max="2"/>
    <col width="21" customWidth="1" min="3" max="3"/>
    <col width="18" customWidth="1" min="4" max="4"/>
    <col width="18" customWidth="1" min="5" max="5"/>
    <col width="19" customWidth="1" min="6" max="6"/>
    <col width="36" customWidth="1" min="7" max="7"/>
  </cols>
  <sheetData>
    <row r="1">
      <c r="A1" s="7" t="inlineStr">
        <is>
          <t>Benefit Projections by Implementation Tier</t>
        </is>
      </c>
    </row>
    <row r="2"/>
    <row r="3">
      <c r="A3" s="4" t="inlineStr">
        <is>
          <t>Benefit Category</t>
        </is>
      </c>
      <c r="B3" s="4" t="inlineStr">
        <is>
          <t>Description</t>
        </is>
      </c>
      <c r="C3" s="4" t="inlineStr">
        <is>
          <t>Tier 1: Micro-Pilot</t>
        </is>
      </c>
      <c r="D3" s="4" t="inlineStr">
        <is>
          <t>Tier 2: Regional</t>
        </is>
      </c>
      <c r="E3" s="4" t="inlineStr">
        <is>
          <t>Tier 3: National</t>
        </is>
      </c>
      <c r="F3" s="4" t="inlineStr">
        <is>
          <t>Unit Measure</t>
        </is>
      </c>
      <c r="G3" s="4" t="inlineStr">
        <is>
          <t>Equity Notes</t>
        </is>
      </c>
    </row>
    <row r="4">
      <c r="A4" s="6" t="inlineStr">
        <is>
          <t>Economic Returns</t>
        </is>
      </c>
      <c r="B4" s="6" t="inlineStr">
        <is>
          <t>Increased literacy, job creation</t>
        </is>
      </c>
      <c r="C4" s="8" t="n">
        <v>1000000</v>
      </c>
      <c r="D4" s="8" t="n">
        <v>10000000</v>
      </c>
      <c r="E4" s="8" t="n">
        <v>2000000000</v>
      </c>
      <c r="F4" s="6" t="inlineStr">
        <is>
          <t>Over 5-10 years</t>
        </is>
      </c>
      <c r="G4" s="6" t="inlineStr">
        <is>
          <t>Prioritize jobs for refugees</t>
        </is>
      </c>
    </row>
    <row r="5">
      <c r="A5" s="6" t="inlineStr">
        <is>
          <t>Educational Outcomes</t>
        </is>
      </c>
      <c r="B5" s="6" t="inlineStr">
        <is>
          <t>Systems thinking, empathy gains</t>
        </is>
      </c>
      <c r="C5" s="6" t="inlineStr">
        <is>
          <t>80% proficiency</t>
        </is>
      </c>
      <c r="D5" s="6" t="inlineStr">
        <is>
          <t>85% proficiency</t>
        </is>
      </c>
      <c r="E5" s="6" t="inlineStr">
        <is>
          <t>90% proficiency</t>
        </is>
      </c>
      <c r="F5" s="6" t="inlineStr">
        <is>
          <t>Percentage</t>
        </is>
      </c>
      <c r="G5" s="6" t="inlineStr">
        <is>
          <t>Oral assessments for neurodiverse</t>
        </is>
      </c>
    </row>
    <row r="6">
      <c r="A6" s="6" t="inlineStr">
        <is>
          <t>Social Equity</t>
        </is>
      </c>
      <c r="B6" s="6" t="inlineStr">
        <is>
          <t>Diversity in governance</t>
        </is>
      </c>
      <c r="C6" s="6" t="inlineStr">
        <is>
          <t>90% equity index</t>
        </is>
      </c>
      <c r="D6" s="6" t="inlineStr">
        <is>
          <t>95% equity index</t>
        </is>
      </c>
      <c r="E6" s="6" t="inlineStr">
        <is>
          <t>98% equity index</t>
        </is>
      </c>
      <c r="F6" s="6" t="inlineStr">
        <is>
          <t>Index score</t>
        </is>
      </c>
      <c r="G6" s="6" t="inlineStr">
        <is>
          <t>30% marginalized representation</t>
        </is>
      </c>
    </row>
    <row r="7">
      <c r="A7" s="6" t="inlineStr">
        <is>
          <t>Environmental Impact</t>
        </is>
      </c>
      <c r="B7" s="6" t="inlineStr">
        <is>
          <t>Regenerative projects</t>
        </is>
      </c>
      <c r="C7" s="6" t="inlineStr">
        <is>
          <t>10 hectares</t>
        </is>
      </c>
      <c r="D7" s="6" t="inlineStr">
        <is>
          <t>100 hectares</t>
        </is>
      </c>
      <c r="E7" s="6" t="inlineStr">
        <is>
          <t>1,000 hectares</t>
        </is>
      </c>
      <c r="F7" s="6" t="inlineStr">
        <is>
          <t>Hectares restored</t>
        </is>
      </c>
      <c r="G7" s="6" t="inlineStr">
        <is>
          <t>Indigenous-led restoration</t>
        </is>
      </c>
    </row>
    <row r="8">
      <c r="A8" s="6" t="inlineStr">
        <is>
          <t>Civic Engagement</t>
        </is>
      </c>
      <c r="B8" s="6" t="inlineStr">
        <is>
          <t>Youth-led policies</t>
        </is>
      </c>
      <c r="C8" s="6" t="inlineStr">
        <is>
          <t>5 policies</t>
        </is>
      </c>
      <c r="D8" s="6" t="inlineStr">
        <is>
          <t>50 policies</t>
        </is>
      </c>
      <c r="E8" s="6" t="inlineStr">
        <is>
          <t>500 policies</t>
        </is>
      </c>
      <c r="F8" s="6" t="inlineStr">
        <is>
          <t>Policies proposed</t>
        </is>
      </c>
      <c r="G8" s="6" t="inlineStr">
        <is>
          <t>LGBTQ+, refugee voices prioritized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50" customWidth="1" min="1" max="1"/>
    <col width="22" customWidth="1" min="2" max="2"/>
    <col width="30" customWidth="1" min="3" max="3"/>
    <col width="13" customWidth="1" min="4" max="4"/>
    <col width="14" customWidth="1" min="5" max="5"/>
  </cols>
  <sheetData>
    <row r="1">
      <c r="A1" s="7" t="inlineStr">
        <is>
          <t>ROI Analysis by Implementation Tier</t>
        </is>
      </c>
    </row>
    <row r="2"/>
    <row r="3">
      <c r="A3" s="4" t="inlineStr">
        <is>
          <t>Implementation Tier</t>
        </is>
      </c>
      <c r="B3" s="4" t="inlineStr">
        <is>
          <t>Total Costs</t>
        </is>
      </c>
      <c r="C3" s="4" t="inlineStr">
        <is>
          <t>Total Benefits</t>
        </is>
      </c>
      <c r="D3" s="4" t="inlineStr">
        <is>
          <t>Net Benefit</t>
        </is>
      </c>
      <c r="E3" s="4" t="inlineStr">
        <is>
          <t>ROI (%)</t>
        </is>
      </c>
    </row>
    <row r="4">
      <c r="A4" s="11" t="inlineStr">
        <is>
          <t>Tier 1: Micro-Pilot</t>
        </is>
      </c>
      <c r="B4" s="12">
        <f>'2. Cost Inputs'!C9</f>
        <v/>
      </c>
      <c r="C4" s="12">
        <f>'3. Benefit Projections'!C4</f>
        <v/>
      </c>
      <c r="D4" s="13">
        <f>C4-B4</f>
        <v/>
      </c>
      <c r="E4" s="14">
        <f>(D4/B4)*100</f>
        <v/>
      </c>
    </row>
    <row r="5">
      <c r="A5" s="11" t="inlineStr">
        <is>
          <t>Tier 2: Regional</t>
        </is>
      </c>
      <c r="B5" s="12">
        <f>'2. Cost Inputs'!D9</f>
        <v/>
      </c>
      <c r="C5" s="12">
        <f>'3. Benefit Projections'!D4</f>
        <v/>
      </c>
      <c r="D5" s="13">
        <f>C5-B5</f>
        <v/>
      </c>
      <c r="E5" s="14">
        <f>(D5/B5)*100</f>
        <v/>
      </c>
    </row>
    <row r="6">
      <c r="A6" s="11" t="inlineStr">
        <is>
          <t>Tier 3: National</t>
        </is>
      </c>
      <c r="B6" s="12">
        <f>'2. Cost Inputs'!E9</f>
        <v/>
      </c>
      <c r="C6" s="12">
        <f>'3. Benefit Projections'!E4</f>
        <v/>
      </c>
      <c r="D6" s="13">
        <f>C6-B6</f>
        <v/>
      </c>
      <c r="E6" s="14">
        <f>(D6/B6)*100</f>
        <v/>
      </c>
    </row>
    <row r="7"/>
    <row r="8"/>
    <row r="9">
      <c r="A9" s="2" t="inlineStr">
        <is>
          <t>Interpretation:</t>
        </is>
      </c>
    </row>
    <row r="10">
      <c r="A10" t="inlineStr">
        <is>
          <t>• ROI represents return on investment as a percentage</t>
        </is>
      </c>
    </row>
    <row r="11">
      <c r="A11" t="inlineStr">
        <is>
          <t>• Net benefit shows absolute financial gain after costs</t>
        </is>
      </c>
    </row>
    <row r="12">
      <c r="A12" t="inlineStr">
        <is>
          <t>• Higher tiers show greater total impact and efficiency</t>
        </is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6" customWidth="1" min="5" max="5"/>
    <col width="6" customWidth="1" min="6" max="6"/>
    <col width="6" customWidth="1" min="7" max="7"/>
  </cols>
  <sheetData>
    <row r="1">
      <c r="A1" s="1" t="inlineStr">
        <is>
          <t>Educational Framework Cost-Benefit Analysis Dashboard</t>
        </is>
      </c>
    </row>
    <row r="2"/>
    <row r="3">
      <c r="A3" s="15" t="inlineStr">
        <is>
          <t>Key Financial Metrics:</t>
        </is>
      </c>
    </row>
    <row r="4"/>
    <row r="5">
      <c r="A5" s="16" t="inlineStr">
        <is>
          <t>Metric</t>
        </is>
      </c>
      <c r="B5" s="16" t="inlineStr">
        <is>
          <t>Tier 1</t>
        </is>
      </c>
      <c r="C5" s="16" t="inlineStr">
        <is>
          <t>Tier 2</t>
        </is>
      </c>
      <c r="D5" s="16" t="inlineStr">
        <is>
          <t>Tier 3</t>
        </is>
      </c>
    </row>
    <row r="6">
      <c r="A6" s="11" t="inlineStr">
        <is>
          <t>Total Investment</t>
        </is>
      </c>
      <c r="B6" s="17">
        <f>IF('4. Analysis'!B4=0,"",TEXT('4. Analysis'!B4,"$#,##0"))</f>
        <v/>
      </c>
      <c r="C6" s="17">
        <f>IF('4. Analysis'!B5=0,"",TEXT('4. Analysis'!B5,"$#,##0"))</f>
        <v/>
      </c>
      <c r="D6" s="17">
        <f>IF('4. Analysis'!B6=0,"",TEXT('4. Analysis'!B6,"$#,##0"))</f>
        <v/>
      </c>
    </row>
    <row r="7">
      <c r="A7" s="11" t="inlineStr">
        <is>
          <t>Expected Returns</t>
        </is>
      </c>
      <c r="B7" s="17">
        <f>IF('4. Analysis'!C4=0,"",TEXT('4. Analysis'!C4,"$#,##0"))</f>
        <v/>
      </c>
      <c r="C7" s="17">
        <f>IF('4. Analysis'!C5=0,"",TEXT('4. Analysis'!C5,"$#,##0"))</f>
        <v/>
      </c>
      <c r="D7" s="17">
        <f>IF('4. Analysis'!C6=0,"",TEXT('4. Analysis'!C6,"$#,##0"))</f>
        <v/>
      </c>
    </row>
    <row r="8">
      <c r="A8" s="11" t="inlineStr">
        <is>
          <t>Net Benefit</t>
        </is>
      </c>
      <c r="B8" s="17">
        <f>IF('4. Analysis'!D4=0,"",TEXT('4. Analysis'!D4,"$#,##0"))</f>
        <v/>
      </c>
      <c r="C8" s="17">
        <f>IF('4. Analysis'!D5=0,"",TEXT('4. Analysis'!D5,"$#,##0"))</f>
        <v/>
      </c>
      <c r="D8" s="17">
        <f>IF('4. Analysis'!D6=0,"",TEXT('4. Analysis'!D6,"$#,##0"))</f>
        <v/>
      </c>
    </row>
    <row r="9">
      <c r="A9" s="11" t="inlineStr">
        <is>
          <t>ROI</t>
        </is>
      </c>
      <c r="B9" s="17">
        <f>IF('4. Analysis'!E4=0,"",TEXT('4. Analysis'!E4,"0.0%"))</f>
        <v/>
      </c>
      <c r="C9" s="17">
        <f>IF('4. Analysis'!E5=0,"",TEXT('4. Analysis'!E5,"0.0%"))</f>
        <v/>
      </c>
      <c r="D9" s="17">
        <f>IF('4. Analysis'!E6=0,"",TEXT('4. Analysis'!E6,"0.0%"))</f>
        <v/>
      </c>
    </row>
    <row r="10"/>
    <row r="11"/>
    <row r="12">
      <c r="A12" s="15" t="inlineStr">
        <is>
          <t>Social Impact Indicators:</t>
        </is>
      </c>
    </row>
    <row r="13"/>
    <row r="14">
      <c r="A14" s="18" t="inlineStr">
        <is>
          <t>Metric</t>
        </is>
      </c>
      <c r="B14" s="18" t="inlineStr">
        <is>
          <t>Tier 1</t>
        </is>
      </c>
      <c r="C14" s="18" t="inlineStr">
        <is>
          <t>Tier 2</t>
        </is>
      </c>
      <c r="D14" s="18" t="inlineStr">
        <is>
          <t>Tier 3</t>
        </is>
      </c>
    </row>
    <row r="15">
      <c r="A15" s="11" t="inlineStr">
        <is>
          <t>Systems Thinking Proficiency</t>
        </is>
      </c>
      <c r="B15" s="17" t="inlineStr">
        <is>
          <t>80%</t>
        </is>
      </c>
      <c r="C15" s="17" t="inlineStr">
        <is>
          <t>85%</t>
        </is>
      </c>
      <c r="D15" s="17" t="inlineStr">
        <is>
          <t>90%</t>
        </is>
      </c>
    </row>
    <row r="16">
      <c r="A16" s="11" t="inlineStr">
        <is>
          <t>Equity Index</t>
        </is>
      </c>
      <c r="B16" s="17" t="inlineStr">
        <is>
          <t>90%</t>
        </is>
      </c>
      <c r="C16" s="17" t="inlineStr">
        <is>
          <t>95%</t>
        </is>
      </c>
      <c r="D16" s="17" t="inlineStr">
        <is>
          <t>98%</t>
        </is>
      </c>
    </row>
    <row r="17">
      <c r="A17" s="11" t="inlineStr">
        <is>
          <t>Hectares Restored</t>
        </is>
      </c>
      <c r="B17" s="17" t="inlineStr">
        <is>
          <t>10</t>
        </is>
      </c>
      <c r="C17" s="17" t="inlineStr">
        <is>
          <t>100</t>
        </is>
      </c>
      <c r="D17" s="17" t="inlineStr">
        <is>
          <t>1,000</t>
        </is>
      </c>
    </row>
    <row r="18">
      <c r="A18" s="11" t="inlineStr">
        <is>
          <t>Youth Policies Initiated</t>
        </is>
      </c>
      <c r="B18" s="17" t="inlineStr">
        <is>
          <t>5</t>
        </is>
      </c>
      <c r="C18" s="17" t="inlineStr">
        <is>
          <t>50</t>
        </is>
      </c>
      <c r="D18" s="17" t="inlineStr">
        <is>
          <t>500</t>
        </is>
      </c>
    </row>
    <row r="19"/>
    <row r="20">
      <c r="A20" s="10" t="inlineStr">
        <is>
          <t>Instructions:</t>
        </is>
      </c>
    </row>
    <row r="21">
      <c r="A21" t="inlineStr">
        <is>
          <t>1. Customize costs in Sheet 2 based on local wages and resources</t>
        </is>
      </c>
    </row>
    <row r="22">
      <c r="A22" t="inlineStr">
        <is>
          <t>2. Adjust benefits in Sheet 3 using local pilot data</t>
        </is>
      </c>
    </row>
    <row r="23">
      <c r="A23" t="inlineStr">
        <is>
          <t>3. Use Sheet 4 for ROI calculations and advocacy materials</t>
        </is>
      </c>
    </row>
    <row r="24">
      <c r="A24" t="inlineStr">
        <is>
          <t>4. This dashboard provides an at-a-glance view of all metrics</t>
        </is>
      </c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8" customWidth="1" min="1" max="1"/>
    <col width="18" customWidth="1" min="2" max="2"/>
    <col width="50" customWidth="1" min="3" max="3"/>
    <col width="6" customWidth="1" min="4" max="4"/>
    <col width="6" customWidth="1" min="5" max="5"/>
  </cols>
  <sheetData>
    <row r="1">
      <c r="A1" s="1" t="inlineStr">
        <is>
          <t>How to Use This Cost-Benefit Analysis Model</t>
        </is>
      </c>
    </row>
    <row r="2"/>
    <row r="3">
      <c r="A3" s="4" t="inlineStr">
        <is>
          <t>Step</t>
        </is>
      </c>
      <c r="B3" s="4" t="inlineStr">
        <is>
          <t>Action</t>
        </is>
      </c>
      <c r="C3" s="4" t="inlineStr">
        <is>
          <t>Details</t>
        </is>
      </c>
    </row>
    <row r="4">
      <c r="A4" s="11" t="inlineStr">
        <is>
          <t>1</t>
        </is>
      </c>
      <c r="B4" s="6" t="inlineStr">
        <is>
          <t>Gather Data</t>
        </is>
      </c>
      <c r="C4" s="6" t="inlineStr">
        <is>
          <t>Collect local cost data (wages, materials) and benefit projections</t>
        </is>
      </c>
    </row>
    <row r="5">
      <c r="A5" s="11" t="inlineStr">
        <is>
          <t>2</t>
        </is>
      </c>
      <c r="B5" s="6" t="inlineStr">
        <is>
          <t>Customize Model</t>
        </is>
      </c>
      <c r="C5" s="6" t="inlineStr">
        <is>
          <t>Input data into Sheet 2 (Costs) and Sheet 3 (Benefits)</t>
        </is>
      </c>
    </row>
    <row r="6">
      <c r="A6" s="11" t="inlineStr">
        <is>
          <t>3</t>
        </is>
      </c>
      <c r="B6" s="6" t="inlineStr">
        <is>
          <t>Validate</t>
        </is>
      </c>
      <c r="C6" s="6" t="inlineStr">
        <is>
          <t>Engage community boards with 50% marginalized representation</t>
        </is>
      </c>
    </row>
    <row r="7">
      <c r="A7" s="11" t="inlineStr">
        <is>
          <t>4</t>
        </is>
      </c>
      <c r="B7" s="6" t="inlineStr">
        <is>
          <t>Analyze</t>
        </is>
      </c>
      <c r="C7" s="6" t="inlineStr">
        <is>
          <t>Review Sheet 4 (Analysis) for ROI calculations</t>
        </is>
      </c>
    </row>
    <row r="8">
      <c r="A8" s="11" t="inlineStr">
        <is>
          <t>5</t>
        </is>
      </c>
      <c r="B8" s="6" t="inlineStr">
        <is>
          <t>Create Materials</t>
        </is>
      </c>
      <c r="C8" s="6" t="inlineStr">
        <is>
          <t>Use Sheet 5 (Dashboard) for presentations and advocacy</t>
        </is>
      </c>
    </row>
    <row r="9">
      <c r="A9" s="11" t="inlineStr">
        <is>
          <t>6</t>
        </is>
      </c>
      <c r="B9" s="6" t="inlineStr">
        <is>
          <t>Share &amp; Iterate</t>
        </is>
      </c>
      <c r="C9" s="6" t="inlineStr">
        <is>
          <t>Distribute results and refine based on feedback</t>
        </is>
      </c>
    </row>
    <row r="10"/>
    <row r="11">
      <c r="A11" s="2" t="inlineStr">
        <is>
          <t>Tips:</t>
        </is>
      </c>
    </row>
    <row r="12">
      <c r="A12" t="inlineStr">
        <is>
          <t>• Validate assumptions with local stakeholders</t>
        </is>
      </c>
    </row>
    <row r="13">
      <c r="A13" t="inlineStr">
        <is>
          <t>• Consider both financial and social returns</t>
        </is>
      </c>
    </row>
    <row r="14">
      <c r="A14" t="inlineStr">
        <is>
          <t>• Prioritize equity in all calculations</t>
        </is>
      </c>
    </row>
    <row r="15">
      <c r="A15" t="inlineStr">
        <is>
          <t>• Adjust time horizons based on context</t>
        </is>
      </c>
    </row>
    <row r="16">
      <c r="A16" t="inlineStr">
        <is>
          <t>• Document all customizations for transparency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2025-05-03T11:15:22Z</dcterms:created>
  <dcterms:modified xmlns:dcterms="http://purl.org/dc/terms/" xmlns:xsi="http://www.w3.org/2001/XMLSchema-instance" xsi:type="dcterms:W3CDTF">2025-05-03T11:15:22Z</dcterms:modified>
</cp:coreProperties>
</file>