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xampp\htdocs\globalwholesaleparts\SAMPLE_FILE\SPENCE\20-01-2025-customer\"/>
    </mc:Choice>
  </mc:AlternateContent>
  <xr:revisionPtr revIDLastSave="0" documentId="13_ncr:1_{E596806D-7494-4A0B-80BE-E6BB7B11E794}" xr6:coauthVersionLast="47" xr6:coauthVersionMax="47" xr10:uidLastSave="{00000000-0000-0000-0000-000000000000}"/>
  <bookViews>
    <workbookView xWindow="-120" yWindow="-120" windowWidth="29040" windowHeight="15840" tabRatio="897" firstSheet="1" activeTab="12" xr2:uid="{EAC116F2-D257-4308-B3E1-626B33CB1430}"/>
  </bookViews>
  <sheets>
    <sheet name="MOQ Batteries" sheetId="47" r:id="rId1"/>
    <sheet name="MOQ Filters Q1" sheetId="48" r:id="rId2"/>
    <sheet name="MOQ Filters Q2" sheetId="67" r:id="rId3"/>
    <sheet name="MOQ Filters Q3" sheetId="68" r:id="rId4"/>
    <sheet name="MOQ Filters Q4" sheetId="69" r:id="rId5"/>
    <sheet name="MOQ Exhaust" sheetId="70" r:id="rId6"/>
    <sheet name="MOQ GET Parts" sheetId="60" r:id="rId7"/>
    <sheet name="MOQ Injectors" sheetId="53" r:id="rId8"/>
    <sheet name="MOQ Seats" sheetId="55" r:id="rId9"/>
    <sheet name="MOQ Tires" sheetId="59" r:id="rId10"/>
    <sheet name="MOQ Turbos" sheetId="56" r:id="rId11"/>
    <sheet name="MOQ Undercarriage" sheetId="57" r:id="rId12"/>
    <sheet name="MOQ Grand Total" sheetId="58" r:id="rId13"/>
  </sheets>
  <externalReferences>
    <externalReference r:id="rId14"/>
  </externalReferences>
  <definedNames>
    <definedName name="_xlnm._FilterDatabase" localSheetId="0" hidden="1">'MOQ Batteries'!$B$14:$I$63</definedName>
    <definedName name="_xlnm._FilterDatabase" localSheetId="5" hidden="1">'MOQ Exhaust'!$B$14:$I$233</definedName>
    <definedName name="_xlnm._FilterDatabase" localSheetId="1" hidden="1">'MOQ Filters Q1'!$B$14:$I$280</definedName>
    <definedName name="_xlnm._FilterDatabase" localSheetId="2" hidden="1">'MOQ Filters Q2'!$B$14:$I$280</definedName>
    <definedName name="_xlnm._FilterDatabase" localSheetId="3" hidden="1">'MOQ Filters Q3'!$B$14:$I$280</definedName>
    <definedName name="_xlnm._FilterDatabase" localSheetId="4" hidden="1">'MOQ Filters Q4'!$B$14:$I$280</definedName>
    <definedName name="_xlnm._FilterDatabase" localSheetId="6" hidden="1">'MOQ GET Parts'!$B$14:$I$181</definedName>
    <definedName name="_xlnm._FilterDatabase" localSheetId="12" hidden="1">'MOQ Grand Total'!$B$14:$I$642</definedName>
    <definedName name="_xlnm._FilterDatabase" localSheetId="7" hidden="1">'MOQ Injectors'!$B$14:$I$52</definedName>
    <definedName name="_xlnm._FilterDatabase" localSheetId="8" hidden="1">'MOQ Seats'!$B$14:$I$59</definedName>
    <definedName name="_xlnm._FilterDatabase" localSheetId="9" hidden="1">'MOQ Tires'!$B$14:$I$34</definedName>
    <definedName name="_xlnm._FilterDatabase" localSheetId="10" hidden="1">'MOQ Turbos'!$B$14:$I$59</definedName>
    <definedName name="_xlnm._FilterDatabase" localSheetId="11" hidden="1">'MOQ Undercarriage'!$B$14:$I$31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60" l="1"/>
  <c r="I94" i="60"/>
  <c r="I95" i="60"/>
  <c r="I96" i="60"/>
  <c r="I97" i="60"/>
  <c r="I98" i="60"/>
  <c r="I99" i="60"/>
  <c r="I100" i="60"/>
  <c r="I101" i="60"/>
  <c r="I102" i="60"/>
  <c r="I103" i="60"/>
  <c r="I104" i="60"/>
  <c r="I105" i="60"/>
  <c r="I106" i="60"/>
  <c r="I107" i="60"/>
  <c r="I108" i="60"/>
  <c r="I109" i="60"/>
  <c r="I110" i="60"/>
  <c r="I111" i="60"/>
  <c r="I112" i="60"/>
  <c r="I113" i="60"/>
  <c r="I114" i="60"/>
  <c r="I115" i="60"/>
  <c r="I116" i="60"/>
  <c r="I117" i="60"/>
  <c r="I118" i="60"/>
  <c r="I119" i="60"/>
  <c r="I120" i="60"/>
  <c r="I121" i="60"/>
  <c r="I122" i="60"/>
  <c r="I123" i="60"/>
  <c r="I124" i="60"/>
  <c r="I125" i="60"/>
  <c r="I126" i="60"/>
  <c r="I127" i="60"/>
  <c r="I128" i="60"/>
  <c r="I129" i="60"/>
  <c r="I130" i="60"/>
  <c r="I131" i="60"/>
  <c r="I132" i="60"/>
  <c r="I133" i="60"/>
  <c r="I134" i="60"/>
  <c r="I135" i="60"/>
  <c r="I136" i="60"/>
  <c r="I137" i="60"/>
  <c r="I138" i="60"/>
  <c r="I139" i="60"/>
  <c r="I140" i="60"/>
  <c r="I141" i="60"/>
  <c r="I142" i="60"/>
  <c r="I143" i="60"/>
  <c r="I144" i="60"/>
  <c r="I145" i="60"/>
  <c r="I146" i="60"/>
  <c r="I147" i="60"/>
  <c r="I148" i="60"/>
  <c r="I149" i="60"/>
  <c r="I150" i="60"/>
  <c r="I151" i="60"/>
  <c r="I152" i="60"/>
  <c r="I153" i="60"/>
  <c r="I154" i="60"/>
  <c r="I155" i="60"/>
  <c r="I156" i="60"/>
  <c r="I157" i="60"/>
  <c r="I158" i="60"/>
  <c r="I159" i="60"/>
  <c r="I160" i="60"/>
  <c r="I161" i="60"/>
  <c r="I162" i="60"/>
  <c r="I163" i="60"/>
  <c r="I164" i="60"/>
  <c r="I165" i="60"/>
  <c r="I166" i="60"/>
  <c r="I167" i="60"/>
  <c r="I168" i="60"/>
  <c r="I169" i="60"/>
  <c r="I170" i="60"/>
  <c r="I171" i="60"/>
  <c r="I172" i="60"/>
  <c r="I173" i="60"/>
  <c r="I174" i="60"/>
  <c r="I92" i="60"/>
  <c r="B16" i="57"/>
  <c r="C16" i="57"/>
  <c r="D16" i="57"/>
  <c r="E16" i="57"/>
  <c r="F16" i="57"/>
  <c r="G16" i="57"/>
  <c r="H16" i="57"/>
  <c r="B17" i="57"/>
  <c r="C17" i="57"/>
  <c r="D17" i="57"/>
  <c r="E17" i="57"/>
  <c r="G17" i="57" s="1"/>
  <c r="F17" i="57"/>
  <c r="H17" i="57"/>
  <c r="B18" i="57"/>
  <c r="C18" i="57"/>
  <c r="D18" i="57"/>
  <c r="E18" i="57"/>
  <c r="G18" i="57" s="1"/>
  <c r="F18" i="57"/>
  <c r="H18" i="57"/>
  <c r="B19" i="57"/>
  <c r="C19" i="57"/>
  <c r="D19" i="57"/>
  <c r="E19" i="57"/>
  <c r="G19" i="57" s="1"/>
  <c r="F19" i="57"/>
  <c r="H19" i="57"/>
  <c r="B20" i="57"/>
  <c r="C20" i="57"/>
  <c r="D20" i="57"/>
  <c r="E20" i="57"/>
  <c r="G20" i="57" s="1"/>
  <c r="F20" i="57"/>
  <c r="H20" i="57"/>
  <c r="B21" i="57"/>
  <c r="C21" i="57"/>
  <c r="D21" i="57"/>
  <c r="E21" i="57"/>
  <c r="F21" i="57"/>
  <c r="G21" i="57"/>
  <c r="H21" i="57"/>
  <c r="B22" i="57"/>
  <c r="C22" i="57"/>
  <c r="D22" i="57"/>
  <c r="E22" i="57"/>
  <c r="F22" i="57"/>
  <c r="G22" i="57"/>
  <c r="H22" i="57"/>
  <c r="B23" i="57"/>
  <c r="C23" i="57"/>
  <c r="D23" i="57"/>
  <c r="E23" i="57"/>
  <c r="G23" i="57" s="1"/>
  <c r="F23" i="57"/>
  <c r="H23" i="57"/>
  <c r="B24" i="57"/>
  <c r="C24" i="57"/>
  <c r="D24" i="57"/>
  <c r="E24" i="57"/>
  <c r="G24" i="57" s="1"/>
  <c r="F24" i="57"/>
  <c r="H24" i="57"/>
  <c r="H15" i="57"/>
  <c r="F15" i="57"/>
  <c r="E15" i="57"/>
  <c r="D15" i="57"/>
  <c r="C15" i="57"/>
  <c r="B15" i="57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H16" i="56"/>
  <c r="F35" i="56"/>
  <c r="E35" i="56"/>
  <c r="D35" i="56"/>
  <c r="C35" i="56"/>
  <c r="B35" i="56"/>
  <c r="F34" i="56"/>
  <c r="E34" i="56"/>
  <c r="D34" i="56"/>
  <c r="C34" i="56"/>
  <c r="B34" i="56"/>
  <c r="F33" i="56"/>
  <c r="E33" i="56"/>
  <c r="D33" i="56"/>
  <c r="C33" i="56"/>
  <c r="B33" i="56"/>
  <c r="F32" i="56"/>
  <c r="E32" i="56"/>
  <c r="D32" i="56"/>
  <c r="C32" i="56"/>
  <c r="B32" i="56"/>
  <c r="F31" i="56"/>
  <c r="E31" i="56"/>
  <c r="D31" i="56"/>
  <c r="C31" i="56"/>
  <c r="B31" i="56"/>
  <c r="F30" i="56"/>
  <c r="E30" i="56"/>
  <c r="D30" i="56"/>
  <c r="C30" i="56"/>
  <c r="B30" i="56"/>
  <c r="F29" i="56"/>
  <c r="E29" i="56"/>
  <c r="D29" i="56"/>
  <c r="C29" i="56"/>
  <c r="B29" i="56"/>
  <c r="F28" i="56"/>
  <c r="E28" i="56"/>
  <c r="D28" i="56"/>
  <c r="C28" i="56"/>
  <c r="B28" i="56"/>
  <c r="F27" i="56"/>
  <c r="E27" i="56"/>
  <c r="D27" i="56"/>
  <c r="C27" i="56"/>
  <c r="B27" i="56"/>
  <c r="F26" i="56"/>
  <c r="E26" i="56"/>
  <c r="D26" i="56"/>
  <c r="C26" i="56"/>
  <c r="B26" i="56"/>
  <c r="F25" i="56"/>
  <c r="E25" i="56"/>
  <c r="D25" i="56"/>
  <c r="C25" i="56"/>
  <c r="B25" i="56"/>
  <c r="F24" i="56"/>
  <c r="E24" i="56"/>
  <c r="D24" i="56"/>
  <c r="C24" i="56"/>
  <c r="B24" i="56"/>
  <c r="F23" i="56"/>
  <c r="E23" i="56"/>
  <c r="D23" i="56"/>
  <c r="C23" i="56"/>
  <c r="B23" i="56"/>
  <c r="F22" i="56"/>
  <c r="E22" i="56"/>
  <c r="D22" i="56"/>
  <c r="C22" i="56"/>
  <c r="B22" i="56"/>
  <c r="F21" i="56"/>
  <c r="E21" i="56"/>
  <c r="D21" i="56"/>
  <c r="C21" i="56"/>
  <c r="B21" i="56"/>
  <c r="F20" i="56"/>
  <c r="E20" i="56"/>
  <c r="D20" i="56"/>
  <c r="C20" i="56"/>
  <c r="B20" i="56"/>
  <c r="F19" i="56"/>
  <c r="E19" i="56"/>
  <c r="D19" i="56"/>
  <c r="C19" i="56"/>
  <c r="B19" i="56"/>
  <c r="F18" i="56"/>
  <c r="E18" i="56"/>
  <c r="D18" i="56"/>
  <c r="C18" i="56"/>
  <c r="B18" i="56"/>
  <c r="F17" i="56"/>
  <c r="E17" i="56"/>
  <c r="D17" i="56"/>
  <c r="C17" i="56"/>
  <c r="B17" i="56"/>
  <c r="F16" i="56"/>
  <c r="E16" i="56"/>
  <c r="D16" i="56"/>
  <c r="C16" i="56"/>
  <c r="B16" i="56"/>
  <c r="H15" i="56"/>
  <c r="F15" i="56"/>
  <c r="E15" i="56"/>
  <c r="D15" i="56"/>
  <c r="C15" i="56"/>
  <c r="B15" i="56"/>
  <c r="H19" i="59" l="1"/>
  <c r="H18" i="59"/>
  <c r="H17" i="59"/>
  <c r="H16" i="59"/>
  <c r="F19" i="59"/>
  <c r="E19" i="59"/>
  <c r="D19" i="59"/>
  <c r="C19" i="59"/>
  <c r="B19" i="59"/>
  <c r="F18" i="59"/>
  <c r="E18" i="59"/>
  <c r="D18" i="59"/>
  <c r="C18" i="59"/>
  <c r="B18" i="59"/>
  <c r="F17" i="59"/>
  <c r="E17" i="59"/>
  <c r="D17" i="59"/>
  <c r="C17" i="59"/>
  <c r="B17" i="59"/>
  <c r="F16" i="59"/>
  <c r="E16" i="59"/>
  <c r="D16" i="59"/>
  <c r="C16" i="59"/>
  <c r="B16" i="59"/>
  <c r="H15" i="59"/>
  <c r="F15" i="59"/>
  <c r="E15" i="59"/>
  <c r="D15" i="59"/>
  <c r="C15" i="59"/>
  <c r="B15" i="59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H16" i="55"/>
  <c r="F38" i="55"/>
  <c r="E38" i="55"/>
  <c r="D38" i="55"/>
  <c r="C38" i="55"/>
  <c r="B38" i="55"/>
  <c r="F37" i="55"/>
  <c r="E37" i="55"/>
  <c r="D37" i="55"/>
  <c r="C37" i="55"/>
  <c r="B37" i="55"/>
  <c r="F36" i="55"/>
  <c r="E36" i="55"/>
  <c r="D36" i="55"/>
  <c r="C36" i="55"/>
  <c r="B36" i="55"/>
  <c r="F35" i="55"/>
  <c r="E35" i="55"/>
  <c r="D35" i="55"/>
  <c r="C35" i="55"/>
  <c r="B35" i="55"/>
  <c r="F34" i="55"/>
  <c r="E34" i="55"/>
  <c r="D34" i="55"/>
  <c r="C34" i="55"/>
  <c r="B34" i="55"/>
  <c r="F33" i="55"/>
  <c r="E33" i="55"/>
  <c r="D33" i="55"/>
  <c r="C33" i="55"/>
  <c r="B33" i="55"/>
  <c r="F32" i="55"/>
  <c r="E32" i="55"/>
  <c r="D32" i="55"/>
  <c r="C32" i="55"/>
  <c r="B32" i="55"/>
  <c r="F31" i="55"/>
  <c r="E31" i="55"/>
  <c r="D31" i="55"/>
  <c r="C31" i="55"/>
  <c r="B31" i="55"/>
  <c r="F30" i="55"/>
  <c r="E30" i="55"/>
  <c r="D30" i="55"/>
  <c r="C30" i="55"/>
  <c r="B30" i="55"/>
  <c r="F29" i="55"/>
  <c r="E29" i="55"/>
  <c r="D29" i="55"/>
  <c r="C29" i="55"/>
  <c r="B29" i="55"/>
  <c r="F28" i="55"/>
  <c r="E28" i="55"/>
  <c r="D28" i="55"/>
  <c r="C28" i="55"/>
  <c r="B28" i="55"/>
  <c r="F27" i="55"/>
  <c r="E27" i="55"/>
  <c r="D27" i="55"/>
  <c r="C27" i="55"/>
  <c r="B27" i="55"/>
  <c r="F26" i="55"/>
  <c r="E26" i="55"/>
  <c r="D26" i="55"/>
  <c r="C26" i="55"/>
  <c r="B26" i="55"/>
  <c r="F25" i="55"/>
  <c r="E25" i="55"/>
  <c r="D25" i="55"/>
  <c r="C25" i="55"/>
  <c r="B25" i="55"/>
  <c r="F24" i="55"/>
  <c r="E24" i="55"/>
  <c r="D24" i="55"/>
  <c r="C24" i="55"/>
  <c r="B24" i="55"/>
  <c r="F23" i="55"/>
  <c r="E23" i="55"/>
  <c r="D23" i="55"/>
  <c r="C23" i="55"/>
  <c r="B23" i="55"/>
  <c r="F22" i="55"/>
  <c r="E22" i="55"/>
  <c r="D22" i="55"/>
  <c r="C22" i="55"/>
  <c r="B22" i="55"/>
  <c r="F21" i="55"/>
  <c r="E21" i="55"/>
  <c r="D21" i="55"/>
  <c r="C21" i="55"/>
  <c r="B21" i="55"/>
  <c r="F20" i="55"/>
  <c r="E20" i="55"/>
  <c r="D20" i="55"/>
  <c r="C20" i="55"/>
  <c r="B20" i="55"/>
  <c r="F19" i="55"/>
  <c r="E19" i="55"/>
  <c r="D19" i="55"/>
  <c r="C19" i="55"/>
  <c r="B19" i="55"/>
  <c r="F18" i="55"/>
  <c r="E18" i="55"/>
  <c r="D18" i="55"/>
  <c r="C18" i="55"/>
  <c r="B18" i="55"/>
  <c r="F17" i="55"/>
  <c r="E17" i="55"/>
  <c r="D17" i="55"/>
  <c r="C17" i="55"/>
  <c r="B17" i="55"/>
  <c r="F16" i="55"/>
  <c r="E16" i="55"/>
  <c r="D16" i="55"/>
  <c r="C16" i="55"/>
  <c r="B16" i="55"/>
  <c r="H15" i="55"/>
  <c r="F15" i="55"/>
  <c r="E15" i="55"/>
  <c r="D15" i="55"/>
  <c r="C15" i="55"/>
  <c r="B15" i="55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H16" i="53"/>
  <c r="F30" i="53"/>
  <c r="E30" i="53"/>
  <c r="D30" i="53"/>
  <c r="C30" i="53"/>
  <c r="B30" i="53"/>
  <c r="F29" i="53"/>
  <c r="E29" i="53"/>
  <c r="D29" i="53"/>
  <c r="C29" i="53"/>
  <c r="B29" i="53"/>
  <c r="F28" i="53"/>
  <c r="E28" i="53"/>
  <c r="D28" i="53"/>
  <c r="C28" i="53"/>
  <c r="B28" i="53"/>
  <c r="F27" i="53"/>
  <c r="E27" i="53"/>
  <c r="D27" i="53"/>
  <c r="C27" i="53"/>
  <c r="B27" i="53"/>
  <c r="F26" i="53"/>
  <c r="E26" i="53"/>
  <c r="D26" i="53"/>
  <c r="C26" i="53"/>
  <c r="B26" i="53"/>
  <c r="F25" i="53"/>
  <c r="E25" i="53"/>
  <c r="D25" i="53"/>
  <c r="C25" i="53"/>
  <c r="B25" i="53"/>
  <c r="F24" i="53"/>
  <c r="E24" i="53"/>
  <c r="D24" i="53"/>
  <c r="C24" i="53"/>
  <c r="B24" i="53"/>
  <c r="F23" i="53"/>
  <c r="E23" i="53"/>
  <c r="D23" i="53"/>
  <c r="C23" i="53"/>
  <c r="B23" i="53"/>
  <c r="F22" i="53"/>
  <c r="E22" i="53"/>
  <c r="D22" i="53"/>
  <c r="C22" i="53"/>
  <c r="B22" i="53"/>
  <c r="F21" i="53"/>
  <c r="E21" i="53"/>
  <c r="D21" i="53"/>
  <c r="C21" i="53"/>
  <c r="B21" i="53"/>
  <c r="F20" i="53"/>
  <c r="E20" i="53"/>
  <c r="D20" i="53"/>
  <c r="C20" i="53"/>
  <c r="B20" i="53"/>
  <c r="F19" i="53"/>
  <c r="E19" i="53"/>
  <c r="D19" i="53"/>
  <c r="C19" i="53"/>
  <c r="B19" i="53"/>
  <c r="F18" i="53"/>
  <c r="E18" i="53"/>
  <c r="D18" i="53"/>
  <c r="C18" i="53"/>
  <c r="B18" i="53"/>
  <c r="F17" i="53"/>
  <c r="E17" i="53"/>
  <c r="D17" i="53"/>
  <c r="C17" i="53"/>
  <c r="B17" i="53"/>
  <c r="F16" i="53"/>
  <c r="E16" i="53"/>
  <c r="D16" i="53"/>
  <c r="C16" i="53"/>
  <c r="B16" i="53"/>
  <c r="H15" i="53"/>
  <c r="F15" i="53"/>
  <c r="E15" i="53"/>
  <c r="D15" i="53"/>
  <c r="C15" i="53"/>
  <c r="B15" i="53"/>
  <c r="B108" i="60"/>
  <c r="C108" i="60"/>
  <c r="D108" i="60"/>
  <c r="E108" i="60"/>
  <c r="F108" i="60"/>
  <c r="G108" i="60"/>
  <c r="H108" i="60"/>
  <c r="B109" i="60"/>
  <c r="C109" i="60"/>
  <c r="D109" i="60"/>
  <c r="E109" i="60"/>
  <c r="F109" i="60"/>
  <c r="G109" i="60" s="1"/>
  <c r="H109" i="60"/>
  <c r="B110" i="60"/>
  <c r="C110" i="60"/>
  <c r="D110" i="60"/>
  <c r="E110" i="60"/>
  <c r="G110" i="60" s="1"/>
  <c r="F110" i="60"/>
  <c r="H110" i="60"/>
  <c r="B111" i="60"/>
  <c r="C111" i="60"/>
  <c r="D111" i="60"/>
  <c r="E111" i="60"/>
  <c r="F111" i="60"/>
  <c r="G111" i="60"/>
  <c r="H111" i="60"/>
  <c r="B16" i="60"/>
  <c r="C16" i="60"/>
  <c r="D16" i="60"/>
  <c r="E16" i="60"/>
  <c r="F16" i="60"/>
  <c r="G16" i="60"/>
  <c r="H16" i="60"/>
  <c r="B17" i="60"/>
  <c r="C17" i="60"/>
  <c r="D17" i="60"/>
  <c r="E17" i="60"/>
  <c r="F17" i="60"/>
  <c r="G17" i="60"/>
  <c r="H17" i="60"/>
  <c r="B18" i="60"/>
  <c r="C18" i="60"/>
  <c r="D18" i="60"/>
  <c r="E18" i="60"/>
  <c r="G18" i="60" s="1"/>
  <c r="F18" i="60"/>
  <c r="H18" i="60"/>
  <c r="B19" i="60"/>
  <c r="C19" i="60"/>
  <c r="D19" i="60"/>
  <c r="E19" i="60"/>
  <c r="G19" i="60" s="1"/>
  <c r="F19" i="60"/>
  <c r="H19" i="60"/>
  <c r="B20" i="60"/>
  <c r="C20" i="60"/>
  <c r="D20" i="60"/>
  <c r="E20" i="60"/>
  <c r="G20" i="60" s="1"/>
  <c r="F20" i="60"/>
  <c r="H20" i="60"/>
  <c r="B21" i="60"/>
  <c r="C21" i="60"/>
  <c r="D21" i="60"/>
  <c r="E21" i="60"/>
  <c r="F21" i="60"/>
  <c r="G21" i="60"/>
  <c r="H21" i="60"/>
  <c r="B22" i="60"/>
  <c r="C22" i="60"/>
  <c r="D22" i="60"/>
  <c r="E22" i="60"/>
  <c r="F22" i="60"/>
  <c r="G22" i="60"/>
  <c r="H22" i="60"/>
  <c r="B23" i="60"/>
  <c r="C23" i="60"/>
  <c r="D23" i="60"/>
  <c r="E23" i="60"/>
  <c r="F23" i="60"/>
  <c r="G23" i="60"/>
  <c r="H23" i="60"/>
  <c r="B24" i="60"/>
  <c r="C24" i="60"/>
  <c r="D24" i="60"/>
  <c r="E24" i="60"/>
  <c r="G24" i="60" s="1"/>
  <c r="F24" i="60"/>
  <c r="H24" i="60"/>
  <c r="B25" i="60"/>
  <c r="C25" i="60"/>
  <c r="D25" i="60"/>
  <c r="E25" i="60"/>
  <c r="G25" i="60" s="1"/>
  <c r="F25" i="60"/>
  <c r="H25" i="60"/>
  <c r="B26" i="60"/>
  <c r="C26" i="60"/>
  <c r="D26" i="60"/>
  <c r="E26" i="60"/>
  <c r="G26" i="60" s="1"/>
  <c r="F26" i="60"/>
  <c r="H26" i="60"/>
  <c r="B27" i="60"/>
  <c r="C27" i="60"/>
  <c r="D27" i="60"/>
  <c r="E27" i="60"/>
  <c r="F27" i="60"/>
  <c r="G27" i="60"/>
  <c r="H27" i="60"/>
  <c r="B28" i="60"/>
  <c r="C28" i="60"/>
  <c r="D28" i="60"/>
  <c r="E28" i="60"/>
  <c r="F28" i="60"/>
  <c r="G28" i="60"/>
  <c r="H28" i="60"/>
  <c r="B29" i="60"/>
  <c r="C29" i="60"/>
  <c r="D29" i="60"/>
  <c r="E29" i="60"/>
  <c r="F29" i="60"/>
  <c r="G29" i="60"/>
  <c r="H29" i="60"/>
  <c r="B30" i="60"/>
  <c r="C30" i="60"/>
  <c r="D30" i="60"/>
  <c r="E30" i="60"/>
  <c r="G30" i="60" s="1"/>
  <c r="F30" i="60"/>
  <c r="H30" i="60"/>
  <c r="B31" i="60"/>
  <c r="C31" i="60"/>
  <c r="D31" i="60"/>
  <c r="E31" i="60"/>
  <c r="G31" i="60" s="1"/>
  <c r="F31" i="60"/>
  <c r="H31" i="60"/>
  <c r="B32" i="60"/>
  <c r="C32" i="60"/>
  <c r="D32" i="60"/>
  <c r="E32" i="60"/>
  <c r="F32" i="60"/>
  <c r="G32" i="60" s="1"/>
  <c r="H32" i="60"/>
  <c r="B33" i="60"/>
  <c r="C33" i="60"/>
  <c r="D33" i="60"/>
  <c r="E33" i="60"/>
  <c r="F33" i="60"/>
  <c r="G33" i="60"/>
  <c r="H33" i="60"/>
  <c r="B34" i="60"/>
  <c r="C34" i="60"/>
  <c r="D34" i="60"/>
  <c r="E34" i="60"/>
  <c r="F34" i="60"/>
  <c r="G34" i="60"/>
  <c r="H34" i="60"/>
  <c r="B35" i="60"/>
  <c r="C35" i="60"/>
  <c r="D35" i="60"/>
  <c r="E35" i="60"/>
  <c r="F35" i="60"/>
  <c r="G35" i="60"/>
  <c r="H35" i="60"/>
  <c r="B36" i="60"/>
  <c r="C36" i="60"/>
  <c r="D36" i="60"/>
  <c r="E36" i="60"/>
  <c r="G36" i="60" s="1"/>
  <c r="F36" i="60"/>
  <c r="H36" i="60"/>
  <c r="B37" i="60"/>
  <c r="C37" i="60"/>
  <c r="D37" i="60"/>
  <c r="E37" i="60"/>
  <c r="G37" i="60" s="1"/>
  <c r="F37" i="60"/>
  <c r="H37" i="60"/>
  <c r="B38" i="60"/>
  <c r="C38" i="60"/>
  <c r="D38" i="60"/>
  <c r="E38" i="60"/>
  <c r="F38" i="60"/>
  <c r="G38" i="60" s="1"/>
  <c r="H38" i="60"/>
  <c r="B39" i="60"/>
  <c r="C39" i="60"/>
  <c r="D39" i="60"/>
  <c r="E39" i="60"/>
  <c r="F39" i="60"/>
  <c r="G39" i="60"/>
  <c r="H39" i="60"/>
  <c r="B40" i="60"/>
  <c r="C40" i="60"/>
  <c r="D40" i="60"/>
  <c r="E40" i="60"/>
  <c r="F40" i="60"/>
  <c r="G40" i="60"/>
  <c r="H40" i="60"/>
  <c r="B41" i="60"/>
  <c r="C41" i="60"/>
  <c r="D41" i="60"/>
  <c r="E41" i="60"/>
  <c r="F41" i="60"/>
  <c r="G41" i="60"/>
  <c r="H41" i="60"/>
  <c r="B42" i="60"/>
  <c r="C42" i="60"/>
  <c r="D42" i="60"/>
  <c r="E42" i="60"/>
  <c r="G42" i="60" s="1"/>
  <c r="F42" i="60"/>
  <c r="H42" i="60"/>
  <c r="B43" i="60"/>
  <c r="C43" i="60"/>
  <c r="D43" i="60"/>
  <c r="E43" i="60"/>
  <c r="G43" i="60" s="1"/>
  <c r="F43" i="60"/>
  <c r="H43" i="60"/>
  <c r="B44" i="60"/>
  <c r="C44" i="60"/>
  <c r="D44" i="60"/>
  <c r="E44" i="60"/>
  <c r="F44" i="60"/>
  <c r="G44" i="60" s="1"/>
  <c r="H44" i="60"/>
  <c r="B45" i="60"/>
  <c r="C45" i="60"/>
  <c r="D45" i="60"/>
  <c r="E45" i="60"/>
  <c r="F45" i="60"/>
  <c r="G45" i="60"/>
  <c r="H45" i="60"/>
  <c r="B46" i="60"/>
  <c r="C46" i="60"/>
  <c r="D46" i="60"/>
  <c r="E46" i="60"/>
  <c r="F46" i="60"/>
  <c r="G46" i="60"/>
  <c r="H46" i="60"/>
  <c r="B47" i="60"/>
  <c r="C47" i="60"/>
  <c r="D47" i="60"/>
  <c r="E47" i="60"/>
  <c r="F47" i="60"/>
  <c r="G47" i="60"/>
  <c r="H47" i="60"/>
  <c r="B48" i="60"/>
  <c r="C48" i="60"/>
  <c r="D48" i="60"/>
  <c r="E48" i="60"/>
  <c r="G48" i="60" s="1"/>
  <c r="F48" i="60"/>
  <c r="H48" i="60"/>
  <c r="B49" i="60"/>
  <c r="C49" i="60"/>
  <c r="D49" i="60"/>
  <c r="E49" i="60"/>
  <c r="G49" i="60" s="1"/>
  <c r="F49" i="60"/>
  <c r="H49" i="60"/>
  <c r="B50" i="60"/>
  <c r="C50" i="60"/>
  <c r="D50" i="60"/>
  <c r="E50" i="60"/>
  <c r="F50" i="60"/>
  <c r="G50" i="60" s="1"/>
  <c r="H50" i="60"/>
  <c r="B51" i="60"/>
  <c r="C51" i="60"/>
  <c r="D51" i="60"/>
  <c r="E51" i="60"/>
  <c r="F51" i="60"/>
  <c r="G51" i="60"/>
  <c r="H51" i="60"/>
  <c r="B52" i="60"/>
  <c r="C52" i="60"/>
  <c r="D52" i="60"/>
  <c r="E52" i="60"/>
  <c r="F52" i="60"/>
  <c r="G52" i="60"/>
  <c r="H52" i="60"/>
  <c r="B53" i="60"/>
  <c r="C53" i="60"/>
  <c r="D53" i="60"/>
  <c r="E53" i="60"/>
  <c r="F53" i="60"/>
  <c r="G53" i="60"/>
  <c r="H53" i="60"/>
  <c r="B54" i="60"/>
  <c r="C54" i="60"/>
  <c r="D54" i="60"/>
  <c r="E54" i="60"/>
  <c r="G54" i="60" s="1"/>
  <c r="F54" i="60"/>
  <c r="H54" i="60"/>
  <c r="B55" i="60"/>
  <c r="C55" i="60"/>
  <c r="D55" i="60"/>
  <c r="E55" i="60"/>
  <c r="G55" i="60" s="1"/>
  <c r="F55" i="60"/>
  <c r="H55" i="60"/>
  <c r="B56" i="60"/>
  <c r="C56" i="60"/>
  <c r="D56" i="60"/>
  <c r="E56" i="60"/>
  <c r="F56" i="60"/>
  <c r="G56" i="60" s="1"/>
  <c r="H56" i="60"/>
  <c r="B57" i="60"/>
  <c r="C57" i="60"/>
  <c r="D57" i="60"/>
  <c r="E57" i="60"/>
  <c r="F57" i="60"/>
  <c r="G57" i="60"/>
  <c r="H57" i="60"/>
  <c r="B58" i="60"/>
  <c r="C58" i="60"/>
  <c r="D58" i="60"/>
  <c r="E58" i="60"/>
  <c r="F58" i="60"/>
  <c r="G58" i="60"/>
  <c r="H58" i="60"/>
  <c r="B59" i="60"/>
  <c r="C59" i="60"/>
  <c r="D59" i="60"/>
  <c r="E59" i="60"/>
  <c r="F59" i="60"/>
  <c r="G59" i="60"/>
  <c r="H59" i="60"/>
  <c r="B60" i="60"/>
  <c r="C60" i="60"/>
  <c r="D60" i="60"/>
  <c r="E60" i="60"/>
  <c r="G60" i="60" s="1"/>
  <c r="F60" i="60"/>
  <c r="H60" i="60"/>
  <c r="B61" i="60"/>
  <c r="C61" i="60"/>
  <c r="D61" i="60"/>
  <c r="E61" i="60"/>
  <c r="G61" i="60" s="1"/>
  <c r="F61" i="60"/>
  <c r="H61" i="60"/>
  <c r="B62" i="60"/>
  <c r="C62" i="60"/>
  <c r="D62" i="60"/>
  <c r="E62" i="60"/>
  <c r="F62" i="60"/>
  <c r="G62" i="60" s="1"/>
  <c r="H62" i="60"/>
  <c r="B63" i="60"/>
  <c r="C63" i="60"/>
  <c r="D63" i="60"/>
  <c r="E63" i="60"/>
  <c r="F63" i="60"/>
  <c r="G63" i="60"/>
  <c r="H63" i="60"/>
  <c r="B64" i="60"/>
  <c r="C64" i="60"/>
  <c r="D64" i="60"/>
  <c r="E64" i="60"/>
  <c r="F64" i="60"/>
  <c r="G64" i="60"/>
  <c r="H64" i="60"/>
  <c r="B65" i="60"/>
  <c r="C65" i="60"/>
  <c r="D65" i="60"/>
  <c r="E65" i="60"/>
  <c r="F65" i="60"/>
  <c r="G65" i="60"/>
  <c r="H65" i="60"/>
  <c r="B66" i="60"/>
  <c r="C66" i="60"/>
  <c r="D66" i="60"/>
  <c r="E66" i="60"/>
  <c r="G66" i="60" s="1"/>
  <c r="F66" i="60"/>
  <c r="H66" i="60"/>
  <c r="B67" i="60"/>
  <c r="C67" i="60"/>
  <c r="D67" i="60"/>
  <c r="E67" i="60"/>
  <c r="G67" i="60" s="1"/>
  <c r="F67" i="60"/>
  <c r="H67" i="60"/>
  <c r="B68" i="60"/>
  <c r="C68" i="60"/>
  <c r="D68" i="60"/>
  <c r="E68" i="60"/>
  <c r="F68" i="60"/>
  <c r="G68" i="60" s="1"/>
  <c r="H68" i="60"/>
  <c r="B69" i="60"/>
  <c r="C69" i="60"/>
  <c r="D69" i="60"/>
  <c r="E69" i="60"/>
  <c r="F69" i="60"/>
  <c r="G69" i="60"/>
  <c r="H69" i="60"/>
  <c r="B70" i="60"/>
  <c r="C70" i="60"/>
  <c r="D70" i="60"/>
  <c r="E70" i="60"/>
  <c r="F70" i="60"/>
  <c r="G70" i="60"/>
  <c r="H70" i="60"/>
  <c r="B71" i="60"/>
  <c r="C71" i="60"/>
  <c r="D71" i="60"/>
  <c r="E71" i="60"/>
  <c r="F71" i="60"/>
  <c r="G71" i="60"/>
  <c r="H71" i="60"/>
  <c r="B72" i="60"/>
  <c r="C72" i="60"/>
  <c r="D72" i="60"/>
  <c r="E72" i="60"/>
  <c r="G72" i="60" s="1"/>
  <c r="F72" i="60"/>
  <c r="H72" i="60"/>
  <c r="B73" i="60"/>
  <c r="C73" i="60"/>
  <c r="D73" i="60"/>
  <c r="E73" i="60"/>
  <c r="G73" i="60" s="1"/>
  <c r="F73" i="60"/>
  <c r="H73" i="60"/>
  <c r="B74" i="60"/>
  <c r="C74" i="60"/>
  <c r="D74" i="60"/>
  <c r="E74" i="60"/>
  <c r="G74" i="60" s="1"/>
  <c r="F74" i="60"/>
  <c r="H74" i="60"/>
  <c r="B75" i="60"/>
  <c r="C75" i="60"/>
  <c r="D75" i="60"/>
  <c r="E75" i="60"/>
  <c r="F75" i="60"/>
  <c r="G75" i="60"/>
  <c r="H75" i="60"/>
  <c r="B76" i="60"/>
  <c r="C76" i="60"/>
  <c r="D76" i="60"/>
  <c r="E76" i="60"/>
  <c r="F76" i="60"/>
  <c r="G76" i="60"/>
  <c r="H76" i="60"/>
  <c r="B77" i="60"/>
  <c r="C77" i="60"/>
  <c r="D77" i="60"/>
  <c r="E77" i="60"/>
  <c r="F77" i="60"/>
  <c r="G77" i="60"/>
  <c r="H77" i="60"/>
  <c r="B78" i="60"/>
  <c r="C78" i="60"/>
  <c r="D78" i="60"/>
  <c r="E78" i="60"/>
  <c r="G78" i="60" s="1"/>
  <c r="F78" i="60"/>
  <c r="H78" i="60"/>
  <c r="B79" i="60"/>
  <c r="C79" i="60"/>
  <c r="D79" i="60"/>
  <c r="E79" i="60"/>
  <c r="G79" i="60" s="1"/>
  <c r="F79" i="60"/>
  <c r="H79" i="60"/>
  <c r="B80" i="60"/>
  <c r="C80" i="60"/>
  <c r="D80" i="60"/>
  <c r="E80" i="60"/>
  <c r="F80" i="60"/>
  <c r="G80" i="60" s="1"/>
  <c r="H80" i="60"/>
  <c r="B81" i="60"/>
  <c r="C81" i="60"/>
  <c r="D81" i="60"/>
  <c r="E81" i="60"/>
  <c r="F81" i="60"/>
  <c r="G81" i="60"/>
  <c r="H81" i="60"/>
  <c r="B82" i="60"/>
  <c r="C82" i="60"/>
  <c r="D82" i="60"/>
  <c r="E82" i="60"/>
  <c r="F82" i="60"/>
  <c r="G82" i="60"/>
  <c r="H82" i="60"/>
  <c r="B83" i="60"/>
  <c r="C83" i="60"/>
  <c r="D83" i="60"/>
  <c r="E83" i="60"/>
  <c r="F83" i="60"/>
  <c r="G83" i="60"/>
  <c r="H83" i="60"/>
  <c r="B84" i="60"/>
  <c r="C84" i="60"/>
  <c r="D84" i="60"/>
  <c r="E84" i="60"/>
  <c r="G84" i="60" s="1"/>
  <c r="F84" i="60"/>
  <c r="H84" i="60"/>
  <c r="B85" i="60"/>
  <c r="C85" i="60"/>
  <c r="D85" i="60"/>
  <c r="E85" i="60"/>
  <c r="G85" i="60" s="1"/>
  <c r="F85" i="60"/>
  <c r="H85" i="60"/>
  <c r="B86" i="60"/>
  <c r="C86" i="60"/>
  <c r="D86" i="60"/>
  <c r="E86" i="60"/>
  <c r="F86" i="60"/>
  <c r="G86" i="60" s="1"/>
  <c r="H86" i="60"/>
  <c r="B87" i="60"/>
  <c r="C87" i="60"/>
  <c r="D87" i="60"/>
  <c r="E87" i="60"/>
  <c r="F87" i="60"/>
  <c r="G87" i="60"/>
  <c r="H87" i="60"/>
  <c r="B88" i="60"/>
  <c r="C88" i="60"/>
  <c r="D88" i="60"/>
  <c r="E88" i="60"/>
  <c r="F88" i="60"/>
  <c r="G88" i="60"/>
  <c r="H88" i="60"/>
  <c r="B89" i="60"/>
  <c r="C89" i="60"/>
  <c r="D89" i="60"/>
  <c r="E89" i="60"/>
  <c r="F89" i="60"/>
  <c r="G89" i="60"/>
  <c r="H89" i="60"/>
  <c r="B90" i="60"/>
  <c r="C90" i="60"/>
  <c r="D90" i="60"/>
  <c r="E90" i="60"/>
  <c r="G90" i="60" s="1"/>
  <c r="F90" i="60"/>
  <c r="H90" i="60"/>
  <c r="B91" i="60"/>
  <c r="C91" i="60"/>
  <c r="D91" i="60"/>
  <c r="E91" i="60"/>
  <c r="G91" i="60" s="1"/>
  <c r="F91" i="60"/>
  <c r="H91" i="60"/>
  <c r="B92" i="60"/>
  <c r="C92" i="60"/>
  <c r="D92" i="60"/>
  <c r="E92" i="60"/>
  <c r="G92" i="60" s="1"/>
  <c r="F92" i="60"/>
  <c r="H92" i="60"/>
  <c r="B93" i="60"/>
  <c r="C93" i="60"/>
  <c r="D93" i="60"/>
  <c r="E93" i="60"/>
  <c r="F93" i="60"/>
  <c r="G93" i="60"/>
  <c r="H93" i="60"/>
  <c r="B94" i="60"/>
  <c r="C94" i="60"/>
  <c r="D94" i="60"/>
  <c r="E94" i="60"/>
  <c r="F94" i="60"/>
  <c r="G94" i="60"/>
  <c r="H94" i="60"/>
  <c r="B95" i="60"/>
  <c r="C95" i="60"/>
  <c r="D95" i="60"/>
  <c r="E95" i="60"/>
  <c r="F95" i="60"/>
  <c r="G95" i="60"/>
  <c r="H95" i="60"/>
  <c r="B96" i="60"/>
  <c r="C96" i="60"/>
  <c r="D96" i="60"/>
  <c r="E96" i="60"/>
  <c r="G96" i="60" s="1"/>
  <c r="F96" i="60"/>
  <c r="H96" i="60"/>
  <c r="B97" i="60"/>
  <c r="C97" i="60"/>
  <c r="D97" i="60"/>
  <c r="E97" i="60"/>
  <c r="G97" i="60" s="1"/>
  <c r="F97" i="60"/>
  <c r="H97" i="60"/>
  <c r="B98" i="60"/>
  <c r="C98" i="60"/>
  <c r="D98" i="60"/>
  <c r="E98" i="60"/>
  <c r="F98" i="60"/>
  <c r="G98" i="60" s="1"/>
  <c r="H98" i="60"/>
  <c r="B99" i="60"/>
  <c r="C99" i="60"/>
  <c r="D99" i="60"/>
  <c r="E99" i="60"/>
  <c r="F99" i="60"/>
  <c r="G99" i="60"/>
  <c r="H99" i="60"/>
  <c r="B100" i="60"/>
  <c r="C100" i="60"/>
  <c r="D100" i="60"/>
  <c r="E100" i="60"/>
  <c r="F100" i="60"/>
  <c r="G100" i="60"/>
  <c r="H100" i="60"/>
  <c r="B101" i="60"/>
  <c r="C101" i="60"/>
  <c r="D101" i="60"/>
  <c r="E101" i="60"/>
  <c r="F101" i="60"/>
  <c r="G101" i="60"/>
  <c r="H101" i="60"/>
  <c r="B102" i="60"/>
  <c r="C102" i="60"/>
  <c r="D102" i="60"/>
  <c r="E102" i="60"/>
  <c r="G102" i="60" s="1"/>
  <c r="F102" i="60"/>
  <c r="H102" i="60"/>
  <c r="B103" i="60"/>
  <c r="C103" i="60"/>
  <c r="D103" i="60"/>
  <c r="E103" i="60"/>
  <c r="G103" i="60" s="1"/>
  <c r="F103" i="60"/>
  <c r="H103" i="60"/>
  <c r="B104" i="60"/>
  <c r="C104" i="60"/>
  <c r="D104" i="60"/>
  <c r="E104" i="60"/>
  <c r="F104" i="60"/>
  <c r="G104" i="60" s="1"/>
  <c r="H104" i="60"/>
  <c r="B105" i="60"/>
  <c r="C105" i="60"/>
  <c r="D105" i="60"/>
  <c r="E105" i="60"/>
  <c r="F105" i="60"/>
  <c r="G105" i="60"/>
  <c r="H105" i="60"/>
  <c r="B106" i="60"/>
  <c r="C106" i="60"/>
  <c r="D106" i="60"/>
  <c r="E106" i="60"/>
  <c r="F106" i="60"/>
  <c r="G106" i="60"/>
  <c r="H106" i="60"/>
  <c r="B107" i="60"/>
  <c r="C107" i="60"/>
  <c r="D107" i="60"/>
  <c r="E107" i="60"/>
  <c r="F107" i="60"/>
  <c r="G107" i="60"/>
  <c r="H107" i="60"/>
  <c r="H15" i="60"/>
  <c r="F15" i="60"/>
  <c r="E15" i="60"/>
  <c r="D15" i="60"/>
  <c r="C15" i="60"/>
  <c r="B15" i="6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H16" i="70"/>
  <c r="F44" i="70"/>
  <c r="E44" i="70"/>
  <c r="D44" i="70"/>
  <c r="C44" i="70"/>
  <c r="B44" i="70"/>
  <c r="F43" i="70"/>
  <c r="E43" i="70"/>
  <c r="D43" i="70"/>
  <c r="C43" i="70"/>
  <c r="B43" i="70"/>
  <c r="F42" i="70"/>
  <c r="E42" i="70"/>
  <c r="D42" i="70"/>
  <c r="C42" i="70"/>
  <c r="B42" i="70"/>
  <c r="F41" i="70"/>
  <c r="E41" i="70"/>
  <c r="D41" i="70"/>
  <c r="C41" i="70"/>
  <c r="B41" i="70"/>
  <c r="F40" i="70"/>
  <c r="E40" i="70"/>
  <c r="D40" i="70"/>
  <c r="C40" i="70"/>
  <c r="B40" i="70"/>
  <c r="F39" i="70"/>
  <c r="E39" i="70"/>
  <c r="D39" i="70"/>
  <c r="C39" i="70"/>
  <c r="B39" i="70"/>
  <c r="F38" i="70"/>
  <c r="E38" i="70"/>
  <c r="D38" i="70"/>
  <c r="C38" i="70"/>
  <c r="B38" i="70"/>
  <c r="F37" i="70"/>
  <c r="E37" i="70"/>
  <c r="D37" i="70"/>
  <c r="C37" i="70"/>
  <c r="B37" i="70"/>
  <c r="F36" i="70"/>
  <c r="E36" i="70"/>
  <c r="D36" i="70"/>
  <c r="C36" i="70"/>
  <c r="B36" i="70"/>
  <c r="F35" i="70"/>
  <c r="E35" i="70"/>
  <c r="D35" i="70"/>
  <c r="C35" i="70"/>
  <c r="B35" i="70"/>
  <c r="F34" i="70"/>
  <c r="E34" i="70"/>
  <c r="D34" i="70"/>
  <c r="C34" i="70"/>
  <c r="B34" i="70"/>
  <c r="F33" i="70"/>
  <c r="E33" i="70"/>
  <c r="D33" i="70"/>
  <c r="C33" i="70"/>
  <c r="B33" i="70"/>
  <c r="F32" i="70"/>
  <c r="E32" i="70"/>
  <c r="D32" i="70"/>
  <c r="C32" i="70"/>
  <c r="B32" i="70"/>
  <c r="F31" i="70"/>
  <c r="E31" i="70"/>
  <c r="D31" i="70"/>
  <c r="C31" i="70"/>
  <c r="B31" i="70"/>
  <c r="F30" i="70"/>
  <c r="E30" i="70"/>
  <c r="D30" i="70"/>
  <c r="C30" i="70"/>
  <c r="B30" i="70"/>
  <c r="F29" i="70"/>
  <c r="E29" i="70"/>
  <c r="D29" i="70"/>
  <c r="C29" i="70"/>
  <c r="B29" i="70"/>
  <c r="F28" i="70"/>
  <c r="E28" i="70"/>
  <c r="D28" i="70"/>
  <c r="C28" i="70"/>
  <c r="B28" i="70"/>
  <c r="F27" i="70"/>
  <c r="E27" i="70"/>
  <c r="D27" i="70"/>
  <c r="C27" i="70"/>
  <c r="B27" i="70"/>
  <c r="F26" i="70"/>
  <c r="E26" i="70"/>
  <c r="D26" i="70"/>
  <c r="C26" i="70"/>
  <c r="B26" i="70"/>
  <c r="F25" i="70"/>
  <c r="E25" i="70"/>
  <c r="D25" i="70"/>
  <c r="C25" i="70"/>
  <c r="B25" i="70"/>
  <c r="F24" i="70"/>
  <c r="E24" i="70"/>
  <c r="D24" i="70"/>
  <c r="C24" i="70"/>
  <c r="B24" i="70"/>
  <c r="F23" i="70"/>
  <c r="E23" i="70"/>
  <c r="D23" i="70"/>
  <c r="C23" i="70"/>
  <c r="B23" i="70"/>
  <c r="F22" i="70"/>
  <c r="E22" i="70"/>
  <c r="D22" i="70"/>
  <c r="C22" i="70"/>
  <c r="B22" i="70"/>
  <c r="F21" i="70"/>
  <c r="E21" i="70"/>
  <c r="D21" i="70"/>
  <c r="C21" i="70"/>
  <c r="B21" i="70"/>
  <c r="F20" i="70"/>
  <c r="E20" i="70"/>
  <c r="D20" i="70"/>
  <c r="C20" i="70"/>
  <c r="B20" i="70"/>
  <c r="F19" i="70"/>
  <c r="E19" i="70"/>
  <c r="D19" i="70"/>
  <c r="C19" i="70"/>
  <c r="B19" i="70"/>
  <c r="F18" i="70"/>
  <c r="E18" i="70"/>
  <c r="D18" i="70"/>
  <c r="C18" i="70"/>
  <c r="B18" i="70"/>
  <c r="F17" i="70"/>
  <c r="E17" i="70"/>
  <c r="D17" i="70"/>
  <c r="C17" i="70"/>
  <c r="B17" i="70"/>
  <c r="F16" i="70"/>
  <c r="E16" i="70"/>
  <c r="D16" i="70"/>
  <c r="C16" i="70"/>
  <c r="B16" i="70"/>
  <c r="H15" i="70"/>
  <c r="F15" i="70"/>
  <c r="E15" i="70"/>
  <c r="D15" i="70"/>
  <c r="C15" i="70"/>
  <c r="B15" i="70"/>
  <c r="H129" i="69"/>
  <c r="H128" i="69"/>
  <c r="H127" i="69"/>
  <c r="H126" i="69"/>
  <c r="H125" i="69"/>
  <c r="H124" i="69"/>
  <c r="H123" i="69"/>
  <c r="H122" i="69"/>
  <c r="H121" i="69"/>
  <c r="H120" i="69"/>
  <c r="H119" i="69"/>
  <c r="H118" i="69"/>
  <c r="H117" i="69"/>
  <c r="H116" i="69"/>
  <c r="H115" i="69"/>
  <c r="H114" i="69"/>
  <c r="H113" i="69"/>
  <c r="H112" i="69"/>
  <c r="H111" i="69"/>
  <c r="H110" i="69"/>
  <c r="H109" i="69"/>
  <c r="H108" i="69"/>
  <c r="H107" i="69"/>
  <c r="H106" i="69"/>
  <c r="H105" i="69"/>
  <c r="H104" i="69"/>
  <c r="H103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8" i="69"/>
  <c r="H87" i="69"/>
  <c r="H86" i="69"/>
  <c r="H85" i="69"/>
  <c r="H84" i="69"/>
  <c r="H83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70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H16" i="69"/>
  <c r="F129" i="69"/>
  <c r="E129" i="69"/>
  <c r="D129" i="69"/>
  <c r="C129" i="69"/>
  <c r="B129" i="69"/>
  <c r="F128" i="69"/>
  <c r="E128" i="69"/>
  <c r="D128" i="69"/>
  <c r="C128" i="69"/>
  <c r="B128" i="69"/>
  <c r="F127" i="69"/>
  <c r="E127" i="69"/>
  <c r="D127" i="69"/>
  <c r="C127" i="69"/>
  <c r="B127" i="69"/>
  <c r="F126" i="69"/>
  <c r="E126" i="69"/>
  <c r="D126" i="69"/>
  <c r="C126" i="69"/>
  <c r="B126" i="69"/>
  <c r="F125" i="69"/>
  <c r="E125" i="69"/>
  <c r="D125" i="69"/>
  <c r="C125" i="69"/>
  <c r="B125" i="69"/>
  <c r="F124" i="69"/>
  <c r="E124" i="69"/>
  <c r="D124" i="69"/>
  <c r="C124" i="69"/>
  <c r="B124" i="69"/>
  <c r="F123" i="69"/>
  <c r="E123" i="69"/>
  <c r="D123" i="69"/>
  <c r="C123" i="69"/>
  <c r="B123" i="69"/>
  <c r="F122" i="69"/>
  <c r="E122" i="69"/>
  <c r="D122" i="69"/>
  <c r="C122" i="69"/>
  <c r="B122" i="69"/>
  <c r="F121" i="69"/>
  <c r="E121" i="69"/>
  <c r="D121" i="69"/>
  <c r="C121" i="69"/>
  <c r="B121" i="69"/>
  <c r="F120" i="69"/>
  <c r="E120" i="69"/>
  <c r="D120" i="69"/>
  <c r="C120" i="69"/>
  <c r="B120" i="69"/>
  <c r="F119" i="69"/>
  <c r="E119" i="69"/>
  <c r="D119" i="69"/>
  <c r="C119" i="69"/>
  <c r="B119" i="69"/>
  <c r="F118" i="69"/>
  <c r="E118" i="69"/>
  <c r="D118" i="69"/>
  <c r="C118" i="69"/>
  <c r="B118" i="69"/>
  <c r="F117" i="69"/>
  <c r="E117" i="69"/>
  <c r="D117" i="69"/>
  <c r="C117" i="69"/>
  <c r="B117" i="69"/>
  <c r="F116" i="69"/>
  <c r="E116" i="69"/>
  <c r="D116" i="69"/>
  <c r="C116" i="69"/>
  <c r="B116" i="69"/>
  <c r="F115" i="69"/>
  <c r="E115" i="69"/>
  <c r="D115" i="69"/>
  <c r="C115" i="69"/>
  <c r="B115" i="69"/>
  <c r="F114" i="69"/>
  <c r="E114" i="69"/>
  <c r="D114" i="69"/>
  <c r="C114" i="69"/>
  <c r="B114" i="69"/>
  <c r="F113" i="69"/>
  <c r="E113" i="69"/>
  <c r="D113" i="69"/>
  <c r="C113" i="69"/>
  <c r="B113" i="69"/>
  <c r="F112" i="69"/>
  <c r="E112" i="69"/>
  <c r="D112" i="69"/>
  <c r="C112" i="69"/>
  <c r="B112" i="69"/>
  <c r="F111" i="69"/>
  <c r="E111" i="69"/>
  <c r="D111" i="69"/>
  <c r="C111" i="69"/>
  <c r="B111" i="69"/>
  <c r="F110" i="69"/>
  <c r="E110" i="69"/>
  <c r="D110" i="69"/>
  <c r="C110" i="69"/>
  <c r="B110" i="69"/>
  <c r="F109" i="69"/>
  <c r="E109" i="69"/>
  <c r="D109" i="69"/>
  <c r="C109" i="69"/>
  <c r="B109" i="69"/>
  <c r="F108" i="69"/>
  <c r="E108" i="69"/>
  <c r="D108" i="69"/>
  <c r="C108" i="69"/>
  <c r="B108" i="69"/>
  <c r="F107" i="69"/>
  <c r="E107" i="69"/>
  <c r="D107" i="69"/>
  <c r="C107" i="69"/>
  <c r="B107" i="69"/>
  <c r="F106" i="69"/>
  <c r="E106" i="69"/>
  <c r="D106" i="69"/>
  <c r="C106" i="69"/>
  <c r="B106" i="69"/>
  <c r="F105" i="69"/>
  <c r="E105" i="69"/>
  <c r="D105" i="69"/>
  <c r="C105" i="69"/>
  <c r="B105" i="69"/>
  <c r="F104" i="69"/>
  <c r="E104" i="69"/>
  <c r="D104" i="69"/>
  <c r="C104" i="69"/>
  <c r="B104" i="69"/>
  <c r="F103" i="69"/>
  <c r="E103" i="69"/>
  <c r="D103" i="69"/>
  <c r="C103" i="69"/>
  <c r="B103" i="69"/>
  <c r="F102" i="69"/>
  <c r="E102" i="69"/>
  <c r="D102" i="69"/>
  <c r="C102" i="69"/>
  <c r="B102" i="69"/>
  <c r="F101" i="69"/>
  <c r="E101" i="69"/>
  <c r="D101" i="69"/>
  <c r="C101" i="69"/>
  <c r="B101" i="69"/>
  <c r="F100" i="69"/>
  <c r="E100" i="69"/>
  <c r="D100" i="69"/>
  <c r="C100" i="69"/>
  <c r="B100" i="69"/>
  <c r="F99" i="69"/>
  <c r="E99" i="69"/>
  <c r="D99" i="69"/>
  <c r="C99" i="69"/>
  <c r="B99" i="69"/>
  <c r="F98" i="69"/>
  <c r="E98" i="69"/>
  <c r="D98" i="69"/>
  <c r="C98" i="69"/>
  <c r="B98" i="69"/>
  <c r="F97" i="69"/>
  <c r="E97" i="69"/>
  <c r="D97" i="69"/>
  <c r="C97" i="69"/>
  <c r="B97" i="69"/>
  <c r="F96" i="69"/>
  <c r="E96" i="69"/>
  <c r="D96" i="69"/>
  <c r="C96" i="69"/>
  <c r="B96" i="69"/>
  <c r="F95" i="69"/>
  <c r="E95" i="69"/>
  <c r="D95" i="69"/>
  <c r="C95" i="69"/>
  <c r="B95" i="69"/>
  <c r="F94" i="69"/>
  <c r="E94" i="69"/>
  <c r="D94" i="69"/>
  <c r="C94" i="69"/>
  <c r="B94" i="69"/>
  <c r="F93" i="69"/>
  <c r="E93" i="69"/>
  <c r="D93" i="69"/>
  <c r="C93" i="69"/>
  <c r="B93" i="69"/>
  <c r="F92" i="69"/>
  <c r="E92" i="69"/>
  <c r="D92" i="69"/>
  <c r="C92" i="69"/>
  <c r="B92" i="69"/>
  <c r="F91" i="69"/>
  <c r="E91" i="69"/>
  <c r="D91" i="69"/>
  <c r="C91" i="69"/>
  <c r="B91" i="69"/>
  <c r="F90" i="69"/>
  <c r="E90" i="69"/>
  <c r="D90" i="69"/>
  <c r="C90" i="69"/>
  <c r="B90" i="69"/>
  <c r="F89" i="69"/>
  <c r="E89" i="69"/>
  <c r="D89" i="69"/>
  <c r="C89" i="69"/>
  <c r="B89" i="69"/>
  <c r="F88" i="69"/>
  <c r="E88" i="69"/>
  <c r="D88" i="69"/>
  <c r="C88" i="69"/>
  <c r="B88" i="69"/>
  <c r="F87" i="69"/>
  <c r="E87" i="69"/>
  <c r="D87" i="69"/>
  <c r="C87" i="69"/>
  <c r="B87" i="69"/>
  <c r="F86" i="69"/>
  <c r="E86" i="69"/>
  <c r="D86" i="69"/>
  <c r="C86" i="69"/>
  <c r="B86" i="69"/>
  <c r="F85" i="69"/>
  <c r="E85" i="69"/>
  <c r="D85" i="69"/>
  <c r="C85" i="69"/>
  <c r="B85" i="69"/>
  <c r="F84" i="69"/>
  <c r="E84" i="69"/>
  <c r="D84" i="69"/>
  <c r="C84" i="69"/>
  <c r="B84" i="69"/>
  <c r="F83" i="69"/>
  <c r="E83" i="69"/>
  <c r="D83" i="69"/>
  <c r="C83" i="69"/>
  <c r="B83" i="69"/>
  <c r="F82" i="69"/>
  <c r="E82" i="69"/>
  <c r="D82" i="69"/>
  <c r="C82" i="69"/>
  <c r="B82" i="69"/>
  <c r="F81" i="69"/>
  <c r="E81" i="69"/>
  <c r="D81" i="69"/>
  <c r="C81" i="69"/>
  <c r="B81" i="69"/>
  <c r="F80" i="69"/>
  <c r="E80" i="69"/>
  <c r="D80" i="69"/>
  <c r="C80" i="69"/>
  <c r="B80" i="69"/>
  <c r="F79" i="69"/>
  <c r="E79" i="69"/>
  <c r="D79" i="69"/>
  <c r="C79" i="69"/>
  <c r="B79" i="69"/>
  <c r="F78" i="69"/>
  <c r="E78" i="69"/>
  <c r="D78" i="69"/>
  <c r="C78" i="69"/>
  <c r="B78" i="69"/>
  <c r="F77" i="69"/>
  <c r="E77" i="69"/>
  <c r="D77" i="69"/>
  <c r="C77" i="69"/>
  <c r="B77" i="69"/>
  <c r="F76" i="69"/>
  <c r="E76" i="69"/>
  <c r="D76" i="69"/>
  <c r="C76" i="69"/>
  <c r="B76" i="69"/>
  <c r="F75" i="69"/>
  <c r="E75" i="69"/>
  <c r="D75" i="69"/>
  <c r="C75" i="69"/>
  <c r="B75" i="69"/>
  <c r="F74" i="69"/>
  <c r="E74" i="69"/>
  <c r="D74" i="69"/>
  <c r="C74" i="69"/>
  <c r="B74" i="69"/>
  <c r="F73" i="69"/>
  <c r="E73" i="69"/>
  <c r="D73" i="69"/>
  <c r="C73" i="69"/>
  <c r="B73" i="69"/>
  <c r="F72" i="69"/>
  <c r="E72" i="69"/>
  <c r="D72" i="69"/>
  <c r="C72" i="69"/>
  <c r="B72" i="69"/>
  <c r="F71" i="69"/>
  <c r="E71" i="69"/>
  <c r="D71" i="69"/>
  <c r="C71" i="69"/>
  <c r="B71" i="69"/>
  <c r="F70" i="69"/>
  <c r="E70" i="69"/>
  <c r="D70" i="69"/>
  <c r="C70" i="69"/>
  <c r="B70" i="69"/>
  <c r="F69" i="69"/>
  <c r="E69" i="69"/>
  <c r="D69" i="69"/>
  <c r="C69" i="69"/>
  <c r="B69" i="69"/>
  <c r="F68" i="69"/>
  <c r="E68" i="69"/>
  <c r="D68" i="69"/>
  <c r="C68" i="69"/>
  <c r="B68" i="69"/>
  <c r="F67" i="69"/>
  <c r="E67" i="69"/>
  <c r="D67" i="69"/>
  <c r="C67" i="69"/>
  <c r="B67" i="69"/>
  <c r="F66" i="69"/>
  <c r="E66" i="69"/>
  <c r="D66" i="69"/>
  <c r="C66" i="69"/>
  <c r="B66" i="69"/>
  <c r="F65" i="69"/>
  <c r="E65" i="69"/>
  <c r="D65" i="69"/>
  <c r="C65" i="69"/>
  <c r="B65" i="69"/>
  <c r="F64" i="69"/>
  <c r="E64" i="69"/>
  <c r="D64" i="69"/>
  <c r="C64" i="69"/>
  <c r="B64" i="69"/>
  <c r="F63" i="69"/>
  <c r="E63" i="69"/>
  <c r="D63" i="69"/>
  <c r="C63" i="69"/>
  <c r="B63" i="69"/>
  <c r="F62" i="69"/>
  <c r="E62" i="69"/>
  <c r="D62" i="69"/>
  <c r="C62" i="69"/>
  <c r="B62" i="69"/>
  <c r="F61" i="69"/>
  <c r="E61" i="69"/>
  <c r="D61" i="69"/>
  <c r="C61" i="69"/>
  <c r="B61" i="69"/>
  <c r="F60" i="69"/>
  <c r="E60" i="69"/>
  <c r="D60" i="69"/>
  <c r="C60" i="69"/>
  <c r="B60" i="69"/>
  <c r="F59" i="69"/>
  <c r="E59" i="69"/>
  <c r="D59" i="69"/>
  <c r="C59" i="69"/>
  <c r="B59" i="69"/>
  <c r="F58" i="69"/>
  <c r="E58" i="69"/>
  <c r="D58" i="69"/>
  <c r="C58" i="69"/>
  <c r="B58" i="69"/>
  <c r="F57" i="69"/>
  <c r="E57" i="69"/>
  <c r="D57" i="69"/>
  <c r="C57" i="69"/>
  <c r="B57" i="69"/>
  <c r="F56" i="69"/>
  <c r="E56" i="69"/>
  <c r="D56" i="69"/>
  <c r="C56" i="69"/>
  <c r="B56" i="69"/>
  <c r="F55" i="69"/>
  <c r="E55" i="69"/>
  <c r="D55" i="69"/>
  <c r="C55" i="69"/>
  <c r="B55" i="69"/>
  <c r="F54" i="69"/>
  <c r="E54" i="69"/>
  <c r="D54" i="69"/>
  <c r="C54" i="69"/>
  <c r="B54" i="69"/>
  <c r="F53" i="69"/>
  <c r="E53" i="69"/>
  <c r="D53" i="69"/>
  <c r="C53" i="69"/>
  <c r="B53" i="69"/>
  <c r="F52" i="69"/>
  <c r="E52" i="69"/>
  <c r="D52" i="69"/>
  <c r="C52" i="69"/>
  <c r="B52" i="69"/>
  <c r="F51" i="69"/>
  <c r="E51" i="69"/>
  <c r="D51" i="69"/>
  <c r="C51" i="69"/>
  <c r="B51" i="69"/>
  <c r="F50" i="69"/>
  <c r="E50" i="69"/>
  <c r="D50" i="69"/>
  <c r="C50" i="69"/>
  <c r="B50" i="69"/>
  <c r="F49" i="69"/>
  <c r="E49" i="69"/>
  <c r="D49" i="69"/>
  <c r="C49" i="69"/>
  <c r="B49" i="69"/>
  <c r="F48" i="69"/>
  <c r="E48" i="69"/>
  <c r="D48" i="69"/>
  <c r="C48" i="69"/>
  <c r="B48" i="69"/>
  <c r="F47" i="69"/>
  <c r="E47" i="69"/>
  <c r="D47" i="69"/>
  <c r="C47" i="69"/>
  <c r="B47" i="69"/>
  <c r="F46" i="69"/>
  <c r="E46" i="69"/>
  <c r="D46" i="69"/>
  <c r="C46" i="69"/>
  <c r="B46" i="69"/>
  <c r="F45" i="69"/>
  <c r="E45" i="69"/>
  <c r="D45" i="69"/>
  <c r="C45" i="69"/>
  <c r="B45" i="69"/>
  <c r="F44" i="69"/>
  <c r="E44" i="69"/>
  <c r="D44" i="69"/>
  <c r="C44" i="69"/>
  <c r="B44" i="69"/>
  <c r="F43" i="69"/>
  <c r="E43" i="69"/>
  <c r="D43" i="69"/>
  <c r="C43" i="69"/>
  <c r="B43" i="69"/>
  <c r="F42" i="69"/>
  <c r="E42" i="69"/>
  <c r="D42" i="69"/>
  <c r="C42" i="69"/>
  <c r="B42" i="69"/>
  <c r="F41" i="69"/>
  <c r="E41" i="69"/>
  <c r="D41" i="69"/>
  <c r="C41" i="69"/>
  <c r="B41" i="69"/>
  <c r="F40" i="69"/>
  <c r="E40" i="69"/>
  <c r="D40" i="69"/>
  <c r="C40" i="69"/>
  <c r="B40" i="69"/>
  <c r="F39" i="69"/>
  <c r="E39" i="69"/>
  <c r="D39" i="69"/>
  <c r="C39" i="69"/>
  <c r="B39" i="69"/>
  <c r="F38" i="69"/>
  <c r="E38" i="69"/>
  <c r="D38" i="69"/>
  <c r="C38" i="69"/>
  <c r="B38" i="69"/>
  <c r="F37" i="69"/>
  <c r="E37" i="69"/>
  <c r="D37" i="69"/>
  <c r="C37" i="69"/>
  <c r="B37" i="69"/>
  <c r="F36" i="69"/>
  <c r="E36" i="69"/>
  <c r="D36" i="69"/>
  <c r="C36" i="69"/>
  <c r="B36" i="69"/>
  <c r="F35" i="69"/>
  <c r="E35" i="69"/>
  <c r="D35" i="69"/>
  <c r="C35" i="69"/>
  <c r="B35" i="69"/>
  <c r="F34" i="69"/>
  <c r="E34" i="69"/>
  <c r="D34" i="69"/>
  <c r="C34" i="69"/>
  <c r="B34" i="69"/>
  <c r="F33" i="69"/>
  <c r="E33" i="69"/>
  <c r="D33" i="69"/>
  <c r="C33" i="69"/>
  <c r="B33" i="69"/>
  <c r="F32" i="69"/>
  <c r="E32" i="69"/>
  <c r="D32" i="69"/>
  <c r="C32" i="69"/>
  <c r="B32" i="69"/>
  <c r="F31" i="69"/>
  <c r="E31" i="69"/>
  <c r="D31" i="69"/>
  <c r="C31" i="69"/>
  <c r="B31" i="69"/>
  <c r="F30" i="69"/>
  <c r="E30" i="69"/>
  <c r="D30" i="69"/>
  <c r="C30" i="69"/>
  <c r="B30" i="69"/>
  <c r="F29" i="69"/>
  <c r="E29" i="69"/>
  <c r="D29" i="69"/>
  <c r="C29" i="69"/>
  <c r="B29" i="69"/>
  <c r="F28" i="69"/>
  <c r="E28" i="69"/>
  <c r="D28" i="69"/>
  <c r="C28" i="69"/>
  <c r="B28" i="69"/>
  <c r="F27" i="69"/>
  <c r="E27" i="69"/>
  <c r="D27" i="69"/>
  <c r="C27" i="69"/>
  <c r="B27" i="69"/>
  <c r="F26" i="69"/>
  <c r="E26" i="69"/>
  <c r="D26" i="69"/>
  <c r="C26" i="69"/>
  <c r="B26" i="69"/>
  <c r="F25" i="69"/>
  <c r="E25" i="69"/>
  <c r="D25" i="69"/>
  <c r="C25" i="69"/>
  <c r="B25" i="69"/>
  <c r="F24" i="69"/>
  <c r="E24" i="69"/>
  <c r="D24" i="69"/>
  <c r="C24" i="69"/>
  <c r="B24" i="69"/>
  <c r="F23" i="69"/>
  <c r="E23" i="69"/>
  <c r="D23" i="69"/>
  <c r="C23" i="69"/>
  <c r="B23" i="69"/>
  <c r="F22" i="69"/>
  <c r="E22" i="69"/>
  <c r="D22" i="69"/>
  <c r="C22" i="69"/>
  <c r="B22" i="69"/>
  <c r="F21" i="69"/>
  <c r="E21" i="69"/>
  <c r="D21" i="69"/>
  <c r="C21" i="69"/>
  <c r="B21" i="69"/>
  <c r="F20" i="69"/>
  <c r="E20" i="69"/>
  <c r="D20" i="69"/>
  <c r="C20" i="69"/>
  <c r="B20" i="69"/>
  <c r="F19" i="69"/>
  <c r="E19" i="69"/>
  <c r="D19" i="69"/>
  <c r="C19" i="69"/>
  <c r="B19" i="69"/>
  <c r="F18" i="69"/>
  <c r="E18" i="69"/>
  <c r="D18" i="69"/>
  <c r="C18" i="69"/>
  <c r="B18" i="69"/>
  <c r="F17" i="69"/>
  <c r="E17" i="69"/>
  <c r="D17" i="69"/>
  <c r="C17" i="69"/>
  <c r="B17" i="69"/>
  <c r="F16" i="69"/>
  <c r="E16" i="69"/>
  <c r="D16" i="69"/>
  <c r="C16" i="69"/>
  <c r="B16" i="69"/>
  <c r="H129" i="68"/>
  <c r="H128" i="68"/>
  <c r="H127" i="68"/>
  <c r="H126" i="68"/>
  <c r="H125" i="68"/>
  <c r="H124" i="68"/>
  <c r="H123" i="68"/>
  <c r="H122" i="68"/>
  <c r="H121" i="68"/>
  <c r="H120" i="68"/>
  <c r="H119" i="68"/>
  <c r="H118" i="68"/>
  <c r="H117" i="68"/>
  <c r="H116" i="68"/>
  <c r="H115" i="68"/>
  <c r="H114" i="68"/>
  <c r="H113" i="68"/>
  <c r="H112" i="68"/>
  <c r="H111" i="68"/>
  <c r="H110" i="68"/>
  <c r="H109" i="68"/>
  <c r="H108" i="68"/>
  <c r="H107" i="68"/>
  <c r="H106" i="68"/>
  <c r="H105" i="68"/>
  <c r="H104" i="68"/>
  <c r="H103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8" i="68"/>
  <c r="H87" i="68"/>
  <c r="H86" i="68"/>
  <c r="H85" i="68"/>
  <c r="H84" i="68"/>
  <c r="H83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70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H16" i="68"/>
  <c r="F129" i="68"/>
  <c r="E129" i="68"/>
  <c r="D129" i="68"/>
  <c r="C129" i="68"/>
  <c r="B129" i="68"/>
  <c r="F128" i="68"/>
  <c r="E128" i="68"/>
  <c r="D128" i="68"/>
  <c r="C128" i="68"/>
  <c r="B128" i="68"/>
  <c r="F127" i="68"/>
  <c r="E127" i="68"/>
  <c r="D127" i="68"/>
  <c r="C127" i="68"/>
  <c r="B127" i="68"/>
  <c r="F126" i="68"/>
  <c r="E126" i="68"/>
  <c r="D126" i="68"/>
  <c r="C126" i="68"/>
  <c r="B126" i="68"/>
  <c r="F125" i="68"/>
  <c r="E125" i="68"/>
  <c r="D125" i="68"/>
  <c r="C125" i="68"/>
  <c r="B125" i="68"/>
  <c r="F124" i="68"/>
  <c r="E124" i="68"/>
  <c r="D124" i="68"/>
  <c r="C124" i="68"/>
  <c r="B124" i="68"/>
  <c r="F123" i="68"/>
  <c r="E123" i="68"/>
  <c r="D123" i="68"/>
  <c r="C123" i="68"/>
  <c r="B123" i="68"/>
  <c r="F122" i="68"/>
  <c r="E122" i="68"/>
  <c r="D122" i="68"/>
  <c r="C122" i="68"/>
  <c r="B122" i="68"/>
  <c r="F121" i="68"/>
  <c r="E121" i="68"/>
  <c r="D121" i="68"/>
  <c r="C121" i="68"/>
  <c r="B121" i="68"/>
  <c r="F120" i="68"/>
  <c r="E120" i="68"/>
  <c r="D120" i="68"/>
  <c r="C120" i="68"/>
  <c r="B120" i="68"/>
  <c r="F119" i="68"/>
  <c r="E119" i="68"/>
  <c r="D119" i="68"/>
  <c r="C119" i="68"/>
  <c r="B119" i="68"/>
  <c r="F118" i="68"/>
  <c r="E118" i="68"/>
  <c r="D118" i="68"/>
  <c r="C118" i="68"/>
  <c r="B118" i="68"/>
  <c r="F117" i="68"/>
  <c r="E117" i="68"/>
  <c r="D117" i="68"/>
  <c r="C117" i="68"/>
  <c r="B117" i="68"/>
  <c r="F116" i="68"/>
  <c r="E116" i="68"/>
  <c r="D116" i="68"/>
  <c r="C116" i="68"/>
  <c r="B116" i="68"/>
  <c r="F115" i="68"/>
  <c r="E115" i="68"/>
  <c r="D115" i="68"/>
  <c r="C115" i="68"/>
  <c r="B115" i="68"/>
  <c r="F114" i="68"/>
  <c r="E114" i="68"/>
  <c r="D114" i="68"/>
  <c r="C114" i="68"/>
  <c r="B114" i="68"/>
  <c r="F113" i="68"/>
  <c r="E113" i="68"/>
  <c r="D113" i="68"/>
  <c r="C113" i="68"/>
  <c r="B113" i="68"/>
  <c r="F112" i="68"/>
  <c r="E112" i="68"/>
  <c r="D112" i="68"/>
  <c r="C112" i="68"/>
  <c r="B112" i="68"/>
  <c r="F111" i="68"/>
  <c r="E111" i="68"/>
  <c r="D111" i="68"/>
  <c r="C111" i="68"/>
  <c r="B111" i="68"/>
  <c r="F110" i="68"/>
  <c r="E110" i="68"/>
  <c r="D110" i="68"/>
  <c r="C110" i="68"/>
  <c r="B110" i="68"/>
  <c r="F109" i="68"/>
  <c r="E109" i="68"/>
  <c r="D109" i="68"/>
  <c r="C109" i="68"/>
  <c r="B109" i="68"/>
  <c r="F108" i="68"/>
  <c r="E108" i="68"/>
  <c r="D108" i="68"/>
  <c r="C108" i="68"/>
  <c r="B108" i="68"/>
  <c r="F107" i="68"/>
  <c r="E107" i="68"/>
  <c r="D107" i="68"/>
  <c r="C107" i="68"/>
  <c r="B107" i="68"/>
  <c r="F106" i="68"/>
  <c r="E106" i="68"/>
  <c r="D106" i="68"/>
  <c r="C106" i="68"/>
  <c r="B106" i="68"/>
  <c r="F105" i="68"/>
  <c r="E105" i="68"/>
  <c r="D105" i="68"/>
  <c r="C105" i="68"/>
  <c r="B105" i="68"/>
  <c r="F104" i="68"/>
  <c r="E104" i="68"/>
  <c r="D104" i="68"/>
  <c r="C104" i="68"/>
  <c r="B104" i="68"/>
  <c r="F103" i="68"/>
  <c r="E103" i="68"/>
  <c r="D103" i="68"/>
  <c r="C103" i="68"/>
  <c r="B103" i="68"/>
  <c r="F102" i="68"/>
  <c r="E102" i="68"/>
  <c r="D102" i="68"/>
  <c r="C102" i="68"/>
  <c r="B102" i="68"/>
  <c r="F101" i="68"/>
  <c r="E101" i="68"/>
  <c r="D101" i="68"/>
  <c r="C101" i="68"/>
  <c r="B101" i="68"/>
  <c r="F100" i="68"/>
  <c r="E100" i="68"/>
  <c r="D100" i="68"/>
  <c r="C100" i="68"/>
  <c r="B100" i="68"/>
  <c r="F99" i="68"/>
  <c r="E99" i="68"/>
  <c r="D99" i="68"/>
  <c r="C99" i="68"/>
  <c r="B99" i="68"/>
  <c r="F98" i="68"/>
  <c r="E98" i="68"/>
  <c r="D98" i="68"/>
  <c r="C98" i="68"/>
  <c r="B98" i="68"/>
  <c r="F97" i="68"/>
  <c r="E97" i="68"/>
  <c r="D97" i="68"/>
  <c r="C97" i="68"/>
  <c r="B97" i="68"/>
  <c r="F96" i="68"/>
  <c r="E96" i="68"/>
  <c r="D96" i="68"/>
  <c r="C96" i="68"/>
  <c r="B96" i="68"/>
  <c r="F95" i="68"/>
  <c r="E95" i="68"/>
  <c r="D95" i="68"/>
  <c r="C95" i="68"/>
  <c r="B95" i="68"/>
  <c r="F94" i="68"/>
  <c r="E94" i="68"/>
  <c r="D94" i="68"/>
  <c r="C94" i="68"/>
  <c r="B94" i="68"/>
  <c r="F93" i="68"/>
  <c r="E93" i="68"/>
  <c r="D93" i="68"/>
  <c r="C93" i="68"/>
  <c r="B93" i="68"/>
  <c r="F92" i="68"/>
  <c r="E92" i="68"/>
  <c r="D92" i="68"/>
  <c r="C92" i="68"/>
  <c r="B92" i="68"/>
  <c r="F91" i="68"/>
  <c r="E91" i="68"/>
  <c r="D91" i="68"/>
  <c r="C91" i="68"/>
  <c r="B91" i="68"/>
  <c r="F90" i="68"/>
  <c r="E90" i="68"/>
  <c r="D90" i="68"/>
  <c r="C90" i="68"/>
  <c r="B90" i="68"/>
  <c r="F89" i="68"/>
  <c r="E89" i="68"/>
  <c r="D89" i="68"/>
  <c r="C89" i="68"/>
  <c r="B89" i="68"/>
  <c r="F88" i="68"/>
  <c r="E88" i="68"/>
  <c r="D88" i="68"/>
  <c r="C88" i="68"/>
  <c r="B88" i="68"/>
  <c r="F87" i="68"/>
  <c r="E87" i="68"/>
  <c r="D87" i="68"/>
  <c r="C87" i="68"/>
  <c r="B87" i="68"/>
  <c r="F86" i="68"/>
  <c r="E86" i="68"/>
  <c r="D86" i="68"/>
  <c r="C86" i="68"/>
  <c r="B86" i="68"/>
  <c r="F85" i="68"/>
  <c r="E85" i="68"/>
  <c r="D85" i="68"/>
  <c r="C85" i="68"/>
  <c r="B85" i="68"/>
  <c r="F84" i="68"/>
  <c r="E84" i="68"/>
  <c r="D84" i="68"/>
  <c r="C84" i="68"/>
  <c r="B84" i="68"/>
  <c r="F83" i="68"/>
  <c r="E83" i="68"/>
  <c r="D83" i="68"/>
  <c r="C83" i="68"/>
  <c r="B83" i="68"/>
  <c r="F82" i="68"/>
  <c r="E82" i="68"/>
  <c r="D82" i="68"/>
  <c r="C82" i="68"/>
  <c r="B82" i="68"/>
  <c r="F81" i="68"/>
  <c r="E81" i="68"/>
  <c r="D81" i="68"/>
  <c r="C81" i="68"/>
  <c r="B81" i="68"/>
  <c r="F80" i="68"/>
  <c r="E80" i="68"/>
  <c r="D80" i="68"/>
  <c r="C80" i="68"/>
  <c r="B80" i="68"/>
  <c r="F79" i="68"/>
  <c r="E79" i="68"/>
  <c r="D79" i="68"/>
  <c r="C79" i="68"/>
  <c r="B79" i="68"/>
  <c r="F78" i="68"/>
  <c r="E78" i="68"/>
  <c r="D78" i="68"/>
  <c r="C78" i="68"/>
  <c r="B78" i="68"/>
  <c r="F77" i="68"/>
  <c r="E77" i="68"/>
  <c r="D77" i="68"/>
  <c r="C77" i="68"/>
  <c r="B77" i="68"/>
  <c r="F76" i="68"/>
  <c r="E76" i="68"/>
  <c r="D76" i="68"/>
  <c r="C76" i="68"/>
  <c r="B76" i="68"/>
  <c r="F75" i="68"/>
  <c r="E75" i="68"/>
  <c r="D75" i="68"/>
  <c r="C75" i="68"/>
  <c r="B75" i="68"/>
  <c r="F74" i="68"/>
  <c r="E74" i="68"/>
  <c r="D74" i="68"/>
  <c r="C74" i="68"/>
  <c r="B74" i="68"/>
  <c r="F73" i="68"/>
  <c r="E73" i="68"/>
  <c r="D73" i="68"/>
  <c r="C73" i="68"/>
  <c r="B73" i="68"/>
  <c r="F72" i="68"/>
  <c r="E72" i="68"/>
  <c r="D72" i="68"/>
  <c r="C72" i="68"/>
  <c r="B72" i="68"/>
  <c r="F71" i="68"/>
  <c r="E71" i="68"/>
  <c r="D71" i="68"/>
  <c r="C71" i="68"/>
  <c r="B71" i="68"/>
  <c r="F70" i="68"/>
  <c r="E70" i="68"/>
  <c r="D70" i="68"/>
  <c r="C70" i="68"/>
  <c r="B70" i="68"/>
  <c r="F69" i="68"/>
  <c r="E69" i="68"/>
  <c r="D69" i="68"/>
  <c r="C69" i="68"/>
  <c r="B69" i="68"/>
  <c r="F68" i="68"/>
  <c r="E68" i="68"/>
  <c r="D68" i="68"/>
  <c r="C68" i="68"/>
  <c r="B68" i="68"/>
  <c r="F67" i="68"/>
  <c r="E67" i="68"/>
  <c r="D67" i="68"/>
  <c r="C67" i="68"/>
  <c r="B67" i="68"/>
  <c r="F66" i="68"/>
  <c r="E66" i="68"/>
  <c r="D66" i="68"/>
  <c r="C66" i="68"/>
  <c r="B66" i="68"/>
  <c r="F65" i="68"/>
  <c r="E65" i="68"/>
  <c r="D65" i="68"/>
  <c r="C65" i="68"/>
  <c r="B65" i="68"/>
  <c r="F64" i="68"/>
  <c r="E64" i="68"/>
  <c r="D64" i="68"/>
  <c r="C64" i="68"/>
  <c r="B64" i="68"/>
  <c r="F63" i="68"/>
  <c r="E63" i="68"/>
  <c r="D63" i="68"/>
  <c r="C63" i="68"/>
  <c r="B63" i="68"/>
  <c r="F62" i="68"/>
  <c r="E62" i="68"/>
  <c r="D62" i="68"/>
  <c r="C62" i="68"/>
  <c r="B62" i="68"/>
  <c r="F61" i="68"/>
  <c r="E61" i="68"/>
  <c r="D61" i="68"/>
  <c r="C61" i="68"/>
  <c r="B61" i="68"/>
  <c r="F60" i="68"/>
  <c r="E60" i="68"/>
  <c r="D60" i="68"/>
  <c r="C60" i="68"/>
  <c r="B60" i="68"/>
  <c r="F59" i="68"/>
  <c r="E59" i="68"/>
  <c r="D59" i="68"/>
  <c r="C59" i="68"/>
  <c r="B59" i="68"/>
  <c r="F58" i="68"/>
  <c r="E58" i="68"/>
  <c r="D58" i="68"/>
  <c r="C58" i="68"/>
  <c r="B58" i="68"/>
  <c r="F57" i="68"/>
  <c r="E57" i="68"/>
  <c r="D57" i="68"/>
  <c r="C57" i="68"/>
  <c r="B57" i="68"/>
  <c r="F56" i="68"/>
  <c r="E56" i="68"/>
  <c r="D56" i="68"/>
  <c r="C56" i="68"/>
  <c r="B56" i="68"/>
  <c r="F55" i="68"/>
  <c r="E55" i="68"/>
  <c r="D55" i="68"/>
  <c r="C55" i="68"/>
  <c r="B55" i="68"/>
  <c r="F54" i="68"/>
  <c r="E54" i="68"/>
  <c r="D54" i="68"/>
  <c r="C54" i="68"/>
  <c r="B54" i="68"/>
  <c r="F53" i="68"/>
  <c r="E53" i="68"/>
  <c r="D53" i="68"/>
  <c r="C53" i="68"/>
  <c r="B53" i="68"/>
  <c r="F52" i="68"/>
  <c r="E52" i="68"/>
  <c r="D52" i="68"/>
  <c r="C52" i="68"/>
  <c r="B52" i="68"/>
  <c r="F51" i="68"/>
  <c r="E51" i="68"/>
  <c r="D51" i="68"/>
  <c r="C51" i="68"/>
  <c r="B51" i="68"/>
  <c r="F50" i="68"/>
  <c r="E50" i="68"/>
  <c r="D50" i="68"/>
  <c r="C50" i="68"/>
  <c r="B50" i="68"/>
  <c r="F49" i="68"/>
  <c r="E49" i="68"/>
  <c r="D49" i="68"/>
  <c r="C49" i="68"/>
  <c r="B49" i="68"/>
  <c r="F48" i="68"/>
  <c r="E48" i="68"/>
  <c r="D48" i="68"/>
  <c r="C48" i="68"/>
  <c r="B48" i="68"/>
  <c r="F47" i="68"/>
  <c r="E47" i="68"/>
  <c r="D47" i="68"/>
  <c r="C47" i="68"/>
  <c r="B47" i="68"/>
  <c r="F46" i="68"/>
  <c r="E46" i="68"/>
  <c r="D46" i="68"/>
  <c r="C46" i="68"/>
  <c r="B46" i="68"/>
  <c r="F45" i="68"/>
  <c r="E45" i="68"/>
  <c r="D45" i="68"/>
  <c r="C45" i="68"/>
  <c r="B45" i="68"/>
  <c r="F44" i="68"/>
  <c r="E44" i="68"/>
  <c r="D44" i="68"/>
  <c r="C44" i="68"/>
  <c r="B44" i="68"/>
  <c r="F43" i="68"/>
  <c r="E43" i="68"/>
  <c r="D43" i="68"/>
  <c r="C43" i="68"/>
  <c r="B43" i="68"/>
  <c r="F42" i="68"/>
  <c r="E42" i="68"/>
  <c r="D42" i="68"/>
  <c r="C42" i="68"/>
  <c r="B42" i="68"/>
  <c r="F41" i="68"/>
  <c r="E41" i="68"/>
  <c r="D41" i="68"/>
  <c r="C41" i="68"/>
  <c r="B41" i="68"/>
  <c r="F40" i="68"/>
  <c r="E40" i="68"/>
  <c r="D40" i="68"/>
  <c r="C40" i="68"/>
  <c r="B40" i="68"/>
  <c r="F39" i="68"/>
  <c r="E39" i="68"/>
  <c r="D39" i="68"/>
  <c r="C39" i="68"/>
  <c r="B39" i="68"/>
  <c r="F38" i="68"/>
  <c r="E38" i="68"/>
  <c r="D38" i="68"/>
  <c r="C38" i="68"/>
  <c r="B38" i="68"/>
  <c r="F37" i="68"/>
  <c r="E37" i="68"/>
  <c r="D37" i="68"/>
  <c r="C37" i="68"/>
  <c r="B37" i="68"/>
  <c r="F36" i="68"/>
  <c r="E36" i="68"/>
  <c r="D36" i="68"/>
  <c r="C36" i="68"/>
  <c r="B36" i="68"/>
  <c r="F35" i="68"/>
  <c r="E35" i="68"/>
  <c r="D35" i="68"/>
  <c r="C35" i="68"/>
  <c r="B35" i="68"/>
  <c r="F34" i="68"/>
  <c r="E34" i="68"/>
  <c r="D34" i="68"/>
  <c r="C34" i="68"/>
  <c r="B34" i="68"/>
  <c r="F33" i="68"/>
  <c r="E33" i="68"/>
  <c r="D33" i="68"/>
  <c r="C33" i="68"/>
  <c r="B33" i="68"/>
  <c r="F32" i="68"/>
  <c r="E32" i="68"/>
  <c r="D32" i="68"/>
  <c r="C32" i="68"/>
  <c r="B32" i="68"/>
  <c r="F31" i="68"/>
  <c r="E31" i="68"/>
  <c r="D31" i="68"/>
  <c r="C31" i="68"/>
  <c r="B31" i="68"/>
  <c r="F30" i="68"/>
  <c r="E30" i="68"/>
  <c r="D30" i="68"/>
  <c r="C30" i="68"/>
  <c r="B30" i="68"/>
  <c r="F29" i="68"/>
  <c r="E29" i="68"/>
  <c r="D29" i="68"/>
  <c r="C29" i="68"/>
  <c r="B29" i="68"/>
  <c r="F28" i="68"/>
  <c r="E28" i="68"/>
  <c r="D28" i="68"/>
  <c r="C28" i="68"/>
  <c r="B28" i="68"/>
  <c r="F27" i="68"/>
  <c r="E27" i="68"/>
  <c r="D27" i="68"/>
  <c r="C27" i="68"/>
  <c r="B27" i="68"/>
  <c r="F26" i="68"/>
  <c r="E26" i="68"/>
  <c r="D26" i="68"/>
  <c r="C26" i="68"/>
  <c r="B26" i="68"/>
  <c r="F25" i="68"/>
  <c r="E25" i="68"/>
  <c r="D25" i="68"/>
  <c r="C25" i="68"/>
  <c r="B25" i="68"/>
  <c r="F24" i="68"/>
  <c r="E24" i="68"/>
  <c r="D24" i="68"/>
  <c r="C24" i="68"/>
  <c r="B24" i="68"/>
  <c r="F23" i="68"/>
  <c r="E23" i="68"/>
  <c r="D23" i="68"/>
  <c r="C23" i="68"/>
  <c r="B23" i="68"/>
  <c r="F22" i="68"/>
  <c r="E22" i="68"/>
  <c r="D22" i="68"/>
  <c r="C22" i="68"/>
  <c r="B22" i="68"/>
  <c r="F21" i="68"/>
  <c r="E21" i="68"/>
  <c r="D21" i="68"/>
  <c r="C21" i="68"/>
  <c r="B21" i="68"/>
  <c r="F20" i="68"/>
  <c r="E20" i="68"/>
  <c r="D20" i="68"/>
  <c r="C20" i="68"/>
  <c r="B20" i="68"/>
  <c r="F19" i="68"/>
  <c r="E19" i="68"/>
  <c r="D19" i="68"/>
  <c r="C19" i="68"/>
  <c r="B19" i="68"/>
  <c r="F18" i="68"/>
  <c r="E18" i="68"/>
  <c r="D18" i="68"/>
  <c r="C18" i="68"/>
  <c r="B18" i="68"/>
  <c r="F17" i="68"/>
  <c r="E17" i="68"/>
  <c r="D17" i="68"/>
  <c r="C17" i="68"/>
  <c r="B17" i="68"/>
  <c r="F16" i="68"/>
  <c r="E16" i="68"/>
  <c r="D16" i="68"/>
  <c r="C16" i="68"/>
  <c r="B16" i="68"/>
  <c r="B15" i="68"/>
  <c r="H129" i="67"/>
  <c r="H128" i="67"/>
  <c r="H127" i="67"/>
  <c r="H126" i="67"/>
  <c r="H125" i="67"/>
  <c r="H124" i="67"/>
  <c r="H123" i="67"/>
  <c r="H122" i="67"/>
  <c r="H121" i="67"/>
  <c r="H120" i="67"/>
  <c r="H119" i="67"/>
  <c r="H118" i="67"/>
  <c r="H117" i="67"/>
  <c r="H116" i="67"/>
  <c r="H115" i="67"/>
  <c r="H114" i="67"/>
  <c r="H113" i="67"/>
  <c r="H112" i="67"/>
  <c r="H111" i="67"/>
  <c r="H110" i="67"/>
  <c r="H109" i="67"/>
  <c r="H108" i="67"/>
  <c r="H107" i="67"/>
  <c r="H106" i="67"/>
  <c r="H105" i="67"/>
  <c r="H104" i="67"/>
  <c r="H103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8" i="67"/>
  <c r="H87" i="67"/>
  <c r="H86" i="67"/>
  <c r="H85" i="67"/>
  <c r="H84" i="67"/>
  <c r="H83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70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H16" i="67"/>
  <c r="F129" i="67"/>
  <c r="E129" i="67"/>
  <c r="D129" i="67"/>
  <c r="C129" i="67"/>
  <c r="B129" i="67"/>
  <c r="F128" i="67"/>
  <c r="E128" i="67"/>
  <c r="D128" i="67"/>
  <c r="C128" i="67"/>
  <c r="B128" i="67"/>
  <c r="F127" i="67"/>
  <c r="E127" i="67"/>
  <c r="D127" i="67"/>
  <c r="C127" i="67"/>
  <c r="B127" i="67"/>
  <c r="F126" i="67"/>
  <c r="E126" i="67"/>
  <c r="D126" i="67"/>
  <c r="C126" i="67"/>
  <c r="B126" i="67"/>
  <c r="F125" i="67"/>
  <c r="E125" i="67"/>
  <c r="D125" i="67"/>
  <c r="C125" i="67"/>
  <c r="B125" i="67"/>
  <c r="F124" i="67"/>
  <c r="E124" i="67"/>
  <c r="D124" i="67"/>
  <c r="C124" i="67"/>
  <c r="B124" i="67"/>
  <c r="F123" i="67"/>
  <c r="E123" i="67"/>
  <c r="D123" i="67"/>
  <c r="C123" i="67"/>
  <c r="B123" i="67"/>
  <c r="F122" i="67"/>
  <c r="E122" i="67"/>
  <c r="D122" i="67"/>
  <c r="C122" i="67"/>
  <c r="B122" i="67"/>
  <c r="F121" i="67"/>
  <c r="E121" i="67"/>
  <c r="D121" i="67"/>
  <c r="C121" i="67"/>
  <c r="B121" i="67"/>
  <c r="F120" i="67"/>
  <c r="E120" i="67"/>
  <c r="D120" i="67"/>
  <c r="C120" i="67"/>
  <c r="B120" i="67"/>
  <c r="F119" i="67"/>
  <c r="E119" i="67"/>
  <c r="D119" i="67"/>
  <c r="C119" i="67"/>
  <c r="B119" i="67"/>
  <c r="F118" i="67"/>
  <c r="E118" i="67"/>
  <c r="D118" i="67"/>
  <c r="C118" i="67"/>
  <c r="B118" i="67"/>
  <c r="F117" i="67"/>
  <c r="E117" i="67"/>
  <c r="D117" i="67"/>
  <c r="C117" i="67"/>
  <c r="B117" i="67"/>
  <c r="F116" i="67"/>
  <c r="E116" i="67"/>
  <c r="D116" i="67"/>
  <c r="C116" i="67"/>
  <c r="B116" i="67"/>
  <c r="F115" i="67"/>
  <c r="E115" i="67"/>
  <c r="D115" i="67"/>
  <c r="C115" i="67"/>
  <c r="B115" i="67"/>
  <c r="F114" i="67"/>
  <c r="E114" i="67"/>
  <c r="D114" i="67"/>
  <c r="C114" i="67"/>
  <c r="B114" i="67"/>
  <c r="F113" i="67"/>
  <c r="E113" i="67"/>
  <c r="D113" i="67"/>
  <c r="C113" i="67"/>
  <c r="B113" i="67"/>
  <c r="F112" i="67"/>
  <c r="E112" i="67"/>
  <c r="D112" i="67"/>
  <c r="C112" i="67"/>
  <c r="B112" i="67"/>
  <c r="F111" i="67"/>
  <c r="E111" i="67"/>
  <c r="D111" i="67"/>
  <c r="C111" i="67"/>
  <c r="B111" i="67"/>
  <c r="F110" i="67"/>
  <c r="E110" i="67"/>
  <c r="D110" i="67"/>
  <c r="C110" i="67"/>
  <c r="B110" i="67"/>
  <c r="F109" i="67"/>
  <c r="E109" i="67"/>
  <c r="D109" i="67"/>
  <c r="C109" i="67"/>
  <c r="B109" i="67"/>
  <c r="F108" i="67"/>
  <c r="E108" i="67"/>
  <c r="D108" i="67"/>
  <c r="C108" i="67"/>
  <c r="B108" i="67"/>
  <c r="F107" i="67"/>
  <c r="E107" i="67"/>
  <c r="D107" i="67"/>
  <c r="C107" i="67"/>
  <c r="B107" i="67"/>
  <c r="F106" i="67"/>
  <c r="E106" i="67"/>
  <c r="D106" i="67"/>
  <c r="C106" i="67"/>
  <c r="B106" i="67"/>
  <c r="F105" i="67"/>
  <c r="E105" i="67"/>
  <c r="D105" i="67"/>
  <c r="C105" i="67"/>
  <c r="B105" i="67"/>
  <c r="F104" i="67"/>
  <c r="E104" i="67"/>
  <c r="D104" i="67"/>
  <c r="C104" i="67"/>
  <c r="B104" i="67"/>
  <c r="F103" i="67"/>
  <c r="E103" i="67"/>
  <c r="D103" i="67"/>
  <c r="C103" i="67"/>
  <c r="B103" i="67"/>
  <c r="F102" i="67"/>
  <c r="E102" i="67"/>
  <c r="D102" i="67"/>
  <c r="C102" i="67"/>
  <c r="B102" i="67"/>
  <c r="F101" i="67"/>
  <c r="E101" i="67"/>
  <c r="D101" i="67"/>
  <c r="C101" i="67"/>
  <c r="B101" i="67"/>
  <c r="F100" i="67"/>
  <c r="E100" i="67"/>
  <c r="D100" i="67"/>
  <c r="C100" i="67"/>
  <c r="B100" i="67"/>
  <c r="F99" i="67"/>
  <c r="E99" i="67"/>
  <c r="D99" i="67"/>
  <c r="C99" i="67"/>
  <c r="B99" i="67"/>
  <c r="F98" i="67"/>
  <c r="E98" i="67"/>
  <c r="D98" i="67"/>
  <c r="C98" i="67"/>
  <c r="B98" i="67"/>
  <c r="F97" i="67"/>
  <c r="E97" i="67"/>
  <c r="D97" i="67"/>
  <c r="C97" i="67"/>
  <c r="B97" i="67"/>
  <c r="F96" i="67"/>
  <c r="E96" i="67"/>
  <c r="D96" i="67"/>
  <c r="C96" i="67"/>
  <c r="B96" i="67"/>
  <c r="F95" i="67"/>
  <c r="E95" i="67"/>
  <c r="D95" i="67"/>
  <c r="C95" i="67"/>
  <c r="B95" i="67"/>
  <c r="F94" i="67"/>
  <c r="E94" i="67"/>
  <c r="D94" i="67"/>
  <c r="C94" i="67"/>
  <c r="B94" i="67"/>
  <c r="F93" i="67"/>
  <c r="E93" i="67"/>
  <c r="D93" i="67"/>
  <c r="C93" i="67"/>
  <c r="B93" i="67"/>
  <c r="F92" i="67"/>
  <c r="E92" i="67"/>
  <c r="D92" i="67"/>
  <c r="C92" i="67"/>
  <c r="B92" i="67"/>
  <c r="F91" i="67"/>
  <c r="E91" i="67"/>
  <c r="D91" i="67"/>
  <c r="C91" i="67"/>
  <c r="B91" i="67"/>
  <c r="F90" i="67"/>
  <c r="E90" i="67"/>
  <c r="D90" i="67"/>
  <c r="C90" i="67"/>
  <c r="B90" i="67"/>
  <c r="F89" i="67"/>
  <c r="E89" i="67"/>
  <c r="D89" i="67"/>
  <c r="C89" i="67"/>
  <c r="B89" i="67"/>
  <c r="F88" i="67"/>
  <c r="E88" i="67"/>
  <c r="D88" i="67"/>
  <c r="C88" i="67"/>
  <c r="B88" i="67"/>
  <c r="F87" i="67"/>
  <c r="E87" i="67"/>
  <c r="D87" i="67"/>
  <c r="C87" i="67"/>
  <c r="B87" i="67"/>
  <c r="F86" i="67"/>
  <c r="E86" i="67"/>
  <c r="D86" i="67"/>
  <c r="C86" i="67"/>
  <c r="B86" i="67"/>
  <c r="F85" i="67"/>
  <c r="E85" i="67"/>
  <c r="D85" i="67"/>
  <c r="C85" i="67"/>
  <c r="B85" i="67"/>
  <c r="F84" i="67"/>
  <c r="E84" i="67"/>
  <c r="D84" i="67"/>
  <c r="C84" i="67"/>
  <c r="B84" i="67"/>
  <c r="F83" i="67"/>
  <c r="E83" i="67"/>
  <c r="D83" i="67"/>
  <c r="C83" i="67"/>
  <c r="B83" i="67"/>
  <c r="F82" i="67"/>
  <c r="E82" i="67"/>
  <c r="D82" i="67"/>
  <c r="C82" i="67"/>
  <c r="B82" i="67"/>
  <c r="F81" i="67"/>
  <c r="E81" i="67"/>
  <c r="D81" i="67"/>
  <c r="C81" i="67"/>
  <c r="B81" i="67"/>
  <c r="F80" i="67"/>
  <c r="E80" i="67"/>
  <c r="D80" i="67"/>
  <c r="C80" i="67"/>
  <c r="B80" i="67"/>
  <c r="F79" i="67"/>
  <c r="E79" i="67"/>
  <c r="D79" i="67"/>
  <c r="C79" i="67"/>
  <c r="B79" i="67"/>
  <c r="F78" i="67"/>
  <c r="E78" i="67"/>
  <c r="D78" i="67"/>
  <c r="C78" i="67"/>
  <c r="B78" i="67"/>
  <c r="F77" i="67"/>
  <c r="E77" i="67"/>
  <c r="D77" i="67"/>
  <c r="C77" i="67"/>
  <c r="B77" i="67"/>
  <c r="F76" i="67"/>
  <c r="E76" i="67"/>
  <c r="D76" i="67"/>
  <c r="C76" i="67"/>
  <c r="B76" i="67"/>
  <c r="F75" i="67"/>
  <c r="E75" i="67"/>
  <c r="D75" i="67"/>
  <c r="C75" i="67"/>
  <c r="B75" i="67"/>
  <c r="F74" i="67"/>
  <c r="E74" i="67"/>
  <c r="D74" i="67"/>
  <c r="C74" i="67"/>
  <c r="B74" i="67"/>
  <c r="F73" i="67"/>
  <c r="E73" i="67"/>
  <c r="D73" i="67"/>
  <c r="C73" i="67"/>
  <c r="B73" i="67"/>
  <c r="F72" i="67"/>
  <c r="E72" i="67"/>
  <c r="D72" i="67"/>
  <c r="C72" i="67"/>
  <c r="B72" i="67"/>
  <c r="F71" i="67"/>
  <c r="E71" i="67"/>
  <c r="D71" i="67"/>
  <c r="C71" i="67"/>
  <c r="B71" i="67"/>
  <c r="F70" i="67"/>
  <c r="E70" i="67"/>
  <c r="D70" i="67"/>
  <c r="C70" i="67"/>
  <c r="B70" i="67"/>
  <c r="F69" i="67"/>
  <c r="E69" i="67"/>
  <c r="D69" i="67"/>
  <c r="C69" i="67"/>
  <c r="B69" i="67"/>
  <c r="F68" i="67"/>
  <c r="E68" i="67"/>
  <c r="D68" i="67"/>
  <c r="C68" i="67"/>
  <c r="B68" i="67"/>
  <c r="F67" i="67"/>
  <c r="E67" i="67"/>
  <c r="D67" i="67"/>
  <c r="C67" i="67"/>
  <c r="B67" i="67"/>
  <c r="F66" i="67"/>
  <c r="E66" i="67"/>
  <c r="D66" i="67"/>
  <c r="C66" i="67"/>
  <c r="B66" i="67"/>
  <c r="F65" i="67"/>
  <c r="E65" i="67"/>
  <c r="D65" i="67"/>
  <c r="C65" i="67"/>
  <c r="B65" i="67"/>
  <c r="F64" i="67"/>
  <c r="E64" i="67"/>
  <c r="D64" i="67"/>
  <c r="C64" i="67"/>
  <c r="B64" i="67"/>
  <c r="F63" i="67"/>
  <c r="E63" i="67"/>
  <c r="D63" i="67"/>
  <c r="C63" i="67"/>
  <c r="B63" i="67"/>
  <c r="F62" i="67"/>
  <c r="E62" i="67"/>
  <c r="D62" i="67"/>
  <c r="C62" i="67"/>
  <c r="B62" i="67"/>
  <c r="F61" i="67"/>
  <c r="E61" i="67"/>
  <c r="D61" i="67"/>
  <c r="C61" i="67"/>
  <c r="B61" i="67"/>
  <c r="F60" i="67"/>
  <c r="E60" i="67"/>
  <c r="D60" i="67"/>
  <c r="C60" i="67"/>
  <c r="B60" i="67"/>
  <c r="F59" i="67"/>
  <c r="E59" i="67"/>
  <c r="D59" i="67"/>
  <c r="C59" i="67"/>
  <c r="B59" i="67"/>
  <c r="F58" i="67"/>
  <c r="E58" i="67"/>
  <c r="D58" i="67"/>
  <c r="C58" i="67"/>
  <c r="B58" i="67"/>
  <c r="F57" i="67"/>
  <c r="E57" i="67"/>
  <c r="D57" i="67"/>
  <c r="C57" i="67"/>
  <c r="B57" i="67"/>
  <c r="F56" i="67"/>
  <c r="E56" i="67"/>
  <c r="D56" i="67"/>
  <c r="C56" i="67"/>
  <c r="B56" i="67"/>
  <c r="F55" i="67"/>
  <c r="E55" i="67"/>
  <c r="D55" i="67"/>
  <c r="C55" i="67"/>
  <c r="B55" i="67"/>
  <c r="F54" i="67"/>
  <c r="E54" i="67"/>
  <c r="D54" i="67"/>
  <c r="C54" i="67"/>
  <c r="B54" i="67"/>
  <c r="F53" i="67"/>
  <c r="E53" i="67"/>
  <c r="D53" i="67"/>
  <c r="C53" i="67"/>
  <c r="B53" i="67"/>
  <c r="F52" i="67"/>
  <c r="E52" i="67"/>
  <c r="D52" i="67"/>
  <c r="C52" i="67"/>
  <c r="B52" i="67"/>
  <c r="F51" i="67"/>
  <c r="E51" i="67"/>
  <c r="D51" i="67"/>
  <c r="C51" i="67"/>
  <c r="B51" i="67"/>
  <c r="F50" i="67"/>
  <c r="E50" i="67"/>
  <c r="D50" i="67"/>
  <c r="C50" i="67"/>
  <c r="B50" i="67"/>
  <c r="F49" i="67"/>
  <c r="E49" i="67"/>
  <c r="D49" i="67"/>
  <c r="C49" i="67"/>
  <c r="B49" i="67"/>
  <c r="F48" i="67"/>
  <c r="E48" i="67"/>
  <c r="D48" i="67"/>
  <c r="C48" i="67"/>
  <c r="B48" i="67"/>
  <c r="F47" i="67"/>
  <c r="E47" i="67"/>
  <c r="D47" i="67"/>
  <c r="C47" i="67"/>
  <c r="B47" i="67"/>
  <c r="F46" i="67"/>
  <c r="E46" i="67"/>
  <c r="D46" i="67"/>
  <c r="C46" i="67"/>
  <c r="B46" i="67"/>
  <c r="F45" i="67"/>
  <c r="E45" i="67"/>
  <c r="D45" i="67"/>
  <c r="C45" i="67"/>
  <c r="B45" i="67"/>
  <c r="F44" i="67"/>
  <c r="E44" i="67"/>
  <c r="D44" i="67"/>
  <c r="C44" i="67"/>
  <c r="B44" i="67"/>
  <c r="F43" i="67"/>
  <c r="E43" i="67"/>
  <c r="D43" i="67"/>
  <c r="C43" i="67"/>
  <c r="B43" i="67"/>
  <c r="F42" i="67"/>
  <c r="E42" i="67"/>
  <c r="D42" i="67"/>
  <c r="C42" i="67"/>
  <c r="B42" i="67"/>
  <c r="F41" i="67"/>
  <c r="E41" i="67"/>
  <c r="D41" i="67"/>
  <c r="C41" i="67"/>
  <c r="B41" i="67"/>
  <c r="F40" i="67"/>
  <c r="E40" i="67"/>
  <c r="D40" i="67"/>
  <c r="C40" i="67"/>
  <c r="B40" i="67"/>
  <c r="F39" i="67"/>
  <c r="E39" i="67"/>
  <c r="D39" i="67"/>
  <c r="C39" i="67"/>
  <c r="B39" i="67"/>
  <c r="F38" i="67"/>
  <c r="E38" i="67"/>
  <c r="D38" i="67"/>
  <c r="C38" i="67"/>
  <c r="B38" i="67"/>
  <c r="F37" i="67"/>
  <c r="E37" i="67"/>
  <c r="D37" i="67"/>
  <c r="C37" i="67"/>
  <c r="B37" i="67"/>
  <c r="F36" i="67"/>
  <c r="E36" i="67"/>
  <c r="D36" i="67"/>
  <c r="C36" i="67"/>
  <c r="B36" i="67"/>
  <c r="F35" i="67"/>
  <c r="E35" i="67"/>
  <c r="D35" i="67"/>
  <c r="C35" i="67"/>
  <c r="B35" i="67"/>
  <c r="F34" i="67"/>
  <c r="E34" i="67"/>
  <c r="D34" i="67"/>
  <c r="C34" i="67"/>
  <c r="B34" i="67"/>
  <c r="F33" i="67"/>
  <c r="E33" i="67"/>
  <c r="D33" i="67"/>
  <c r="C33" i="67"/>
  <c r="B33" i="67"/>
  <c r="F32" i="67"/>
  <c r="E32" i="67"/>
  <c r="D32" i="67"/>
  <c r="C32" i="67"/>
  <c r="B32" i="67"/>
  <c r="F31" i="67"/>
  <c r="E31" i="67"/>
  <c r="D31" i="67"/>
  <c r="C31" i="67"/>
  <c r="B31" i="67"/>
  <c r="F30" i="67"/>
  <c r="E30" i="67"/>
  <c r="D30" i="67"/>
  <c r="C30" i="67"/>
  <c r="B30" i="67"/>
  <c r="F29" i="67"/>
  <c r="E29" i="67"/>
  <c r="D29" i="67"/>
  <c r="C29" i="67"/>
  <c r="B29" i="67"/>
  <c r="F28" i="67"/>
  <c r="E28" i="67"/>
  <c r="D28" i="67"/>
  <c r="C28" i="67"/>
  <c r="B28" i="67"/>
  <c r="F27" i="67"/>
  <c r="E27" i="67"/>
  <c r="D27" i="67"/>
  <c r="C27" i="67"/>
  <c r="B27" i="67"/>
  <c r="F26" i="67"/>
  <c r="E26" i="67"/>
  <c r="D26" i="67"/>
  <c r="C26" i="67"/>
  <c r="B26" i="67"/>
  <c r="F25" i="67"/>
  <c r="E25" i="67"/>
  <c r="D25" i="67"/>
  <c r="C25" i="67"/>
  <c r="B25" i="67"/>
  <c r="F24" i="67"/>
  <c r="E24" i="67"/>
  <c r="D24" i="67"/>
  <c r="C24" i="67"/>
  <c r="B24" i="67"/>
  <c r="F23" i="67"/>
  <c r="E23" i="67"/>
  <c r="D23" i="67"/>
  <c r="C23" i="67"/>
  <c r="B23" i="67"/>
  <c r="F22" i="67"/>
  <c r="E22" i="67"/>
  <c r="D22" i="67"/>
  <c r="C22" i="67"/>
  <c r="B22" i="67"/>
  <c r="F21" i="67"/>
  <c r="E21" i="67"/>
  <c r="D21" i="67"/>
  <c r="C21" i="67"/>
  <c r="B21" i="67"/>
  <c r="F20" i="67"/>
  <c r="E20" i="67"/>
  <c r="D20" i="67"/>
  <c r="C20" i="67"/>
  <c r="B20" i="67"/>
  <c r="F19" i="67"/>
  <c r="E19" i="67"/>
  <c r="D19" i="67"/>
  <c r="C19" i="67"/>
  <c r="B19" i="67"/>
  <c r="F18" i="67"/>
  <c r="E18" i="67"/>
  <c r="D18" i="67"/>
  <c r="C18" i="67"/>
  <c r="B18" i="67"/>
  <c r="F17" i="67"/>
  <c r="E17" i="67"/>
  <c r="D17" i="67"/>
  <c r="C17" i="67"/>
  <c r="B17" i="67"/>
  <c r="F16" i="67"/>
  <c r="E16" i="67"/>
  <c r="D16" i="67"/>
  <c r="C16" i="67"/>
  <c r="B16" i="67"/>
  <c r="G130" i="48"/>
  <c r="G131" i="48"/>
  <c r="G132" i="48"/>
  <c r="G133" i="48"/>
  <c r="G134" i="48"/>
  <c r="G135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7" i="48"/>
  <c r="H116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103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H16" i="48"/>
  <c r="F129" i="48"/>
  <c r="E129" i="48"/>
  <c r="D129" i="48"/>
  <c r="C129" i="48"/>
  <c r="B129" i="48"/>
  <c r="F128" i="48"/>
  <c r="E128" i="48"/>
  <c r="D128" i="48"/>
  <c r="C128" i="48"/>
  <c r="B128" i="48"/>
  <c r="F127" i="48"/>
  <c r="E127" i="48"/>
  <c r="D127" i="48"/>
  <c r="C127" i="48"/>
  <c r="B127" i="48"/>
  <c r="F126" i="48"/>
  <c r="E126" i="48"/>
  <c r="D126" i="48"/>
  <c r="C126" i="48"/>
  <c r="B126" i="48"/>
  <c r="F125" i="48"/>
  <c r="E125" i="48"/>
  <c r="D125" i="48"/>
  <c r="C125" i="48"/>
  <c r="B125" i="48"/>
  <c r="F124" i="48"/>
  <c r="E124" i="48"/>
  <c r="D124" i="48"/>
  <c r="C124" i="48"/>
  <c r="B124" i="48"/>
  <c r="F123" i="48"/>
  <c r="E123" i="48"/>
  <c r="D123" i="48"/>
  <c r="C123" i="48"/>
  <c r="B123" i="48"/>
  <c r="F122" i="48"/>
  <c r="E122" i="48"/>
  <c r="D122" i="48"/>
  <c r="C122" i="48"/>
  <c r="B122" i="48"/>
  <c r="F121" i="48"/>
  <c r="E121" i="48"/>
  <c r="D121" i="48"/>
  <c r="C121" i="48"/>
  <c r="B121" i="48"/>
  <c r="F120" i="48"/>
  <c r="E120" i="48"/>
  <c r="D120" i="48"/>
  <c r="C120" i="48"/>
  <c r="B120" i="48"/>
  <c r="F119" i="48"/>
  <c r="E119" i="48"/>
  <c r="D119" i="48"/>
  <c r="C119" i="48"/>
  <c r="B119" i="48"/>
  <c r="F118" i="48"/>
  <c r="E118" i="48"/>
  <c r="D118" i="48"/>
  <c r="C118" i="48"/>
  <c r="B118" i="48"/>
  <c r="F117" i="48"/>
  <c r="E117" i="48"/>
  <c r="D117" i="48"/>
  <c r="C117" i="48"/>
  <c r="B117" i="48"/>
  <c r="F116" i="48"/>
  <c r="E116" i="48"/>
  <c r="D116" i="48"/>
  <c r="C116" i="48"/>
  <c r="B116" i="48"/>
  <c r="F115" i="48"/>
  <c r="E115" i="48"/>
  <c r="D115" i="48"/>
  <c r="C115" i="48"/>
  <c r="B115" i="48"/>
  <c r="F114" i="48"/>
  <c r="E114" i="48"/>
  <c r="D114" i="48"/>
  <c r="C114" i="48"/>
  <c r="B114" i="48"/>
  <c r="F113" i="48"/>
  <c r="E113" i="48"/>
  <c r="D113" i="48"/>
  <c r="C113" i="48"/>
  <c r="B113" i="48"/>
  <c r="F112" i="48"/>
  <c r="E112" i="48"/>
  <c r="D112" i="48"/>
  <c r="C112" i="48"/>
  <c r="B112" i="48"/>
  <c r="F111" i="48"/>
  <c r="E111" i="48"/>
  <c r="D111" i="48"/>
  <c r="C111" i="48"/>
  <c r="B111" i="48"/>
  <c r="F110" i="48"/>
  <c r="E110" i="48"/>
  <c r="D110" i="48"/>
  <c r="C110" i="48"/>
  <c r="B110" i="48"/>
  <c r="F109" i="48"/>
  <c r="E109" i="48"/>
  <c r="D109" i="48"/>
  <c r="C109" i="48"/>
  <c r="B109" i="48"/>
  <c r="F108" i="48"/>
  <c r="E108" i="48"/>
  <c r="D108" i="48"/>
  <c r="C108" i="48"/>
  <c r="B108" i="48"/>
  <c r="F107" i="48"/>
  <c r="E107" i="48"/>
  <c r="D107" i="48"/>
  <c r="C107" i="48"/>
  <c r="B107" i="48"/>
  <c r="F106" i="48"/>
  <c r="E106" i="48"/>
  <c r="D106" i="48"/>
  <c r="C106" i="48"/>
  <c r="B106" i="48"/>
  <c r="F105" i="48"/>
  <c r="E105" i="48"/>
  <c r="D105" i="48"/>
  <c r="C105" i="48"/>
  <c r="B105" i="48"/>
  <c r="F104" i="48"/>
  <c r="E104" i="48"/>
  <c r="D104" i="48"/>
  <c r="C104" i="48"/>
  <c r="B104" i="48"/>
  <c r="F103" i="48"/>
  <c r="E103" i="48"/>
  <c r="D103" i="48"/>
  <c r="C103" i="48"/>
  <c r="B103" i="48"/>
  <c r="F102" i="48"/>
  <c r="E102" i="48"/>
  <c r="D102" i="48"/>
  <c r="C102" i="48"/>
  <c r="B102" i="48"/>
  <c r="F101" i="48"/>
  <c r="E101" i="48"/>
  <c r="D101" i="48"/>
  <c r="C101" i="48"/>
  <c r="B101" i="48"/>
  <c r="F100" i="48"/>
  <c r="E100" i="48"/>
  <c r="D100" i="48"/>
  <c r="C100" i="48"/>
  <c r="B100" i="48"/>
  <c r="F99" i="48"/>
  <c r="E99" i="48"/>
  <c r="D99" i="48"/>
  <c r="C99" i="48"/>
  <c r="B99" i="48"/>
  <c r="F98" i="48"/>
  <c r="E98" i="48"/>
  <c r="D98" i="48"/>
  <c r="C98" i="48"/>
  <c r="B98" i="48"/>
  <c r="F97" i="48"/>
  <c r="E97" i="48"/>
  <c r="D97" i="48"/>
  <c r="C97" i="48"/>
  <c r="B97" i="48"/>
  <c r="F96" i="48"/>
  <c r="E96" i="48"/>
  <c r="D96" i="48"/>
  <c r="C96" i="48"/>
  <c r="B96" i="48"/>
  <c r="F95" i="48"/>
  <c r="E95" i="48"/>
  <c r="D95" i="48"/>
  <c r="C95" i="48"/>
  <c r="B95" i="48"/>
  <c r="F94" i="48"/>
  <c r="E94" i="48"/>
  <c r="D94" i="48"/>
  <c r="C94" i="48"/>
  <c r="B94" i="48"/>
  <c r="F93" i="48"/>
  <c r="E93" i="48"/>
  <c r="D93" i="48"/>
  <c r="C93" i="48"/>
  <c r="B93" i="48"/>
  <c r="F92" i="48"/>
  <c r="E92" i="48"/>
  <c r="D92" i="48"/>
  <c r="C92" i="48"/>
  <c r="B92" i="48"/>
  <c r="F91" i="48"/>
  <c r="E91" i="48"/>
  <c r="D91" i="48"/>
  <c r="C91" i="48"/>
  <c r="B91" i="48"/>
  <c r="F90" i="48"/>
  <c r="E90" i="48"/>
  <c r="D90" i="48"/>
  <c r="C90" i="48"/>
  <c r="B90" i="48"/>
  <c r="F89" i="48"/>
  <c r="E89" i="48"/>
  <c r="D89" i="48"/>
  <c r="C89" i="48"/>
  <c r="B89" i="48"/>
  <c r="F88" i="48"/>
  <c r="E88" i="48"/>
  <c r="D88" i="48"/>
  <c r="C88" i="48"/>
  <c r="B88" i="48"/>
  <c r="F87" i="48"/>
  <c r="E87" i="48"/>
  <c r="D87" i="48"/>
  <c r="C87" i="48"/>
  <c r="B87" i="48"/>
  <c r="F86" i="48"/>
  <c r="E86" i="48"/>
  <c r="D86" i="48"/>
  <c r="C86" i="48"/>
  <c r="B86" i="48"/>
  <c r="F85" i="48"/>
  <c r="E85" i="48"/>
  <c r="D85" i="48"/>
  <c r="C85" i="48"/>
  <c r="B85" i="48"/>
  <c r="F84" i="48"/>
  <c r="E84" i="48"/>
  <c r="D84" i="48"/>
  <c r="C84" i="48"/>
  <c r="B84" i="48"/>
  <c r="F83" i="48"/>
  <c r="E83" i="48"/>
  <c r="D83" i="48"/>
  <c r="C83" i="48"/>
  <c r="B83" i="48"/>
  <c r="F82" i="48"/>
  <c r="E82" i="48"/>
  <c r="D82" i="48"/>
  <c r="C82" i="48"/>
  <c r="B82" i="48"/>
  <c r="F81" i="48"/>
  <c r="E81" i="48"/>
  <c r="D81" i="48"/>
  <c r="C81" i="48"/>
  <c r="B81" i="48"/>
  <c r="F80" i="48"/>
  <c r="E80" i="48"/>
  <c r="D80" i="48"/>
  <c r="C80" i="48"/>
  <c r="B80" i="48"/>
  <c r="F79" i="48"/>
  <c r="E79" i="48"/>
  <c r="D79" i="48"/>
  <c r="C79" i="48"/>
  <c r="B79" i="48"/>
  <c r="F78" i="48"/>
  <c r="E78" i="48"/>
  <c r="D78" i="48"/>
  <c r="C78" i="48"/>
  <c r="B78" i="48"/>
  <c r="F77" i="48"/>
  <c r="E77" i="48"/>
  <c r="D77" i="48"/>
  <c r="C77" i="48"/>
  <c r="B77" i="48"/>
  <c r="F76" i="48"/>
  <c r="E76" i="48"/>
  <c r="D76" i="48"/>
  <c r="C76" i="48"/>
  <c r="B76" i="48"/>
  <c r="F75" i="48"/>
  <c r="E75" i="48"/>
  <c r="D75" i="48"/>
  <c r="C75" i="48"/>
  <c r="B75" i="48"/>
  <c r="F74" i="48"/>
  <c r="E74" i="48"/>
  <c r="D74" i="48"/>
  <c r="C74" i="48"/>
  <c r="B74" i="48"/>
  <c r="F73" i="48"/>
  <c r="E73" i="48"/>
  <c r="D73" i="48"/>
  <c r="C73" i="48"/>
  <c r="B73" i="48"/>
  <c r="F72" i="48"/>
  <c r="E72" i="48"/>
  <c r="D72" i="48"/>
  <c r="C72" i="48"/>
  <c r="B72" i="48"/>
  <c r="F71" i="48"/>
  <c r="E71" i="48"/>
  <c r="D71" i="48"/>
  <c r="C71" i="48"/>
  <c r="B71" i="48"/>
  <c r="F70" i="48"/>
  <c r="E70" i="48"/>
  <c r="D70" i="48"/>
  <c r="C70" i="48"/>
  <c r="B70" i="48"/>
  <c r="F69" i="48"/>
  <c r="E69" i="48"/>
  <c r="D69" i="48"/>
  <c r="C69" i="48"/>
  <c r="B69" i="48"/>
  <c r="F68" i="48"/>
  <c r="E68" i="48"/>
  <c r="D68" i="48"/>
  <c r="C68" i="48"/>
  <c r="B68" i="48"/>
  <c r="F67" i="48"/>
  <c r="E67" i="48"/>
  <c r="D67" i="48"/>
  <c r="C67" i="48"/>
  <c r="B67" i="48"/>
  <c r="F66" i="48"/>
  <c r="E66" i="48"/>
  <c r="D66" i="48"/>
  <c r="C66" i="48"/>
  <c r="B66" i="48"/>
  <c r="F65" i="48"/>
  <c r="E65" i="48"/>
  <c r="D65" i="48"/>
  <c r="C65" i="48"/>
  <c r="B65" i="48"/>
  <c r="F64" i="48"/>
  <c r="E64" i="48"/>
  <c r="D64" i="48"/>
  <c r="C64" i="48"/>
  <c r="B64" i="48"/>
  <c r="F63" i="48"/>
  <c r="E63" i="48"/>
  <c r="D63" i="48"/>
  <c r="C63" i="48"/>
  <c r="B63" i="48"/>
  <c r="F62" i="48"/>
  <c r="E62" i="48"/>
  <c r="D62" i="48"/>
  <c r="C62" i="48"/>
  <c r="B62" i="48"/>
  <c r="F61" i="48"/>
  <c r="E61" i="48"/>
  <c r="D61" i="48"/>
  <c r="C61" i="48"/>
  <c r="B61" i="48"/>
  <c r="F60" i="48"/>
  <c r="E60" i="48"/>
  <c r="D60" i="48"/>
  <c r="C60" i="48"/>
  <c r="B60" i="48"/>
  <c r="F59" i="48"/>
  <c r="E59" i="48"/>
  <c r="D59" i="48"/>
  <c r="C59" i="48"/>
  <c r="B59" i="48"/>
  <c r="F58" i="48"/>
  <c r="E58" i="48"/>
  <c r="D58" i="48"/>
  <c r="C58" i="48"/>
  <c r="B58" i="48"/>
  <c r="F57" i="48"/>
  <c r="E57" i="48"/>
  <c r="D57" i="48"/>
  <c r="C57" i="48"/>
  <c r="B57" i="48"/>
  <c r="F56" i="48"/>
  <c r="E56" i="48"/>
  <c r="D56" i="48"/>
  <c r="C56" i="48"/>
  <c r="B56" i="48"/>
  <c r="F55" i="48"/>
  <c r="E55" i="48"/>
  <c r="D55" i="48"/>
  <c r="C55" i="48"/>
  <c r="B55" i="48"/>
  <c r="F54" i="48"/>
  <c r="E54" i="48"/>
  <c r="D54" i="48"/>
  <c r="C54" i="48"/>
  <c r="B54" i="48"/>
  <c r="F53" i="48"/>
  <c r="E53" i="48"/>
  <c r="D53" i="48"/>
  <c r="C53" i="48"/>
  <c r="B53" i="48"/>
  <c r="F52" i="48"/>
  <c r="E52" i="48"/>
  <c r="D52" i="48"/>
  <c r="C52" i="48"/>
  <c r="B52" i="48"/>
  <c r="F51" i="48"/>
  <c r="E51" i="48"/>
  <c r="D51" i="48"/>
  <c r="C51" i="48"/>
  <c r="B51" i="48"/>
  <c r="F50" i="48"/>
  <c r="E50" i="48"/>
  <c r="D50" i="48"/>
  <c r="C50" i="48"/>
  <c r="B50" i="48"/>
  <c r="F49" i="48"/>
  <c r="E49" i="48"/>
  <c r="D49" i="48"/>
  <c r="C49" i="48"/>
  <c r="B49" i="48"/>
  <c r="F48" i="48"/>
  <c r="E48" i="48"/>
  <c r="D48" i="48"/>
  <c r="C48" i="48"/>
  <c r="B48" i="48"/>
  <c r="F47" i="48"/>
  <c r="E47" i="48"/>
  <c r="D47" i="48"/>
  <c r="C47" i="48"/>
  <c r="B47" i="48"/>
  <c r="F46" i="48"/>
  <c r="E46" i="48"/>
  <c r="D46" i="48"/>
  <c r="C46" i="48"/>
  <c r="B46" i="48"/>
  <c r="F45" i="48"/>
  <c r="E45" i="48"/>
  <c r="D45" i="48"/>
  <c r="C45" i="48"/>
  <c r="B45" i="48"/>
  <c r="F44" i="48"/>
  <c r="E44" i="48"/>
  <c r="D44" i="48"/>
  <c r="C44" i="48"/>
  <c r="B44" i="48"/>
  <c r="F43" i="48"/>
  <c r="E43" i="48"/>
  <c r="D43" i="48"/>
  <c r="C43" i="48"/>
  <c r="B43" i="48"/>
  <c r="F42" i="48"/>
  <c r="E42" i="48"/>
  <c r="D42" i="48"/>
  <c r="C42" i="48"/>
  <c r="B42" i="48"/>
  <c r="F41" i="48"/>
  <c r="E41" i="48"/>
  <c r="D41" i="48"/>
  <c r="C41" i="48"/>
  <c r="B41" i="48"/>
  <c r="F40" i="48"/>
  <c r="E40" i="48"/>
  <c r="D40" i="48"/>
  <c r="C40" i="48"/>
  <c r="B40" i="48"/>
  <c r="F39" i="48"/>
  <c r="E39" i="48"/>
  <c r="D39" i="48"/>
  <c r="C39" i="48"/>
  <c r="B39" i="48"/>
  <c r="F38" i="48"/>
  <c r="E38" i="48"/>
  <c r="D38" i="48"/>
  <c r="C38" i="48"/>
  <c r="B38" i="48"/>
  <c r="F37" i="48"/>
  <c r="E37" i="48"/>
  <c r="D37" i="48"/>
  <c r="C37" i="48"/>
  <c r="B37" i="48"/>
  <c r="F36" i="48"/>
  <c r="E36" i="48"/>
  <c r="D36" i="48"/>
  <c r="C36" i="48"/>
  <c r="B36" i="48"/>
  <c r="F35" i="48"/>
  <c r="E35" i="48"/>
  <c r="D35" i="48"/>
  <c r="C35" i="48"/>
  <c r="B35" i="48"/>
  <c r="F34" i="48"/>
  <c r="E34" i="48"/>
  <c r="D34" i="48"/>
  <c r="C34" i="48"/>
  <c r="B34" i="48"/>
  <c r="F33" i="48"/>
  <c r="E33" i="48"/>
  <c r="D33" i="48"/>
  <c r="C33" i="48"/>
  <c r="B33" i="48"/>
  <c r="F32" i="48"/>
  <c r="E32" i="48"/>
  <c r="D32" i="48"/>
  <c r="C32" i="48"/>
  <c r="B32" i="48"/>
  <c r="F31" i="48"/>
  <c r="E31" i="48"/>
  <c r="D31" i="48"/>
  <c r="C31" i="48"/>
  <c r="B31" i="48"/>
  <c r="F30" i="48"/>
  <c r="E30" i="48"/>
  <c r="D30" i="48"/>
  <c r="C30" i="48"/>
  <c r="B30" i="48"/>
  <c r="F29" i="48"/>
  <c r="E29" i="48"/>
  <c r="D29" i="48"/>
  <c r="C29" i="48"/>
  <c r="B29" i="48"/>
  <c r="F28" i="48"/>
  <c r="E28" i="48"/>
  <c r="D28" i="48"/>
  <c r="C28" i="48"/>
  <c r="B28" i="48"/>
  <c r="F27" i="48"/>
  <c r="E27" i="48"/>
  <c r="D27" i="48"/>
  <c r="C27" i="48"/>
  <c r="B27" i="48"/>
  <c r="F26" i="48"/>
  <c r="E26" i="48"/>
  <c r="D26" i="48"/>
  <c r="C26" i="48"/>
  <c r="B26" i="48"/>
  <c r="F25" i="48"/>
  <c r="E25" i="48"/>
  <c r="D25" i="48"/>
  <c r="C25" i="48"/>
  <c r="B25" i="48"/>
  <c r="F24" i="48"/>
  <c r="E24" i="48"/>
  <c r="D24" i="48"/>
  <c r="C24" i="48"/>
  <c r="B24" i="48"/>
  <c r="F23" i="48"/>
  <c r="E23" i="48"/>
  <c r="D23" i="48"/>
  <c r="C23" i="48"/>
  <c r="B23" i="48"/>
  <c r="F22" i="48"/>
  <c r="E22" i="48"/>
  <c r="D22" i="48"/>
  <c r="C22" i="48"/>
  <c r="B22" i="48"/>
  <c r="F21" i="48"/>
  <c r="E21" i="48"/>
  <c r="D21" i="48"/>
  <c r="C21" i="48"/>
  <c r="B21" i="48"/>
  <c r="F20" i="48"/>
  <c r="E20" i="48"/>
  <c r="D20" i="48"/>
  <c r="C20" i="48"/>
  <c r="B20" i="48"/>
  <c r="F19" i="48"/>
  <c r="E19" i="48"/>
  <c r="D19" i="48"/>
  <c r="C19" i="48"/>
  <c r="B19" i="48"/>
  <c r="F18" i="48"/>
  <c r="E18" i="48"/>
  <c r="D18" i="48"/>
  <c r="C18" i="48"/>
  <c r="B18" i="48"/>
  <c r="F17" i="48"/>
  <c r="E17" i="48"/>
  <c r="D17" i="48"/>
  <c r="C17" i="48"/>
  <c r="B17" i="48"/>
  <c r="F16" i="48"/>
  <c r="E16" i="48"/>
  <c r="D16" i="48"/>
  <c r="C16" i="48"/>
  <c r="B16" i="48"/>
  <c r="B400" i="58"/>
  <c r="C400" i="58"/>
  <c r="D400" i="58"/>
  <c r="E400" i="58"/>
  <c r="F400" i="58"/>
  <c r="G400" i="58"/>
  <c r="H400" i="58"/>
  <c r="I400" i="58"/>
  <c r="B401" i="58"/>
  <c r="C401" i="58"/>
  <c r="D401" i="58"/>
  <c r="E401" i="58"/>
  <c r="F401" i="58"/>
  <c r="H401" i="58"/>
  <c r="B402" i="58"/>
  <c r="C402" i="58"/>
  <c r="D402" i="58"/>
  <c r="E402" i="58"/>
  <c r="G402" i="58" s="1"/>
  <c r="F402" i="58"/>
  <c r="H402" i="58"/>
  <c r="I402" i="58"/>
  <c r="B403" i="58"/>
  <c r="C403" i="58"/>
  <c r="D403" i="58"/>
  <c r="E403" i="58"/>
  <c r="F403" i="58"/>
  <c r="G403" i="58"/>
  <c r="H403" i="58"/>
  <c r="I403" i="58"/>
  <c r="B404" i="58"/>
  <c r="C404" i="58"/>
  <c r="D404" i="58"/>
  <c r="E404" i="58"/>
  <c r="F404" i="58"/>
  <c r="H404" i="58"/>
  <c r="B405" i="58"/>
  <c r="C405" i="58"/>
  <c r="D405" i="58"/>
  <c r="E405" i="58"/>
  <c r="G405" i="58" s="1"/>
  <c r="F405" i="58"/>
  <c r="H405" i="58"/>
  <c r="I405" i="58"/>
  <c r="B406" i="58"/>
  <c r="C406" i="58"/>
  <c r="D406" i="58"/>
  <c r="E406" i="58"/>
  <c r="F406" i="58"/>
  <c r="G406" i="58"/>
  <c r="H406" i="58"/>
  <c r="I406" i="58"/>
  <c r="B407" i="58"/>
  <c r="C407" i="58"/>
  <c r="D407" i="58"/>
  <c r="E407" i="58"/>
  <c r="F407" i="58"/>
  <c r="H407" i="58"/>
  <c r="B408" i="58"/>
  <c r="C408" i="58"/>
  <c r="D408" i="58"/>
  <c r="E408" i="58"/>
  <c r="G408" i="58" s="1"/>
  <c r="F408" i="58"/>
  <c r="H408" i="58"/>
  <c r="I408" i="58"/>
  <c r="B409" i="58"/>
  <c r="C409" i="58"/>
  <c r="D409" i="58"/>
  <c r="E409" i="58"/>
  <c r="F409" i="58"/>
  <c r="G409" i="58"/>
  <c r="H409" i="58"/>
  <c r="I409" i="58"/>
  <c r="B410" i="58"/>
  <c r="C410" i="58"/>
  <c r="D410" i="58"/>
  <c r="E410" i="58"/>
  <c r="F410" i="58"/>
  <c r="H410" i="58"/>
  <c r="B411" i="58"/>
  <c r="C411" i="58"/>
  <c r="D411" i="58"/>
  <c r="E411" i="58"/>
  <c r="G411" i="58" s="1"/>
  <c r="F411" i="58"/>
  <c r="H411" i="58"/>
  <c r="I411" i="58"/>
  <c r="B412" i="58"/>
  <c r="C412" i="58"/>
  <c r="D412" i="58"/>
  <c r="E412" i="58"/>
  <c r="F412" i="58"/>
  <c r="G412" i="58"/>
  <c r="H412" i="58"/>
  <c r="I412" i="58"/>
  <c r="B413" i="58"/>
  <c r="C413" i="58"/>
  <c r="D413" i="58"/>
  <c r="E413" i="58"/>
  <c r="F413" i="58"/>
  <c r="H413" i="58"/>
  <c r="B414" i="58"/>
  <c r="C414" i="58"/>
  <c r="D414" i="58"/>
  <c r="E414" i="58"/>
  <c r="G414" i="58" s="1"/>
  <c r="F414" i="58"/>
  <c r="H414" i="58"/>
  <c r="I414" i="58"/>
  <c r="B415" i="58"/>
  <c r="C415" i="58"/>
  <c r="D415" i="58"/>
  <c r="E415" i="58"/>
  <c r="F415" i="58"/>
  <c r="G415" i="58"/>
  <c r="H415" i="58"/>
  <c r="I415" i="58"/>
  <c r="B416" i="58"/>
  <c r="C416" i="58"/>
  <c r="D416" i="58"/>
  <c r="E416" i="58"/>
  <c r="F416" i="58"/>
  <c r="H416" i="58"/>
  <c r="B417" i="58"/>
  <c r="C417" i="58"/>
  <c r="D417" i="58"/>
  <c r="E417" i="58"/>
  <c r="G417" i="58" s="1"/>
  <c r="F417" i="58"/>
  <c r="H417" i="58"/>
  <c r="I417" i="58"/>
  <c r="B418" i="58"/>
  <c r="C418" i="58"/>
  <c r="D418" i="58"/>
  <c r="E418" i="58"/>
  <c r="F418" i="58"/>
  <c r="G418" i="58"/>
  <c r="H418" i="58"/>
  <c r="I418" i="58"/>
  <c r="B419" i="58"/>
  <c r="C419" i="58"/>
  <c r="D419" i="58"/>
  <c r="E419" i="58"/>
  <c r="F419" i="58"/>
  <c r="H419" i="58"/>
  <c r="B420" i="58"/>
  <c r="C420" i="58"/>
  <c r="D420" i="58"/>
  <c r="E420" i="58"/>
  <c r="G420" i="58" s="1"/>
  <c r="F420" i="58"/>
  <c r="H420" i="58"/>
  <c r="I420" i="58"/>
  <c r="B421" i="58"/>
  <c r="C421" i="58"/>
  <c r="D421" i="58"/>
  <c r="E421" i="58"/>
  <c r="F421" i="58"/>
  <c r="G421" i="58"/>
  <c r="H421" i="58"/>
  <c r="I421" i="58"/>
  <c r="B422" i="58"/>
  <c r="C422" i="58"/>
  <c r="D422" i="58"/>
  <c r="E422" i="58"/>
  <c r="F422" i="58"/>
  <c r="H422" i="58"/>
  <c r="B423" i="58"/>
  <c r="C423" i="58"/>
  <c r="D423" i="58"/>
  <c r="E423" i="58"/>
  <c r="G423" i="58" s="1"/>
  <c r="F423" i="58"/>
  <c r="H423" i="58"/>
  <c r="I423" i="58"/>
  <c r="B424" i="58"/>
  <c r="C424" i="58"/>
  <c r="D424" i="58"/>
  <c r="E424" i="58"/>
  <c r="F424" i="58"/>
  <c r="G424" i="58"/>
  <c r="H424" i="58"/>
  <c r="I424" i="58"/>
  <c r="B425" i="58"/>
  <c r="C425" i="58"/>
  <c r="D425" i="58"/>
  <c r="E425" i="58"/>
  <c r="F425" i="58"/>
  <c r="H425" i="58"/>
  <c r="B426" i="58"/>
  <c r="C426" i="58"/>
  <c r="D426" i="58"/>
  <c r="E426" i="58"/>
  <c r="G426" i="58" s="1"/>
  <c r="F426" i="58"/>
  <c r="H426" i="58"/>
  <c r="I426" i="58"/>
  <c r="B427" i="58"/>
  <c r="C427" i="58"/>
  <c r="D427" i="58"/>
  <c r="E427" i="58"/>
  <c r="F427" i="58"/>
  <c r="G427" i="58"/>
  <c r="H427" i="58"/>
  <c r="I427" i="58"/>
  <c r="B428" i="58"/>
  <c r="C428" i="58"/>
  <c r="D428" i="58"/>
  <c r="E428" i="58"/>
  <c r="F428" i="58"/>
  <c r="H428" i="58"/>
  <c r="B429" i="58"/>
  <c r="C429" i="58"/>
  <c r="D429" i="58"/>
  <c r="E429" i="58"/>
  <c r="G429" i="58" s="1"/>
  <c r="F429" i="58"/>
  <c r="H429" i="58"/>
  <c r="I429" i="58"/>
  <c r="B430" i="58"/>
  <c r="C430" i="58"/>
  <c r="D430" i="58"/>
  <c r="E430" i="58"/>
  <c r="F430" i="58"/>
  <c r="G430" i="58"/>
  <c r="H430" i="58"/>
  <c r="I430" i="58"/>
  <c r="B431" i="58"/>
  <c r="C431" i="58"/>
  <c r="D431" i="58"/>
  <c r="E431" i="58"/>
  <c r="F431" i="58"/>
  <c r="H431" i="58"/>
  <c r="B432" i="58"/>
  <c r="C432" i="58"/>
  <c r="D432" i="58"/>
  <c r="E432" i="58"/>
  <c r="G432" i="58" s="1"/>
  <c r="F432" i="58"/>
  <c r="H432" i="58"/>
  <c r="I432" i="58"/>
  <c r="B433" i="58"/>
  <c r="C433" i="58"/>
  <c r="D433" i="58"/>
  <c r="E433" i="58"/>
  <c r="F433" i="58"/>
  <c r="G433" i="58"/>
  <c r="H433" i="58"/>
  <c r="I433" i="58"/>
  <c r="B434" i="58"/>
  <c r="C434" i="58"/>
  <c r="D434" i="58"/>
  <c r="E434" i="58"/>
  <c r="F434" i="58"/>
  <c r="H434" i="58"/>
  <c r="B435" i="58"/>
  <c r="C435" i="58"/>
  <c r="D435" i="58"/>
  <c r="E435" i="58"/>
  <c r="G435" i="58" s="1"/>
  <c r="F435" i="58"/>
  <c r="H435" i="58"/>
  <c r="I435" i="58"/>
  <c r="B436" i="58"/>
  <c r="C436" i="58"/>
  <c r="D436" i="58"/>
  <c r="E436" i="58"/>
  <c r="F436" i="58"/>
  <c r="G436" i="58"/>
  <c r="H436" i="58"/>
  <c r="I436" i="58"/>
  <c r="B437" i="58"/>
  <c r="C437" i="58"/>
  <c r="D437" i="58"/>
  <c r="E437" i="58"/>
  <c r="F437" i="58"/>
  <c r="H437" i="58"/>
  <c r="B438" i="58"/>
  <c r="C438" i="58"/>
  <c r="D438" i="58"/>
  <c r="E438" i="58"/>
  <c r="G438" i="58" s="1"/>
  <c r="F438" i="58"/>
  <c r="H438" i="58"/>
  <c r="I438" i="58"/>
  <c r="B439" i="58"/>
  <c r="C439" i="58"/>
  <c r="D439" i="58"/>
  <c r="E439" i="58"/>
  <c r="F439" i="58"/>
  <c r="G439" i="58"/>
  <c r="H439" i="58"/>
  <c r="I439" i="58"/>
  <c r="B440" i="58"/>
  <c r="C440" i="58"/>
  <c r="D440" i="58"/>
  <c r="E440" i="58"/>
  <c r="F440" i="58"/>
  <c r="H440" i="58"/>
  <c r="B441" i="58"/>
  <c r="C441" i="58"/>
  <c r="D441" i="58"/>
  <c r="E441" i="58"/>
  <c r="G441" i="58" s="1"/>
  <c r="F441" i="58"/>
  <c r="H441" i="58"/>
  <c r="I441" i="58"/>
  <c r="B442" i="58"/>
  <c r="C442" i="58"/>
  <c r="D442" i="58"/>
  <c r="E442" i="58"/>
  <c r="F442" i="58"/>
  <c r="G442" i="58"/>
  <c r="H442" i="58"/>
  <c r="I442" i="58"/>
  <c r="B443" i="58"/>
  <c r="C443" i="58"/>
  <c r="D443" i="58"/>
  <c r="E443" i="58"/>
  <c r="F443" i="58"/>
  <c r="H443" i="58"/>
  <c r="B444" i="58"/>
  <c r="C444" i="58"/>
  <c r="D444" i="58"/>
  <c r="E444" i="58"/>
  <c r="G444" i="58" s="1"/>
  <c r="F444" i="58"/>
  <c r="H444" i="58"/>
  <c r="I444" i="58"/>
  <c r="B445" i="58"/>
  <c r="C445" i="58"/>
  <c r="D445" i="58"/>
  <c r="E445" i="58"/>
  <c r="F445" i="58"/>
  <c r="G445" i="58"/>
  <c r="H445" i="58"/>
  <c r="I445" i="58"/>
  <c r="B446" i="58"/>
  <c r="C446" i="58"/>
  <c r="D446" i="58"/>
  <c r="E446" i="58"/>
  <c r="F446" i="58"/>
  <c r="H446" i="58"/>
  <c r="B447" i="58"/>
  <c r="C447" i="58"/>
  <c r="D447" i="58"/>
  <c r="E447" i="58"/>
  <c r="G447" i="58" s="1"/>
  <c r="F447" i="58"/>
  <c r="H447" i="58"/>
  <c r="I447" i="58"/>
  <c r="B448" i="58"/>
  <c r="C448" i="58"/>
  <c r="D448" i="58"/>
  <c r="E448" i="58"/>
  <c r="F448" i="58"/>
  <c r="G448" i="58"/>
  <c r="H448" i="58"/>
  <c r="I448" i="58"/>
  <c r="B449" i="58"/>
  <c r="C449" i="58"/>
  <c r="D449" i="58"/>
  <c r="E449" i="58"/>
  <c r="F449" i="58"/>
  <c r="H449" i="58"/>
  <c r="B450" i="58"/>
  <c r="C450" i="58"/>
  <c r="D450" i="58"/>
  <c r="E450" i="58"/>
  <c r="G450" i="58" s="1"/>
  <c r="F450" i="58"/>
  <c r="H450" i="58"/>
  <c r="I450" i="58"/>
  <c r="B451" i="58"/>
  <c r="C451" i="58"/>
  <c r="D451" i="58"/>
  <c r="E451" i="58"/>
  <c r="F451" i="58"/>
  <c r="G451" i="58"/>
  <c r="H451" i="58"/>
  <c r="I451" i="58"/>
  <c r="B452" i="58"/>
  <c r="C452" i="58"/>
  <c r="D452" i="58"/>
  <c r="E452" i="58"/>
  <c r="F452" i="58"/>
  <c r="H452" i="58"/>
  <c r="B453" i="58"/>
  <c r="C453" i="58"/>
  <c r="D453" i="58"/>
  <c r="E453" i="58"/>
  <c r="G453" i="58" s="1"/>
  <c r="F453" i="58"/>
  <c r="H453" i="58"/>
  <c r="I453" i="58"/>
  <c r="B454" i="58"/>
  <c r="C454" i="58"/>
  <c r="D454" i="58"/>
  <c r="E454" i="58"/>
  <c r="F454" i="58"/>
  <c r="G454" i="58"/>
  <c r="H454" i="58"/>
  <c r="I454" i="58"/>
  <c r="B455" i="58"/>
  <c r="C455" i="58"/>
  <c r="D455" i="58"/>
  <c r="E455" i="58"/>
  <c r="F455" i="58"/>
  <c r="H455" i="58"/>
  <c r="B456" i="58"/>
  <c r="C456" i="58"/>
  <c r="D456" i="58"/>
  <c r="E456" i="58"/>
  <c r="G456" i="58" s="1"/>
  <c r="F456" i="58"/>
  <c r="H456" i="58"/>
  <c r="I456" i="58"/>
  <c r="B457" i="58"/>
  <c r="C457" i="58"/>
  <c r="D457" i="58"/>
  <c r="E457" i="58"/>
  <c r="F457" i="58"/>
  <c r="G457" i="58"/>
  <c r="H457" i="58"/>
  <c r="I457" i="58"/>
  <c r="B458" i="58"/>
  <c r="C458" i="58"/>
  <c r="D458" i="58"/>
  <c r="E458" i="58"/>
  <c r="F458" i="58"/>
  <c r="H458" i="58"/>
  <c r="B459" i="58"/>
  <c r="C459" i="58"/>
  <c r="D459" i="58"/>
  <c r="E459" i="58"/>
  <c r="G459" i="58" s="1"/>
  <c r="F459" i="58"/>
  <c r="H459" i="58"/>
  <c r="I459" i="58"/>
  <c r="B460" i="58"/>
  <c r="C460" i="58"/>
  <c r="D460" i="58"/>
  <c r="E460" i="58"/>
  <c r="F460" i="58"/>
  <c r="G460" i="58"/>
  <c r="H460" i="58"/>
  <c r="I460" i="58"/>
  <c r="B461" i="58"/>
  <c r="C461" i="58"/>
  <c r="D461" i="58"/>
  <c r="E461" i="58"/>
  <c r="F461" i="58"/>
  <c r="H461" i="58"/>
  <c r="B462" i="58"/>
  <c r="C462" i="58"/>
  <c r="D462" i="58"/>
  <c r="E462" i="58"/>
  <c r="G462" i="58" s="1"/>
  <c r="F462" i="58"/>
  <c r="H462" i="58"/>
  <c r="I462" i="58"/>
  <c r="B463" i="58"/>
  <c r="C463" i="58"/>
  <c r="D463" i="58"/>
  <c r="E463" i="58"/>
  <c r="F463" i="58"/>
  <c r="G463" i="58"/>
  <c r="H463" i="58"/>
  <c r="I463" i="58"/>
  <c r="B464" i="58"/>
  <c r="C464" i="58"/>
  <c r="D464" i="58"/>
  <c r="E464" i="58"/>
  <c r="F464" i="58"/>
  <c r="H464" i="58"/>
  <c r="B465" i="58"/>
  <c r="C465" i="58"/>
  <c r="D465" i="58"/>
  <c r="E465" i="58"/>
  <c r="G465" i="58" s="1"/>
  <c r="F465" i="58"/>
  <c r="H465" i="58"/>
  <c r="I465" i="58"/>
  <c r="B466" i="58"/>
  <c r="C466" i="58"/>
  <c r="D466" i="58"/>
  <c r="E466" i="58"/>
  <c r="F466" i="58"/>
  <c r="G466" i="58"/>
  <c r="H466" i="58"/>
  <c r="I466" i="58"/>
  <c r="B467" i="58"/>
  <c r="C467" i="58"/>
  <c r="D467" i="58"/>
  <c r="E467" i="58"/>
  <c r="F467" i="58"/>
  <c r="H467" i="58"/>
  <c r="B468" i="58"/>
  <c r="C468" i="58"/>
  <c r="D468" i="58"/>
  <c r="E468" i="58"/>
  <c r="G468" i="58" s="1"/>
  <c r="F468" i="58"/>
  <c r="H468" i="58"/>
  <c r="I468" i="58"/>
  <c r="B469" i="58"/>
  <c r="C469" i="58"/>
  <c r="D469" i="58"/>
  <c r="E469" i="58"/>
  <c r="F469" i="58"/>
  <c r="G469" i="58"/>
  <c r="H469" i="58"/>
  <c r="I469" i="58"/>
  <c r="B470" i="58"/>
  <c r="C470" i="58"/>
  <c r="D470" i="58"/>
  <c r="E470" i="58"/>
  <c r="F470" i="58"/>
  <c r="H470" i="58"/>
  <c r="B471" i="58"/>
  <c r="C471" i="58"/>
  <c r="D471" i="58"/>
  <c r="E471" i="58"/>
  <c r="G471" i="58" s="1"/>
  <c r="F471" i="58"/>
  <c r="H471" i="58"/>
  <c r="I471" i="58"/>
  <c r="B472" i="58"/>
  <c r="C472" i="58"/>
  <c r="D472" i="58"/>
  <c r="E472" i="58"/>
  <c r="F472" i="58"/>
  <c r="G472" i="58"/>
  <c r="H472" i="58"/>
  <c r="I472" i="58"/>
  <c r="B473" i="58"/>
  <c r="C473" i="58"/>
  <c r="D473" i="58"/>
  <c r="E473" i="58"/>
  <c r="F473" i="58"/>
  <c r="H473" i="58"/>
  <c r="B474" i="58"/>
  <c r="C474" i="58"/>
  <c r="D474" i="58"/>
  <c r="E474" i="58"/>
  <c r="G474" i="58" s="1"/>
  <c r="F474" i="58"/>
  <c r="H474" i="58"/>
  <c r="I474" i="58"/>
  <c r="B475" i="58"/>
  <c r="C475" i="58"/>
  <c r="D475" i="58"/>
  <c r="E475" i="58"/>
  <c r="F475" i="58"/>
  <c r="G475" i="58"/>
  <c r="H475" i="58"/>
  <c r="I475" i="58"/>
  <c r="B476" i="58"/>
  <c r="C476" i="58"/>
  <c r="D476" i="58"/>
  <c r="E476" i="58"/>
  <c r="F476" i="58"/>
  <c r="H476" i="58"/>
  <c r="B477" i="58"/>
  <c r="C477" i="58"/>
  <c r="D477" i="58"/>
  <c r="E477" i="58"/>
  <c r="G477" i="58" s="1"/>
  <c r="F477" i="58"/>
  <c r="H477" i="58"/>
  <c r="I477" i="58"/>
  <c r="B478" i="58"/>
  <c r="C478" i="58"/>
  <c r="D478" i="58"/>
  <c r="E478" i="58"/>
  <c r="F478" i="58"/>
  <c r="G478" i="58"/>
  <c r="H478" i="58"/>
  <c r="I478" i="58"/>
  <c r="B479" i="58"/>
  <c r="C479" i="58"/>
  <c r="D479" i="58"/>
  <c r="E479" i="58"/>
  <c r="F479" i="58"/>
  <c r="H479" i="58"/>
  <c r="B480" i="58"/>
  <c r="C480" i="58"/>
  <c r="D480" i="58"/>
  <c r="E480" i="58"/>
  <c r="G480" i="58" s="1"/>
  <c r="F480" i="58"/>
  <c r="H480" i="58"/>
  <c r="I480" i="58"/>
  <c r="B481" i="58"/>
  <c r="C481" i="58"/>
  <c r="D481" i="58"/>
  <c r="E481" i="58"/>
  <c r="F481" i="58"/>
  <c r="G481" i="58"/>
  <c r="H481" i="58"/>
  <c r="I481" i="58"/>
  <c r="B482" i="58"/>
  <c r="C482" i="58"/>
  <c r="D482" i="58"/>
  <c r="E482" i="58"/>
  <c r="F482" i="58"/>
  <c r="H482" i="58"/>
  <c r="B483" i="58"/>
  <c r="C483" i="58"/>
  <c r="D483" i="58"/>
  <c r="E483" i="58"/>
  <c r="G483" i="58" s="1"/>
  <c r="F483" i="58"/>
  <c r="H483" i="58"/>
  <c r="I483" i="58"/>
  <c r="B484" i="58"/>
  <c r="C484" i="58"/>
  <c r="D484" i="58"/>
  <c r="E484" i="58"/>
  <c r="F484" i="58"/>
  <c r="G484" i="58"/>
  <c r="H484" i="58"/>
  <c r="I484" i="58"/>
  <c r="B485" i="58"/>
  <c r="C485" i="58"/>
  <c r="D485" i="58"/>
  <c r="E485" i="58"/>
  <c r="F485" i="58"/>
  <c r="H485" i="58"/>
  <c r="B486" i="58"/>
  <c r="C486" i="58"/>
  <c r="D486" i="58"/>
  <c r="E486" i="58"/>
  <c r="G486" i="58" s="1"/>
  <c r="F486" i="58"/>
  <c r="H486" i="58"/>
  <c r="I486" i="58"/>
  <c r="B487" i="58"/>
  <c r="C487" i="58"/>
  <c r="D487" i="58"/>
  <c r="E487" i="58"/>
  <c r="F487" i="58"/>
  <c r="G487" i="58"/>
  <c r="H487" i="58"/>
  <c r="I487" i="58"/>
  <c r="B488" i="58"/>
  <c r="C488" i="58"/>
  <c r="D488" i="58"/>
  <c r="E488" i="58"/>
  <c r="F488" i="58"/>
  <c r="H488" i="58"/>
  <c r="B489" i="58"/>
  <c r="C489" i="58"/>
  <c r="D489" i="58"/>
  <c r="E489" i="58"/>
  <c r="G489" i="58" s="1"/>
  <c r="F489" i="58"/>
  <c r="H489" i="58"/>
  <c r="I489" i="58"/>
  <c r="B490" i="58"/>
  <c r="C490" i="58"/>
  <c r="D490" i="58"/>
  <c r="E490" i="58"/>
  <c r="F490" i="58"/>
  <c r="G490" i="58"/>
  <c r="H490" i="58"/>
  <c r="I490" i="58"/>
  <c r="B491" i="58"/>
  <c r="C491" i="58"/>
  <c r="D491" i="58"/>
  <c r="E491" i="58"/>
  <c r="F491" i="58"/>
  <c r="H491" i="58"/>
  <c r="B492" i="58"/>
  <c r="C492" i="58"/>
  <c r="D492" i="58"/>
  <c r="E492" i="58"/>
  <c r="G492" i="58" s="1"/>
  <c r="F492" i="58"/>
  <c r="H492" i="58"/>
  <c r="I492" i="58"/>
  <c r="B493" i="58"/>
  <c r="C493" i="58"/>
  <c r="D493" i="58"/>
  <c r="E493" i="58"/>
  <c r="F493" i="58"/>
  <c r="G493" i="58"/>
  <c r="H493" i="58"/>
  <c r="I493" i="58"/>
  <c r="B494" i="58"/>
  <c r="C494" i="58"/>
  <c r="D494" i="58"/>
  <c r="E494" i="58"/>
  <c r="F494" i="58"/>
  <c r="H494" i="58"/>
  <c r="B495" i="58"/>
  <c r="C495" i="58"/>
  <c r="D495" i="58"/>
  <c r="E495" i="58"/>
  <c r="G495" i="58" s="1"/>
  <c r="F495" i="58"/>
  <c r="H495" i="58"/>
  <c r="I495" i="58"/>
  <c r="B496" i="58"/>
  <c r="C496" i="58"/>
  <c r="D496" i="58"/>
  <c r="E496" i="58"/>
  <c r="F496" i="58"/>
  <c r="G496" i="58"/>
  <c r="H496" i="58"/>
  <c r="I496" i="58"/>
  <c r="B497" i="58"/>
  <c r="C497" i="58"/>
  <c r="D497" i="58"/>
  <c r="E497" i="58"/>
  <c r="F497" i="58"/>
  <c r="H497" i="58"/>
  <c r="B498" i="58"/>
  <c r="C498" i="58"/>
  <c r="D498" i="58"/>
  <c r="E498" i="58"/>
  <c r="G498" i="58" s="1"/>
  <c r="F498" i="58"/>
  <c r="H498" i="58"/>
  <c r="I498" i="58"/>
  <c r="B499" i="58"/>
  <c r="C499" i="58"/>
  <c r="D499" i="58"/>
  <c r="E499" i="58"/>
  <c r="F499" i="58"/>
  <c r="G499" i="58"/>
  <c r="H499" i="58"/>
  <c r="I499" i="58"/>
  <c r="B500" i="58"/>
  <c r="C500" i="58"/>
  <c r="D500" i="58"/>
  <c r="E500" i="58"/>
  <c r="F500" i="58"/>
  <c r="H500" i="58"/>
  <c r="B501" i="58"/>
  <c r="C501" i="58"/>
  <c r="D501" i="58"/>
  <c r="E501" i="58"/>
  <c r="G501" i="58" s="1"/>
  <c r="F501" i="58"/>
  <c r="H501" i="58"/>
  <c r="I501" i="58"/>
  <c r="B502" i="58"/>
  <c r="C502" i="58"/>
  <c r="D502" i="58"/>
  <c r="E502" i="58"/>
  <c r="F502" i="58"/>
  <c r="G502" i="58"/>
  <c r="H502" i="58"/>
  <c r="I502" i="58"/>
  <c r="B503" i="58"/>
  <c r="C503" i="58"/>
  <c r="D503" i="58"/>
  <c r="E503" i="58"/>
  <c r="F503" i="58"/>
  <c r="H503" i="58"/>
  <c r="B504" i="58"/>
  <c r="C504" i="58"/>
  <c r="D504" i="58"/>
  <c r="E504" i="58"/>
  <c r="G504" i="58" s="1"/>
  <c r="F504" i="58"/>
  <c r="H504" i="58"/>
  <c r="I504" i="58"/>
  <c r="B505" i="58"/>
  <c r="C505" i="58"/>
  <c r="D505" i="58"/>
  <c r="E505" i="58"/>
  <c r="F505" i="58"/>
  <c r="G505" i="58"/>
  <c r="H505" i="58"/>
  <c r="I505" i="58"/>
  <c r="B506" i="58"/>
  <c r="C506" i="58"/>
  <c r="D506" i="58"/>
  <c r="E506" i="58"/>
  <c r="F506" i="58"/>
  <c r="H506" i="58"/>
  <c r="B507" i="58"/>
  <c r="C507" i="58"/>
  <c r="D507" i="58"/>
  <c r="E507" i="58"/>
  <c r="G507" i="58" s="1"/>
  <c r="F507" i="58"/>
  <c r="H507" i="58"/>
  <c r="I507" i="58"/>
  <c r="B508" i="58"/>
  <c r="C508" i="58"/>
  <c r="D508" i="58"/>
  <c r="E508" i="58"/>
  <c r="F508" i="58"/>
  <c r="G508" i="58"/>
  <c r="H508" i="58"/>
  <c r="I508" i="58"/>
  <c r="B509" i="58"/>
  <c r="C509" i="58"/>
  <c r="D509" i="58"/>
  <c r="E509" i="58"/>
  <c r="F509" i="58"/>
  <c r="H509" i="58"/>
  <c r="B510" i="58"/>
  <c r="C510" i="58"/>
  <c r="D510" i="58"/>
  <c r="E510" i="58"/>
  <c r="G510" i="58" s="1"/>
  <c r="F510" i="58"/>
  <c r="H510" i="58"/>
  <c r="I510" i="58"/>
  <c r="B511" i="58"/>
  <c r="C511" i="58"/>
  <c r="D511" i="58"/>
  <c r="E511" i="58"/>
  <c r="F511" i="58"/>
  <c r="G511" i="58"/>
  <c r="H511" i="58"/>
  <c r="I511" i="58"/>
  <c r="B512" i="58"/>
  <c r="C512" i="58"/>
  <c r="D512" i="58"/>
  <c r="E512" i="58"/>
  <c r="F512" i="58"/>
  <c r="H512" i="58"/>
  <c r="B513" i="58"/>
  <c r="C513" i="58"/>
  <c r="D513" i="58"/>
  <c r="E513" i="58"/>
  <c r="G513" i="58" s="1"/>
  <c r="F513" i="58"/>
  <c r="H513" i="58"/>
  <c r="I513" i="58"/>
  <c r="B514" i="58"/>
  <c r="C514" i="58"/>
  <c r="D514" i="58"/>
  <c r="E514" i="58"/>
  <c r="F514" i="58"/>
  <c r="G514" i="58"/>
  <c r="H514" i="58"/>
  <c r="I514" i="58"/>
  <c r="B515" i="58"/>
  <c r="C515" i="58"/>
  <c r="D515" i="58"/>
  <c r="E515" i="58"/>
  <c r="F515" i="58"/>
  <c r="H515" i="58"/>
  <c r="B516" i="58"/>
  <c r="C516" i="58"/>
  <c r="D516" i="58"/>
  <c r="E516" i="58"/>
  <c r="G516" i="58" s="1"/>
  <c r="F516" i="58"/>
  <c r="H516" i="58"/>
  <c r="I516" i="58"/>
  <c r="B517" i="58"/>
  <c r="C517" i="58"/>
  <c r="D517" i="58"/>
  <c r="E517" i="58"/>
  <c r="F517" i="58"/>
  <c r="G517" i="58"/>
  <c r="H517" i="58"/>
  <c r="I517" i="58"/>
  <c r="B518" i="58"/>
  <c r="C518" i="58"/>
  <c r="D518" i="58"/>
  <c r="E518" i="58"/>
  <c r="F518" i="58"/>
  <c r="H518" i="58"/>
  <c r="B519" i="58"/>
  <c r="C519" i="58"/>
  <c r="D519" i="58"/>
  <c r="E519" i="58"/>
  <c r="G519" i="58" s="1"/>
  <c r="F519" i="58"/>
  <c r="H519" i="58"/>
  <c r="I519" i="58"/>
  <c r="B520" i="58"/>
  <c r="C520" i="58"/>
  <c r="D520" i="58"/>
  <c r="E520" i="58"/>
  <c r="F520" i="58"/>
  <c r="G520" i="58"/>
  <c r="H520" i="58"/>
  <c r="I520" i="58"/>
  <c r="B521" i="58"/>
  <c r="C521" i="58"/>
  <c r="D521" i="58"/>
  <c r="E521" i="58"/>
  <c r="I521" i="58" s="1"/>
  <c r="F521" i="58"/>
  <c r="H521" i="58"/>
  <c r="B522" i="58"/>
  <c r="C522" i="58"/>
  <c r="D522" i="58"/>
  <c r="E522" i="58"/>
  <c r="G522" i="58" s="1"/>
  <c r="F522" i="58"/>
  <c r="H522" i="58"/>
  <c r="I522" i="58" s="1"/>
  <c r="B523" i="58"/>
  <c r="C523" i="58"/>
  <c r="D523" i="58"/>
  <c r="E523" i="58"/>
  <c r="F523" i="58"/>
  <c r="G523" i="58" s="1"/>
  <c r="H523" i="58"/>
  <c r="I523" i="58"/>
  <c r="B524" i="58"/>
  <c r="C524" i="58"/>
  <c r="D524" i="58"/>
  <c r="E524" i="58"/>
  <c r="I524" i="58" s="1"/>
  <c r="F524" i="58"/>
  <c r="G524" i="58"/>
  <c r="H524" i="58"/>
  <c r="B525" i="58"/>
  <c r="C525" i="58"/>
  <c r="D525" i="58"/>
  <c r="E525" i="58"/>
  <c r="G525" i="58" s="1"/>
  <c r="F525" i="58"/>
  <c r="H525" i="58"/>
  <c r="B526" i="58"/>
  <c r="C526" i="58"/>
  <c r="D526" i="58"/>
  <c r="E526" i="58"/>
  <c r="F526" i="58"/>
  <c r="G526" i="58"/>
  <c r="H526" i="58"/>
  <c r="I526" i="58"/>
  <c r="B527" i="58"/>
  <c r="C527" i="58"/>
  <c r="D527" i="58"/>
  <c r="E527" i="58"/>
  <c r="I527" i="58" s="1"/>
  <c r="F527" i="58"/>
  <c r="G527" i="58"/>
  <c r="H527" i="58"/>
  <c r="B528" i="58"/>
  <c r="C528" i="58"/>
  <c r="D528" i="58"/>
  <c r="E528" i="58"/>
  <c r="I528" i="58" s="1"/>
  <c r="F528" i="58"/>
  <c r="G528" i="58"/>
  <c r="H528" i="58"/>
  <c r="B529" i="58"/>
  <c r="C529" i="58"/>
  <c r="D529" i="58"/>
  <c r="E529" i="58"/>
  <c r="G529" i="58" s="1"/>
  <c r="F529" i="58"/>
  <c r="H529" i="58"/>
  <c r="B530" i="58"/>
  <c r="C530" i="58"/>
  <c r="D530" i="58"/>
  <c r="E530" i="58"/>
  <c r="F530" i="58"/>
  <c r="G530" i="58"/>
  <c r="H530" i="58"/>
  <c r="I530" i="58"/>
  <c r="B531" i="58"/>
  <c r="C531" i="58"/>
  <c r="D531" i="58"/>
  <c r="E531" i="58"/>
  <c r="I531" i="58" s="1"/>
  <c r="F531" i="58"/>
  <c r="G531" i="58"/>
  <c r="H531" i="58"/>
  <c r="B532" i="58"/>
  <c r="C532" i="58"/>
  <c r="D532" i="58"/>
  <c r="E532" i="58"/>
  <c r="G532" i="58" s="1"/>
  <c r="F532" i="58"/>
  <c r="H532" i="58"/>
  <c r="B533" i="58"/>
  <c r="C533" i="58"/>
  <c r="D533" i="58"/>
  <c r="E533" i="58"/>
  <c r="F533" i="58"/>
  <c r="G533" i="58"/>
  <c r="H533" i="58"/>
  <c r="I533" i="58"/>
  <c r="B534" i="58"/>
  <c r="C534" i="58"/>
  <c r="D534" i="58"/>
  <c r="E534" i="58"/>
  <c r="I534" i="58" s="1"/>
  <c r="F534" i="58"/>
  <c r="G534" i="58"/>
  <c r="H534" i="58"/>
  <c r="B535" i="58"/>
  <c r="C535" i="58"/>
  <c r="D535" i="58"/>
  <c r="E535" i="58"/>
  <c r="G535" i="58" s="1"/>
  <c r="F535" i="58"/>
  <c r="H535" i="58"/>
  <c r="B536" i="58"/>
  <c r="C536" i="58"/>
  <c r="D536" i="58"/>
  <c r="E536" i="58"/>
  <c r="F536" i="58"/>
  <c r="G536" i="58"/>
  <c r="H536" i="58"/>
  <c r="I536" i="58"/>
  <c r="B537" i="58"/>
  <c r="C537" i="58"/>
  <c r="D537" i="58"/>
  <c r="E537" i="58"/>
  <c r="I537" i="58" s="1"/>
  <c r="F537" i="58"/>
  <c r="G537" i="58"/>
  <c r="H537" i="58"/>
  <c r="B538" i="58"/>
  <c r="C538" i="58"/>
  <c r="D538" i="58"/>
  <c r="E538" i="58"/>
  <c r="G538" i="58" s="1"/>
  <c r="F538" i="58"/>
  <c r="H538" i="58"/>
  <c r="B539" i="58"/>
  <c r="C539" i="58"/>
  <c r="D539" i="58"/>
  <c r="E539" i="58"/>
  <c r="F539" i="58"/>
  <c r="G539" i="58"/>
  <c r="H539" i="58"/>
  <c r="I539" i="58"/>
  <c r="B540" i="58"/>
  <c r="C540" i="58"/>
  <c r="D540" i="58"/>
  <c r="E540" i="58"/>
  <c r="I540" i="58" s="1"/>
  <c r="F540" i="58"/>
  <c r="G540" i="58"/>
  <c r="H540" i="58"/>
  <c r="B541" i="58"/>
  <c r="C541" i="58"/>
  <c r="D541" i="58"/>
  <c r="E541" i="58"/>
  <c r="G541" i="58" s="1"/>
  <c r="F541" i="58"/>
  <c r="H541" i="58"/>
  <c r="B542" i="58"/>
  <c r="C542" i="58"/>
  <c r="D542" i="58"/>
  <c r="E542" i="58"/>
  <c r="F542" i="58"/>
  <c r="G542" i="58"/>
  <c r="H542" i="58"/>
  <c r="I542" i="58"/>
  <c r="B543" i="58"/>
  <c r="C543" i="58"/>
  <c r="D543" i="58"/>
  <c r="E543" i="58"/>
  <c r="I543" i="58" s="1"/>
  <c r="F543" i="58"/>
  <c r="G543" i="58"/>
  <c r="H543" i="58"/>
  <c r="B544" i="58"/>
  <c r="C544" i="58"/>
  <c r="D544" i="58"/>
  <c r="E544" i="58"/>
  <c r="G544" i="58" s="1"/>
  <c r="F544" i="58"/>
  <c r="H544" i="58"/>
  <c r="B545" i="58"/>
  <c r="C545" i="58"/>
  <c r="D545" i="58"/>
  <c r="E545" i="58"/>
  <c r="F545" i="58"/>
  <c r="G545" i="58"/>
  <c r="H545" i="58"/>
  <c r="I545" i="58"/>
  <c r="B546" i="58"/>
  <c r="C546" i="58"/>
  <c r="D546" i="58"/>
  <c r="E546" i="58"/>
  <c r="I546" i="58" s="1"/>
  <c r="F546" i="58"/>
  <c r="G546" i="58"/>
  <c r="H546" i="58"/>
  <c r="B547" i="58"/>
  <c r="C547" i="58"/>
  <c r="D547" i="58"/>
  <c r="E547" i="58"/>
  <c r="G547" i="58" s="1"/>
  <c r="F547" i="58"/>
  <c r="H547" i="58"/>
  <c r="B548" i="58"/>
  <c r="C548" i="58"/>
  <c r="D548" i="58"/>
  <c r="E548" i="58"/>
  <c r="F548" i="58"/>
  <c r="G548" i="58"/>
  <c r="H548" i="58"/>
  <c r="I548" i="58"/>
  <c r="B549" i="58"/>
  <c r="C549" i="58"/>
  <c r="D549" i="58"/>
  <c r="E549" i="58"/>
  <c r="I549" i="58" s="1"/>
  <c r="F549" i="58"/>
  <c r="G549" i="58"/>
  <c r="H549" i="58"/>
  <c r="B550" i="58"/>
  <c r="C550" i="58"/>
  <c r="D550" i="58"/>
  <c r="E550" i="58"/>
  <c r="G550" i="58" s="1"/>
  <c r="F550" i="58"/>
  <c r="H550" i="58"/>
  <c r="B551" i="58"/>
  <c r="C551" i="58"/>
  <c r="D551" i="58"/>
  <c r="E551" i="58"/>
  <c r="F551" i="58"/>
  <c r="G551" i="58"/>
  <c r="H551" i="58"/>
  <c r="I551" i="58"/>
  <c r="B552" i="58"/>
  <c r="C552" i="58"/>
  <c r="D552" i="58"/>
  <c r="E552" i="58"/>
  <c r="I552" i="58" s="1"/>
  <c r="F552" i="58"/>
  <c r="G552" i="58"/>
  <c r="H552" i="58"/>
  <c r="B553" i="58"/>
  <c r="C553" i="58"/>
  <c r="D553" i="58"/>
  <c r="E553" i="58"/>
  <c r="G553" i="58" s="1"/>
  <c r="F553" i="58"/>
  <c r="H553" i="58"/>
  <c r="B554" i="58"/>
  <c r="C554" i="58"/>
  <c r="D554" i="58"/>
  <c r="E554" i="58"/>
  <c r="F554" i="58"/>
  <c r="G554" i="58"/>
  <c r="H554" i="58"/>
  <c r="I554" i="58"/>
  <c r="B555" i="58"/>
  <c r="C555" i="58"/>
  <c r="D555" i="58"/>
  <c r="E555" i="58"/>
  <c r="I555" i="58" s="1"/>
  <c r="F555" i="58"/>
  <c r="G555" i="58"/>
  <c r="H555" i="58"/>
  <c r="B556" i="58"/>
  <c r="C556" i="58"/>
  <c r="D556" i="58"/>
  <c r="E556" i="58"/>
  <c r="G556" i="58" s="1"/>
  <c r="F556" i="58"/>
  <c r="H556" i="58"/>
  <c r="B557" i="58"/>
  <c r="C557" i="58"/>
  <c r="D557" i="58"/>
  <c r="E557" i="58"/>
  <c r="F557" i="58"/>
  <c r="G557" i="58"/>
  <c r="H557" i="58"/>
  <c r="I557" i="58"/>
  <c r="B558" i="58"/>
  <c r="C558" i="58"/>
  <c r="D558" i="58"/>
  <c r="E558" i="58"/>
  <c r="I558" i="58" s="1"/>
  <c r="F558" i="58"/>
  <c r="G558" i="58"/>
  <c r="H558" i="58"/>
  <c r="B559" i="58"/>
  <c r="C559" i="58"/>
  <c r="D559" i="58"/>
  <c r="E559" i="58"/>
  <c r="G559" i="58" s="1"/>
  <c r="F559" i="58"/>
  <c r="H559" i="58"/>
  <c r="B560" i="58"/>
  <c r="C560" i="58"/>
  <c r="D560" i="58"/>
  <c r="E560" i="58"/>
  <c r="F560" i="58"/>
  <c r="G560" i="58"/>
  <c r="H560" i="58"/>
  <c r="I560" i="58"/>
  <c r="B561" i="58"/>
  <c r="C561" i="58"/>
  <c r="D561" i="58"/>
  <c r="E561" i="58"/>
  <c r="I561" i="58" s="1"/>
  <c r="F561" i="58"/>
  <c r="G561" i="58"/>
  <c r="H561" i="58"/>
  <c r="B562" i="58"/>
  <c r="C562" i="58"/>
  <c r="D562" i="58"/>
  <c r="E562" i="58"/>
  <c r="G562" i="58" s="1"/>
  <c r="F562" i="58"/>
  <c r="H562" i="58"/>
  <c r="B563" i="58"/>
  <c r="C563" i="58"/>
  <c r="D563" i="58"/>
  <c r="E563" i="58"/>
  <c r="F563" i="58"/>
  <c r="G563" i="58"/>
  <c r="H563" i="58"/>
  <c r="I563" i="58"/>
  <c r="B564" i="58"/>
  <c r="C564" i="58"/>
  <c r="D564" i="58"/>
  <c r="E564" i="58"/>
  <c r="I564" i="58" s="1"/>
  <c r="F564" i="58"/>
  <c r="G564" i="58"/>
  <c r="H564" i="58"/>
  <c r="B565" i="58"/>
  <c r="C565" i="58"/>
  <c r="D565" i="58"/>
  <c r="E565" i="58"/>
  <c r="G565" i="58" s="1"/>
  <c r="F565" i="58"/>
  <c r="H565" i="58"/>
  <c r="B566" i="58"/>
  <c r="C566" i="58"/>
  <c r="D566" i="58"/>
  <c r="E566" i="58"/>
  <c r="F566" i="58"/>
  <c r="G566" i="58"/>
  <c r="H566" i="58"/>
  <c r="I566" i="58"/>
  <c r="B567" i="58"/>
  <c r="C567" i="58"/>
  <c r="D567" i="58"/>
  <c r="E567" i="58"/>
  <c r="I567" i="58" s="1"/>
  <c r="F567" i="58"/>
  <c r="G567" i="58"/>
  <c r="H567" i="58"/>
  <c r="B568" i="58"/>
  <c r="C568" i="58"/>
  <c r="D568" i="58"/>
  <c r="E568" i="58"/>
  <c r="G568" i="58" s="1"/>
  <c r="F568" i="58"/>
  <c r="H568" i="58"/>
  <c r="B569" i="58"/>
  <c r="C569" i="58"/>
  <c r="D569" i="58"/>
  <c r="E569" i="58"/>
  <c r="F569" i="58"/>
  <c r="G569" i="58" s="1"/>
  <c r="H569" i="58"/>
  <c r="I569" i="58"/>
  <c r="B570" i="58"/>
  <c r="C570" i="58"/>
  <c r="D570" i="58"/>
  <c r="E570" i="58"/>
  <c r="I570" i="58" s="1"/>
  <c r="F570" i="58"/>
  <c r="G570" i="58"/>
  <c r="H570" i="58"/>
  <c r="B571" i="58"/>
  <c r="C571" i="58"/>
  <c r="D571" i="58"/>
  <c r="E571" i="58"/>
  <c r="G571" i="58" s="1"/>
  <c r="F571" i="58"/>
  <c r="H571" i="58"/>
  <c r="B572" i="58"/>
  <c r="C572" i="58"/>
  <c r="D572" i="58"/>
  <c r="E572" i="58"/>
  <c r="F572" i="58"/>
  <c r="G572" i="58" s="1"/>
  <c r="H572" i="58"/>
  <c r="I572" i="58"/>
  <c r="B573" i="58"/>
  <c r="C573" i="58"/>
  <c r="D573" i="58"/>
  <c r="E573" i="58"/>
  <c r="I573" i="58" s="1"/>
  <c r="F573" i="58"/>
  <c r="G573" i="58"/>
  <c r="H573" i="58"/>
  <c r="B574" i="58"/>
  <c r="C574" i="58"/>
  <c r="D574" i="58"/>
  <c r="E574" i="58"/>
  <c r="G574" i="58" s="1"/>
  <c r="F574" i="58"/>
  <c r="H574" i="58"/>
  <c r="B575" i="58"/>
  <c r="C575" i="58"/>
  <c r="D575" i="58"/>
  <c r="E575" i="58"/>
  <c r="F575" i="58"/>
  <c r="G575" i="58" s="1"/>
  <c r="H575" i="58"/>
  <c r="I575" i="58"/>
  <c r="B576" i="58"/>
  <c r="C576" i="58"/>
  <c r="D576" i="58"/>
  <c r="E576" i="58"/>
  <c r="I576" i="58" s="1"/>
  <c r="F576" i="58"/>
  <c r="G576" i="58"/>
  <c r="H576" i="58"/>
  <c r="B577" i="58"/>
  <c r="C577" i="58"/>
  <c r="D577" i="58"/>
  <c r="E577" i="58"/>
  <c r="G577" i="58" s="1"/>
  <c r="F577" i="58"/>
  <c r="H577" i="58"/>
  <c r="B578" i="58"/>
  <c r="C578" i="58"/>
  <c r="D578" i="58"/>
  <c r="E578" i="58"/>
  <c r="F578" i="58"/>
  <c r="G578" i="58" s="1"/>
  <c r="H578" i="58"/>
  <c r="I578" i="58"/>
  <c r="B579" i="58"/>
  <c r="C579" i="58"/>
  <c r="D579" i="58"/>
  <c r="E579" i="58"/>
  <c r="I579" i="58" s="1"/>
  <c r="F579" i="58"/>
  <c r="G579" i="58"/>
  <c r="H579" i="58"/>
  <c r="B580" i="58"/>
  <c r="C580" i="58"/>
  <c r="D580" i="58"/>
  <c r="E580" i="58"/>
  <c r="G580" i="58" s="1"/>
  <c r="F580" i="58"/>
  <c r="H580" i="58"/>
  <c r="B581" i="58"/>
  <c r="C581" i="58"/>
  <c r="D581" i="58"/>
  <c r="E581" i="58"/>
  <c r="F581" i="58"/>
  <c r="G581" i="58" s="1"/>
  <c r="H581" i="58"/>
  <c r="I581" i="58"/>
  <c r="B582" i="58"/>
  <c r="C582" i="58"/>
  <c r="D582" i="58"/>
  <c r="E582" i="58"/>
  <c r="I582" i="58" s="1"/>
  <c r="F582" i="58"/>
  <c r="G582" i="58"/>
  <c r="H582" i="58"/>
  <c r="B583" i="58"/>
  <c r="C583" i="58"/>
  <c r="D583" i="58"/>
  <c r="E583" i="58"/>
  <c r="G583" i="58" s="1"/>
  <c r="F583" i="58"/>
  <c r="H583" i="58"/>
  <c r="B584" i="58"/>
  <c r="C584" i="58"/>
  <c r="D584" i="58"/>
  <c r="E584" i="58"/>
  <c r="F584" i="58"/>
  <c r="G584" i="58" s="1"/>
  <c r="H584" i="58"/>
  <c r="I584" i="58"/>
  <c r="B585" i="58"/>
  <c r="C585" i="58"/>
  <c r="D585" i="58"/>
  <c r="E585" i="58"/>
  <c r="I585" i="58" s="1"/>
  <c r="F585" i="58"/>
  <c r="G585" i="58"/>
  <c r="H585" i="58"/>
  <c r="B586" i="58"/>
  <c r="C586" i="58"/>
  <c r="D586" i="58"/>
  <c r="E586" i="58"/>
  <c r="G586" i="58" s="1"/>
  <c r="F586" i="58"/>
  <c r="H586" i="58"/>
  <c r="B587" i="58"/>
  <c r="C587" i="58"/>
  <c r="D587" i="58"/>
  <c r="E587" i="58"/>
  <c r="F587" i="58"/>
  <c r="G587" i="58" s="1"/>
  <c r="H587" i="58"/>
  <c r="I587" i="58"/>
  <c r="B588" i="58"/>
  <c r="C588" i="58"/>
  <c r="D588" i="58"/>
  <c r="E588" i="58"/>
  <c r="I588" i="58" s="1"/>
  <c r="F588" i="58"/>
  <c r="G588" i="58"/>
  <c r="H588" i="58"/>
  <c r="B589" i="58"/>
  <c r="C589" i="58"/>
  <c r="D589" i="58"/>
  <c r="E589" i="58"/>
  <c r="G589" i="58" s="1"/>
  <c r="F589" i="58"/>
  <c r="H589" i="58"/>
  <c r="B590" i="58"/>
  <c r="C590" i="58"/>
  <c r="D590" i="58"/>
  <c r="E590" i="58"/>
  <c r="F590" i="58"/>
  <c r="G590" i="58" s="1"/>
  <c r="H590" i="58"/>
  <c r="I590" i="58"/>
  <c r="B591" i="58"/>
  <c r="C591" i="58"/>
  <c r="D591" i="58"/>
  <c r="E591" i="58"/>
  <c r="I591" i="58" s="1"/>
  <c r="F591" i="58"/>
  <c r="G591" i="58"/>
  <c r="H591" i="58"/>
  <c r="B592" i="58"/>
  <c r="C592" i="58"/>
  <c r="D592" i="58"/>
  <c r="E592" i="58"/>
  <c r="G592" i="58" s="1"/>
  <c r="F592" i="58"/>
  <c r="H592" i="58"/>
  <c r="B593" i="58"/>
  <c r="C593" i="58"/>
  <c r="D593" i="58"/>
  <c r="E593" i="58"/>
  <c r="F593" i="58"/>
  <c r="G593" i="58" s="1"/>
  <c r="H593" i="58"/>
  <c r="I593" i="58"/>
  <c r="B594" i="58"/>
  <c r="C594" i="58"/>
  <c r="D594" i="58"/>
  <c r="E594" i="58"/>
  <c r="I594" i="58" s="1"/>
  <c r="F594" i="58"/>
  <c r="G594" i="58"/>
  <c r="H594" i="58"/>
  <c r="B595" i="58"/>
  <c r="C595" i="58"/>
  <c r="D595" i="58"/>
  <c r="E595" i="58"/>
  <c r="G595" i="58" s="1"/>
  <c r="F595" i="58"/>
  <c r="H595" i="58"/>
  <c r="B596" i="58"/>
  <c r="C596" i="58"/>
  <c r="D596" i="58"/>
  <c r="E596" i="58"/>
  <c r="F596" i="58"/>
  <c r="G596" i="58" s="1"/>
  <c r="H596" i="58"/>
  <c r="I596" i="58"/>
  <c r="B597" i="58"/>
  <c r="C597" i="58"/>
  <c r="D597" i="58"/>
  <c r="E597" i="58"/>
  <c r="I597" i="58" s="1"/>
  <c r="F597" i="58"/>
  <c r="G597" i="58"/>
  <c r="H597" i="58"/>
  <c r="B598" i="58"/>
  <c r="C598" i="58"/>
  <c r="D598" i="58"/>
  <c r="E598" i="58"/>
  <c r="G598" i="58" s="1"/>
  <c r="F598" i="58"/>
  <c r="H598" i="58"/>
  <c r="B599" i="58"/>
  <c r="C599" i="58"/>
  <c r="D599" i="58"/>
  <c r="E599" i="58"/>
  <c r="F599" i="58"/>
  <c r="G599" i="58" s="1"/>
  <c r="H599" i="58"/>
  <c r="I599" i="58"/>
  <c r="B600" i="58"/>
  <c r="C600" i="58"/>
  <c r="D600" i="58"/>
  <c r="E600" i="58"/>
  <c r="I600" i="58" s="1"/>
  <c r="F600" i="58"/>
  <c r="G600" i="58"/>
  <c r="H600" i="58"/>
  <c r="B601" i="58"/>
  <c r="C601" i="58"/>
  <c r="D601" i="58"/>
  <c r="E601" i="58"/>
  <c r="G601" i="58" s="1"/>
  <c r="F601" i="58"/>
  <c r="H601" i="58"/>
  <c r="B602" i="58"/>
  <c r="C602" i="58"/>
  <c r="D602" i="58"/>
  <c r="E602" i="58"/>
  <c r="F602" i="58"/>
  <c r="G602" i="58" s="1"/>
  <c r="H602" i="58"/>
  <c r="I602" i="58"/>
  <c r="B603" i="58"/>
  <c r="C603" i="58"/>
  <c r="D603" i="58"/>
  <c r="E603" i="58"/>
  <c r="I603" i="58" s="1"/>
  <c r="F603" i="58"/>
  <c r="G603" i="58"/>
  <c r="H603" i="58"/>
  <c r="B604" i="58"/>
  <c r="C604" i="58"/>
  <c r="D604" i="58"/>
  <c r="E604" i="58"/>
  <c r="G604" i="58" s="1"/>
  <c r="F604" i="58"/>
  <c r="H604" i="58"/>
  <c r="B605" i="58"/>
  <c r="C605" i="58"/>
  <c r="D605" i="58"/>
  <c r="E605" i="58"/>
  <c r="F605" i="58"/>
  <c r="G605" i="58" s="1"/>
  <c r="H605" i="58"/>
  <c r="I605" i="58"/>
  <c r="B606" i="58"/>
  <c r="C606" i="58"/>
  <c r="D606" i="58"/>
  <c r="E606" i="58"/>
  <c r="I606" i="58" s="1"/>
  <c r="F606" i="58"/>
  <c r="G606" i="58"/>
  <c r="H606" i="58"/>
  <c r="B607" i="58"/>
  <c r="C607" i="58"/>
  <c r="D607" i="58"/>
  <c r="E607" i="58"/>
  <c r="G607" i="58" s="1"/>
  <c r="F607" i="58"/>
  <c r="H607" i="58"/>
  <c r="B608" i="58"/>
  <c r="C608" i="58"/>
  <c r="D608" i="58"/>
  <c r="E608" i="58"/>
  <c r="F608" i="58"/>
  <c r="G608" i="58" s="1"/>
  <c r="H608" i="58"/>
  <c r="I608" i="58"/>
  <c r="B609" i="58"/>
  <c r="C609" i="58"/>
  <c r="D609" i="58"/>
  <c r="E609" i="58"/>
  <c r="I609" i="58" s="1"/>
  <c r="F609" i="58"/>
  <c r="G609" i="58"/>
  <c r="H609" i="58"/>
  <c r="B610" i="58"/>
  <c r="C610" i="58"/>
  <c r="D610" i="58"/>
  <c r="E610" i="58"/>
  <c r="G610" i="58" s="1"/>
  <c r="F610" i="58"/>
  <c r="H610" i="58"/>
  <c r="B611" i="58"/>
  <c r="C611" i="58"/>
  <c r="D611" i="58"/>
  <c r="E611" i="58"/>
  <c r="F611" i="58"/>
  <c r="G611" i="58" s="1"/>
  <c r="H611" i="58"/>
  <c r="I611" i="58"/>
  <c r="B612" i="58"/>
  <c r="C612" i="58"/>
  <c r="D612" i="58"/>
  <c r="E612" i="58"/>
  <c r="I612" i="58" s="1"/>
  <c r="F612" i="58"/>
  <c r="G612" i="58"/>
  <c r="H612" i="58"/>
  <c r="B613" i="58"/>
  <c r="C613" i="58"/>
  <c r="D613" i="58"/>
  <c r="E613" i="58"/>
  <c r="G613" i="58" s="1"/>
  <c r="F613" i="58"/>
  <c r="H613" i="58"/>
  <c r="B614" i="58"/>
  <c r="C614" i="58"/>
  <c r="D614" i="58"/>
  <c r="E614" i="58"/>
  <c r="F614" i="58"/>
  <c r="G614" i="58" s="1"/>
  <c r="H614" i="58"/>
  <c r="I614" i="58"/>
  <c r="B615" i="58"/>
  <c r="C615" i="58"/>
  <c r="D615" i="58"/>
  <c r="E615" i="58"/>
  <c r="I615" i="58" s="1"/>
  <c r="F615" i="58"/>
  <c r="G615" i="58"/>
  <c r="H615" i="58"/>
  <c r="B616" i="58"/>
  <c r="C616" i="58"/>
  <c r="D616" i="58"/>
  <c r="E616" i="58"/>
  <c r="G616" i="58" s="1"/>
  <c r="F616" i="58"/>
  <c r="H616" i="58"/>
  <c r="B617" i="58"/>
  <c r="C617" i="58"/>
  <c r="D617" i="58"/>
  <c r="E617" i="58"/>
  <c r="F617" i="58"/>
  <c r="G617" i="58" s="1"/>
  <c r="H617" i="58"/>
  <c r="I617" i="58"/>
  <c r="B618" i="58"/>
  <c r="C618" i="58"/>
  <c r="D618" i="58"/>
  <c r="E618" i="58"/>
  <c r="I618" i="58" s="1"/>
  <c r="F618" i="58"/>
  <c r="G618" i="58"/>
  <c r="H618" i="58"/>
  <c r="B619" i="58"/>
  <c r="C619" i="58"/>
  <c r="D619" i="58"/>
  <c r="E619" i="58"/>
  <c r="G619" i="58" s="1"/>
  <c r="F619" i="58"/>
  <c r="H619" i="58"/>
  <c r="B620" i="58"/>
  <c r="C620" i="58"/>
  <c r="D620" i="58"/>
  <c r="E620" i="58"/>
  <c r="F620" i="58"/>
  <c r="G620" i="58" s="1"/>
  <c r="H620" i="58"/>
  <c r="I620" i="58"/>
  <c r="B621" i="58"/>
  <c r="C621" i="58"/>
  <c r="D621" i="58"/>
  <c r="E621" i="58"/>
  <c r="I621" i="58" s="1"/>
  <c r="F621" i="58"/>
  <c r="G621" i="58"/>
  <c r="H621" i="58"/>
  <c r="B622" i="58"/>
  <c r="C622" i="58"/>
  <c r="D622" i="58"/>
  <c r="E622" i="58"/>
  <c r="G622" i="58" s="1"/>
  <c r="F622" i="58"/>
  <c r="H622" i="58"/>
  <c r="B623" i="58"/>
  <c r="C623" i="58"/>
  <c r="D623" i="58"/>
  <c r="E623" i="58"/>
  <c r="F623" i="58"/>
  <c r="G623" i="58" s="1"/>
  <c r="H623" i="58"/>
  <c r="I623" i="58"/>
  <c r="B624" i="58"/>
  <c r="C624" i="58"/>
  <c r="D624" i="58"/>
  <c r="E624" i="58"/>
  <c r="I624" i="58" s="1"/>
  <c r="F624" i="58"/>
  <c r="G624" i="58"/>
  <c r="H624" i="58"/>
  <c r="B625" i="58"/>
  <c r="C625" i="58"/>
  <c r="D625" i="58"/>
  <c r="E625" i="58"/>
  <c r="G625" i="58" s="1"/>
  <c r="F625" i="58"/>
  <c r="H625" i="58"/>
  <c r="B626" i="58"/>
  <c r="C626" i="58"/>
  <c r="D626" i="58"/>
  <c r="E626" i="58"/>
  <c r="F626" i="58"/>
  <c r="G626" i="58" s="1"/>
  <c r="H626" i="58"/>
  <c r="I626" i="58"/>
  <c r="B627" i="58"/>
  <c r="C627" i="58"/>
  <c r="D627" i="58"/>
  <c r="E627" i="58"/>
  <c r="I627" i="58" s="1"/>
  <c r="F627" i="58"/>
  <c r="G627" i="58"/>
  <c r="H627" i="58"/>
  <c r="B628" i="58"/>
  <c r="C628" i="58"/>
  <c r="D628" i="58"/>
  <c r="E628" i="58"/>
  <c r="G628" i="58" s="1"/>
  <c r="F628" i="58"/>
  <c r="H628" i="58"/>
  <c r="B629" i="58"/>
  <c r="C629" i="58"/>
  <c r="D629" i="58"/>
  <c r="E629" i="58"/>
  <c r="F629" i="58"/>
  <c r="G629" i="58" s="1"/>
  <c r="H629" i="58"/>
  <c r="I629" i="58"/>
  <c r="B630" i="58"/>
  <c r="C630" i="58"/>
  <c r="D630" i="58"/>
  <c r="E630" i="58"/>
  <c r="I630" i="58" s="1"/>
  <c r="F630" i="58"/>
  <c r="G630" i="58"/>
  <c r="H630" i="58"/>
  <c r="B631" i="58"/>
  <c r="C631" i="58"/>
  <c r="D631" i="58"/>
  <c r="E631" i="58"/>
  <c r="G631" i="58" s="1"/>
  <c r="F631" i="58"/>
  <c r="H631" i="58"/>
  <c r="B632" i="58"/>
  <c r="C632" i="58"/>
  <c r="D632" i="58"/>
  <c r="E632" i="58"/>
  <c r="F632" i="58"/>
  <c r="G632" i="58" s="1"/>
  <c r="H632" i="58"/>
  <c r="I632" i="58"/>
  <c r="B633" i="58"/>
  <c r="C633" i="58"/>
  <c r="D633" i="58"/>
  <c r="E633" i="58"/>
  <c r="I633" i="58" s="1"/>
  <c r="F633" i="58"/>
  <c r="G633" i="58"/>
  <c r="H633" i="58"/>
  <c r="B634" i="58"/>
  <c r="C634" i="58"/>
  <c r="D634" i="58"/>
  <c r="E634" i="58"/>
  <c r="G634" i="58" s="1"/>
  <c r="F634" i="58"/>
  <c r="H634" i="58"/>
  <c r="B635" i="58"/>
  <c r="C635" i="58"/>
  <c r="D635" i="58"/>
  <c r="E635" i="58"/>
  <c r="F635" i="58"/>
  <c r="G635" i="58" s="1"/>
  <c r="H635" i="58"/>
  <c r="I635" i="58"/>
  <c r="B16" i="58"/>
  <c r="C16" i="58"/>
  <c r="D16" i="58"/>
  <c r="E16" i="58"/>
  <c r="F16" i="58"/>
  <c r="G16" i="58"/>
  <c r="H16" i="58"/>
  <c r="B17" i="58"/>
  <c r="C17" i="58"/>
  <c r="D17" i="58"/>
  <c r="E17" i="58"/>
  <c r="F17" i="58"/>
  <c r="G17" i="58" s="1"/>
  <c r="H17" i="58"/>
  <c r="B18" i="58"/>
  <c r="C18" i="58"/>
  <c r="D18" i="58"/>
  <c r="E18" i="58"/>
  <c r="G18" i="58" s="1"/>
  <c r="F18" i="58"/>
  <c r="H18" i="58"/>
  <c r="B19" i="58"/>
  <c r="C19" i="58"/>
  <c r="D19" i="58"/>
  <c r="E19" i="58"/>
  <c r="G19" i="58" s="1"/>
  <c r="F19" i="58"/>
  <c r="H19" i="58"/>
  <c r="B20" i="58"/>
  <c r="C20" i="58"/>
  <c r="D20" i="58"/>
  <c r="E20" i="58"/>
  <c r="G20" i="58" s="1"/>
  <c r="F20" i="58"/>
  <c r="H20" i="58"/>
  <c r="B21" i="58"/>
  <c r="C21" i="58"/>
  <c r="D21" i="58"/>
  <c r="E21" i="58"/>
  <c r="G21" i="58" s="1"/>
  <c r="F21" i="58"/>
  <c r="H21" i="58"/>
  <c r="B22" i="58"/>
  <c r="C22" i="58"/>
  <c r="D22" i="58"/>
  <c r="E22" i="58"/>
  <c r="F22" i="58"/>
  <c r="G22" i="58"/>
  <c r="H22" i="58"/>
  <c r="B23" i="58"/>
  <c r="C23" i="58"/>
  <c r="D23" i="58"/>
  <c r="E23" i="58"/>
  <c r="F23" i="58"/>
  <c r="G23" i="58" s="1"/>
  <c r="H23" i="58"/>
  <c r="B24" i="58"/>
  <c r="C24" i="58"/>
  <c r="D24" i="58"/>
  <c r="E24" i="58"/>
  <c r="G24" i="58" s="1"/>
  <c r="F24" i="58"/>
  <c r="H24" i="58"/>
  <c r="B25" i="58"/>
  <c r="C25" i="58"/>
  <c r="D25" i="58"/>
  <c r="E25" i="58"/>
  <c r="G25" i="58" s="1"/>
  <c r="F25" i="58"/>
  <c r="H25" i="58"/>
  <c r="B26" i="58"/>
  <c r="C26" i="58"/>
  <c r="D26" i="58"/>
  <c r="E26" i="58"/>
  <c r="G26" i="58" s="1"/>
  <c r="F26" i="58"/>
  <c r="H26" i="58"/>
  <c r="B27" i="58"/>
  <c r="C27" i="58"/>
  <c r="D27" i="58"/>
  <c r="E27" i="58"/>
  <c r="G27" i="58" s="1"/>
  <c r="F27" i="58"/>
  <c r="H27" i="58"/>
  <c r="B28" i="58"/>
  <c r="C28" i="58"/>
  <c r="D28" i="58"/>
  <c r="E28" i="58"/>
  <c r="F28" i="58"/>
  <c r="G28" i="58"/>
  <c r="H28" i="58"/>
  <c r="B29" i="58"/>
  <c r="C29" i="58"/>
  <c r="D29" i="58"/>
  <c r="E29" i="58"/>
  <c r="F29" i="58"/>
  <c r="G29" i="58" s="1"/>
  <c r="H29" i="58"/>
  <c r="B30" i="58"/>
  <c r="C30" i="58"/>
  <c r="D30" i="58"/>
  <c r="E30" i="58"/>
  <c r="G30" i="58" s="1"/>
  <c r="F30" i="58"/>
  <c r="H30" i="58"/>
  <c r="B31" i="58"/>
  <c r="C31" i="58"/>
  <c r="D31" i="58"/>
  <c r="E31" i="58"/>
  <c r="G31" i="58" s="1"/>
  <c r="F31" i="58"/>
  <c r="H31" i="58"/>
  <c r="B32" i="58"/>
  <c r="C32" i="58"/>
  <c r="D32" i="58"/>
  <c r="E32" i="58"/>
  <c r="G32" i="58" s="1"/>
  <c r="F32" i="58"/>
  <c r="H32" i="58"/>
  <c r="B33" i="58"/>
  <c r="C33" i="58"/>
  <c r="D33" i="58"/>
  <c r="E33" i="58"/>
  <c r="F33" i="58"/>
  <c r="G33" i="58"/>
  <c r="H33" i="58"/>
  <c r="B34" i="58"/>
  <c r="C34" i="58"/>
  <c r="D34" i="58"/>
  <c r="E34" i="58"/>
  <c r="F34" i="58"/>
  <c r="G34" i="58"/>
  <c r="H34" i="58"/>
  <c r="B35" i="58"/>
  <c r="C35" i="58"/>
  <c r="D35" i="58"/>
  <c r="E35" i="58"/>
  <c r="G35" i="58" s="1"/>
  <c r="F35" i="58"/>
  <c r="H35" i="58"/>
  <c r="B36" i="58"/>
  <c r="C36" i="58"/>
  <c r="D36" i="58"/>
  <c r="E36" i="58"/>
  <c r="G36" i="58" s="1"/>
  <c r="F36" i="58"/>
  <c r="H36" i="58"/>
  <c r="B37" i="58"/>
  <c r="C37" i="58"/>
  <c r="D37" i="58"/>
  <c r="E37" i="58"/>
  <c r="G37" i="58" s="1"/>
  <c r="F37" i="58"/>
  <c r="H37" i="58"/>
  <c r="B38" i="58"/>
  <c r="C38" i="58"/>
  <c r="D38" i="58"/>
  <c r="E38" i="58"/>
  <c r="G38" i="58" s="1"/>
  <c r="F38" i="58"/>
  <c r="H38" i="58"/>
  <c r="B39" i="58"/>
  <c r="C39" i="58"/>
  <c r="D39" i="58"/>
  <c r="E39" i="58"/>
  <c r="F39" i="58"/>
  <c r="G39" i="58"/>
  <c r="H39" i="58"/>
  <c r="B40" i="58"/>
  <c r="C40" i="58"/>
  <c r="D40" i="58"/>
  <c r="E40" i="58"/>
  <c r="F40" i="58"/>
  <c r="G40" i="58"/>
  <c r="H40" i="58"/>
  <c r="B41" i="58"/>
  <c r="C41" i="58"/>
  <c r="D41" i="58"/>
  <c r="E41" i="58"/>
  <c r="G41" i="58" s="1"/>
  <c r="F41" i="58"/>
  <c r="H41" i="58"/>
  <c r="B42" i="58"/>
  <c r="C42" i="58"/>
  <c r="D42" i="58"/>
  <c r="E42" i="58"/>
  <c r="G42" i="58" s="1"/>
  <c r="F42" i="58"/>
  <c r="H42" i="58"/>
  <c r="B43" i="58"/>
  <c r="C43" i="58"/>
  <c r="D43" i="58"/>
  <c r="E43" i="58"/>
  <c r="F43" i="58"/>
  <c r="G43" i="58" s="1"/>
  <c r="H43" i="58"/>
  <c r="B44" i="58"/>
  <c r="C44" i="58"/>
  <c r="D44" i="58"/>
  <c r="E44" i="58"/>
  <c r="G44" i="58" s="1"/>
  <c r="F44" i="58"/>
  <c r="H44" i="58"/>
  <c r="B45" i="58"/>
  <c r="C45" i="58"/>
  <c r="D45" i="58"/>
  <c r="E45" i="58"/>
  <c r="F45" i="58"/>
  <c r="G45" i="58"/>
  <c r="H45" i="58"/>
  <c r="B46" i="58"/>
  <c r="C46" i="58"/>
  <c r="D46" i="58"/>
  <c r="E46" i="58"/>
  <c r="F46" i="58"/>
  <c r="G46" i="58"/>
  <c r="H46" i="58"/>
  <c r="B47" i="58"/>
  <c r="C47" i="58"/>
  <c r="D47" i="58"/>
  <c r="E47" i="58"/>
  <c r="G47" i="58" s="1"/>
  <c r="F47" i="58"/>
  <c r="H47" i="58"/>
  <c r="B48" i="58"/>
  <c r="C48" i="58"/>
  <c r="D48" i="58"/>
  <c r="E48" i="58"/>
  <c r="G48" i="58" s="1"/>
  <c r="F48" i="58"/>
  <c r="H48" i="58"/>
  <c r="B49" i="58"/>
  <c r="C49" i="58"/>
  <c r="D49" i="58"/>
  <c r="E49" i="58"/>
  <c r="F49" i="58"/>
  <c r="G49" i="58" s="1"/>
  <c r="H49" i="58"/>
  <c r="B50" i="58"/>
  <c r="C50" i="58"/>
  <c r="D50" i="58"/>
  <c r="E50" i="58"/>
  <c r="G50" i="58" s="1"/>
  <c r="F50" i="58"/>
  <c r="H50" i="58"/>
  <c r="B51" i="58"/>
  <c r="C51" i="58"/>
  <c r="D51" i="58"/>
  <c r="E51" i="58"/>
  <c r="F51" i="58"/>
  <c r="G51" i="58"/>
  <c r="H51" i="58"/>
  <c r="B52" i="58"/>
  <c r="C52" i="58"/>
  <c r="D52" i="58"/>
  <c r="E52" i="58"/>
  <c r="F52" i="58"/>
  <c r="G52" i="58"/>
  <c r="H52" i="58"/>
  <c r="B53" i="58"/>
  <c r="C53" i="58"/>
  <c r="D53" i="58"/>
  <c r="E53" i="58"/>
  <c r="G53" i="58" s="1"/>
  <c r="F53" i="58"/>
  <c r="H53" i="58"/>
  <c r="B54" i="58"/>
  <c r="C54" i="58"/>
  <c r="D54" i="58"/>
  <c r="E54" i="58"/>
  <c r="G54" i="58" s="1"/>
  <c r="F54" i="58"/>
  <c r="H54" i="58"/>
  <c r="B55" i="58"/>
  <c r="C55" i="58"/>
  <c r="D55" i="58"/>
  <c r="E55" i="58"/>
  <c r="F55" i="58"/>
  <c r="G55" i="58" s="1"/>
  <c r="H55" i="58"/>
  <c r="B56" i="58"/>
  <c r="C56" i="58"/>
  <c r="D56" i="58"/>
  <c r="E56" i="58"/>
  <c r="G56" i="58" s="1"/>
  <c r="F56" i="58"/>
  <c r="H56" i="58"/>
  <c r="B57" i="58"/>
  <c r="C57" i="58"/>
  <c r="D57" i="58"/>
  <c r="E57" i="58"/>
  <c r="F57" i="58"/>
  <c r="G57" i="58"/>
  <c r="H57" i="58"/>
  <c r="B58" i="58"/>
  <c r="C58" i="58"/>
  <c r="D58" i="58"/>
  <c r="E58" i="58"/>
  <c r="F58" i="58"/>
  <c r="G58" i="58"/>
  <c r="H58" i="58"/>
  <c r="B59" i="58"/>
  <c r="C59" i="58"/>
  <c r="D59" i="58"/>
  <c r="E59" i="58"/>
  <c r="G59" i="58" s="1"/>
  <c r="F59" i="58"/>
  <c r="H59" i="58"/>
  <c r="B60" i="58"/>
  <c r="C60" i="58"/>
  <c r="D60" i="58"/>
  <c r="E60" i="58"/>
  <c r="G60" i="58" s="1"/>
  <c r="F60" i="58"/>
  <c r="H60" i="58"/>
  <c r="B61" i="58"/>
  <c r="C61" i="58"/>
  <c r="D61" i="58"/>
  <c r="E61" i="58"/>
  <c r="F61" i="58"/>
  <c r="G61" i="58" s="1"/>
  <c r="H61" i="58"/>
  <c r="B62" i="58"/>
  <c r="C62" i="58"/>
  <c r="D62" i="58"/>
  <c r="E62" i="58"/>
  <c r="G62" i="58" s="1"/>
  <c r="F62" i="58"/>
  <c r="H62" i="58"/>
  <c r="B63" i="58"/>
  <c r="C63" i="58"/>
  <c r="D63" i="58"/>
  <c r="E63" i="58"/>
  <c r="F63" i="58"/>
  <c r="G63" i="58"/>
  <c r="H63" i="58"/>
  <c r="B64" i="58"/>
  <c r="C64" i="58"/>
  <c r="D64" i="58"/>
  <c r="E64" i="58"/>
  <c r="F64" i="58"/>
  <c r="G64" i="58"/>
  <c r="H64" i="58"/>
  <c r="B65" i="58"/>
  <c r="C65" i="58"/>
  <c r="D65" i="58"/>
  <c r="E65" i="58"/>
  <c r="G65" i="58" s="1"/>
  <c r="F65" i="58"/>
  <c r="H65" i="58"/>
  <c r="B66" i="58"/>
  <c r="C66" i="58"/>
  <c r="D66" i="58"/>
  <c r="E66" i="58"/>
  <c r="G66" i="58" s="1"/>
  <c r="F66" i="58"/>
  <c r="H66" i="58"/>
  <c r="B67" i="58"/>
  <c r="C67" i="58"/>
  <c r="D67" i="58"/>
  <c r="E67" i="58"/>
  <c r="G67" i="58" s="1"/>
  <c r="F67" i="58"/>
  <c r="H67" i="58"/>
  <c r="B68" i="58"/>
  <c r="C68" i="58"/>
  <c r="D68" i="58"/>
  <c r="E68" i="58"/>
  <c r="G68" i="58" s="1"/>
  <c r="F68" i="58"/>
  <c r="H68" i="58"/>
  <c r="B69" i="58"/>
  <c r="C69" i="58"/>
  <c r="D69" i="58"/>
  <c r="E69" i="58"/>
  <c r="F69" i="58"/>
  <c r="G69" i="58"/>
  <c r="H69" i="58"/>
  <c r="B70" i="58"/>
  <c r="C70" i="58"/>
  <c r="D70" i="58"/>
  <c r="E70" i="58"/>
  <c r="F70" i="58"/>
  <c r="G70" i="58"/>
  <c r="H70" i="58"/>
  <c r="B71" i="58"/>
  <c r="C71" i="58"/>
  <c r="D71" i="58"/>
  <c r="E71" i="58"/>
  <c r="G71" i="58" s="1"/>
  <c r="F71" i="58"/>
  <c r="H71" i="58"/>
  <c r="B72" i="58"/>
  <c r="C72" i="58"/>
  <c r="D72" i="58"/>
  <c r="E72" i="58"/>
  <c r="G72" i="58" s="1"/>
  <c r="F72" i="58"/>
  <c r="H72" i="58"/>
  <c r="B73" i="58"/>
  <c r="C73" i="58"/>
  <c r="D73" i="58"/>
  <c r="E73" i="58"/>
  <c r="G73" i="58" s="1"/>
  <c r="F73" i="58"/>
  <c r="H73" i="58"/>
  <c r="B74" i="58"/>
  <c r="C74" i="58"/>
  <c r="D74" i="58"/>
  <c r="E74" i="58"/>
  <c r="G74" i="58" s="1"/>
  <c r="F74" i="58"/>
  <c r="H74" i="58"/>
  <c r="B75" i="58"/>
  <c r="C75" i="58"/>
  <c r="D75" i="58"/>
  <c r="E75" i="58"/>
  <c r="F75" i="58"/>
  <c r="G75" i="58"/>
  <c r="H75" i="58"/>
  <c r="B76" i="58"/>
  <c r="C76" i="58"/>
  <c r="D76" i="58"/>
  <c r="E76" i="58"/>
  <c r="F76" i="58"/>
  <c r="G76" i="58"/>
  <c r="H76" i="58"/>
  <c r="B77" i="58"/>
  <c r="C77" i="58"/>
  <c r="D77" i="58"/>
  <c r="E77" i="58"/>
  <c r="G77" i="58" s="1"/>
  <c r="F77" i="58"/>
  <c r="H77" i="58"/>
  <c r="B78" i="58"/>
  <c r="C78" i="58"/>
  <c r="D78" i="58"/>
  <c r="E78" i="58"/>
  <c r="G78" i="58" s="1"/>
  <c r="F78" i="58"/>
  <c r="H78" i="58"/>
  <c r="B79" i="58"/>
  <c r="C79" i="58"/>
  <c r="D79" i="58"/>
  <c r="E79" i="58"/>
  <c r="F79" i="58"/>
  <c r="G79" i="58" s="1"/>
  <c r="H79" i="58"/>
  <c r="B80" i="58"/>
  <c r="C80" i="58"/>
  <c r="D80" i="58"/>
  <c r="E80" i="58"/>
  <c r="G80" i="58" s="1"/>
  <c r="F80" i="58"/>
  <c r="H80" i="58"/>
  <c r="B81" i="58"/>
  <c r="C81" i="58"/>
  <c r="D81" i="58"/>
  <c r="E81" i="58"/>
  <c r="F81" i="58"/>
  <c r="G81" i="58"/>
  <c r="H81" i="58"/>
  <c r="B82" i="58"/>
  <c r="C82" i="58"/>
  <c r="D82" i="58"/>
  <c r="E82" i="58"/>
  <c r="F82" i="58"/>
  <c r="G82" i="58"/>
  <c r="H82" i="58"/>
  <c r="B83" i="58"/>
  <c r="C83" i="58"/>
  <c r="D83" i="58"/>
  <c r="E83" i="58"/>
  <c r="G83" i="58" s="1"/>
  <c r="F83" i="58"/>
  <c r="H83" i="58"/>
  <c r="B84" i="58"/>
  <c r="C84" i="58"/>
  <c r="D84" i="58"/>
  <c r="E84" i="58"/>
  <c r="G84" i="58" s="1"/>
  <c r="F84" i="58"/>
  <c r="H84" i="58"/>
  <c r="B85" i="58"/>
  <c r="C85" i="58"/>
  <c r="D85" i="58"/>
  <c r="E85" i="58"/>
  <c r="F85" i="58"/>
  <c r="G85" i="58" s="1"/>
  <c r="H85" i="58"/>
  <c r="B86" i="58"/>
  <c r="C86" i="58"/>
  <c r="D86" i="58"/>
  <c r="E86" i="58"/>
  <c r="G86" i="58" s="1"/>
  <c r="F86" i="58"/>
  <c r="H86" i="58"/>
  <c r="B87" i="58"/>
  <c r="C87" i="58"/>
  <c r="D87" i="58"/>
  <c r="E87" i="58"/>
  <c r="G87" i="58" s="1"/>
  <c r="F87" i="58"/>
  <c r="H87" i="58"/>
  <c r="B88" i="58"/>
  <c r="C88" i="58"/>
  <c r="D88" i="58"/>
  <c r="E88" i="58"/>
  <c r="F88" i="58"/>
  <c r="G88" i="58"/>
  <c r="H88" i="58"/>
  <c r="B89" i="58"/>
  <c r="C89" i="58"/>
  <c r="D89" i="58"/>
  <c r="E89" i="58"/>
  <c r="G89" i="58" s="1"/>
  <c r="F89" i="58"/>
  <c r="H89" i="58"/>
  <c r="B90" i="58"/>
  <c r="C90" i="58"/>
  <c r="D90" i="58"/>
  <c r="E90" i="58"/>
  <c r="G90" i="58" s="1"/>
  <c r="F90" i="58"/>
  <c r="H90" i="58"/>
  <c r="B91" i="58"/>
  <c r="C91" i="58"/>
  <c r="D91" i="58"/>
  <c r="E91" i="58"/>
  <c r="F91" i="58"/>
  <c r="G91" i="58" s="1"/>
  <c r="H91" i="58"/>
  <c r="B92" i="58"/>
  <c r="C92" i="58"/>
  <c r="D92" i="58"/>
  <c r="E92" i="58"/>
  <c r="G92" i="58" s="1"/>
  <c r="F92" i="58"/>
  <c r="H92" i="58"/>
  <c r="B93" i="58"/>
  <c r="C93" i="58"/>
  <c r="D93" i="58"/>
  <c r="E93" i="58"/>
  <c r="F93" i="58"/>
  <c r="G93" i="58"/>
  <c r="H93" i="58"/>
  <c r="B94" i="58"/>
  <c r="C94" i="58"/>
  <c r="D94" i="58"/>
  <c r="E94" i="58"/>
  <c r="F94" i="58"/>
  <c r="G94" i="58"/>
  <c r="H94" i="58"/>
  <c r="B95" i="58"/>
  <c r="C95" i="58"/>
  <c r="D95" i="58"/>
  <c r="E95" i="58"/>
  <c r="G95" i="58" s="1"/>
  <c r="F95" i="58"/>
  <c r="H95" i="58"/>
  <c r="B96" i="58"/>
  <c r="C96" i="58"/>
  <c r="D96" i="58"/>
  <c r="E96" i="58"/>
  <c r="G96" i="58" s="1"/>
  <c r="F96" i="58"/>
  <c r="H96" i="58"/>
  <c r="B97" i="58"/>
  <c r="C97" i="58"/>
  <c r="D97" i="58"/>
  <c r="E97" i="58"/>
  <c r="F97" i="58"/>
  <c r="G97" i="58" s="1"/>
  <c r="H97" i="58"/>
  <c r="B98" i="58"/>
  <c r="C98" i="58"/>
  <c r="D98" i="58"/>
  <c r="E98" i="58"/>
  <c r="G98" i="58" s="1"/>
  <c r="F98" i="58"/>
  <c r="H98" i="58"/>
  <c r="B99" i="58"/>
  <c r="C99" i="58"/>
  <c r="D99" i="58"/>
  <c r="E99" i="58"/>
  <c r="F99" i="58"/>
  <c r="G99" i="58"/>
  <c r="H99" i="58"/>
  <c r="B100" i="58"/>
  <c r="C100" i="58"/>
  <c r="D100" i="58"/>
  <c r="E100" i="58"/>
  <c r="F100" i="58"/>
  <c r="G100" i="58"/>
  <c r="H100" i="58"/>
  <c r="B101" i="58"/>
  <c r="C101" i="58"/>
  <c r="D101" i="58"/>
  <c r="E101" i="58"/>
  <c r="G101" i="58" s="1"/>
  <c r="F101" i="58"/>
  <c r="H101" i="58"/>
  <c r="B102" i="58"/>
  <c r="C102" i="58"/>
  <c r="D102" i="58"/>
  <c r="E102" i="58"/>
  <c r="G102" i="58" s="1"/>
  <c r="F102" i="58"/>
  <c r="H102" i="58"/>
  <c r="B103" i="58"/>
  <c r="C103" i="58"/>
  <c r="D103" i="58"/>
  <c r="E103" i="58"/>
  <c r="F103" i="58"/>
  <c r="G103" i="58" s="1"/>
  <c r="H103" i="58"/>
  <c r="B104" i="58"/>
  <c r="C104" i="58"/>
  <c r="D104" i="58"/>
  <c r="E104" i="58"/>
  <c r="G104" i="58" s="1"/>
  <c r="F104" i="58"/>
  <c r="H104" i="58"/>
  <c r="B105" i="58"/>
  <c r="C105" i="58"/>
  <c r="D105" i="58"/>
  <c r="E105" i="58"/>
  <c r="F105" i="58"/>
  <c r="G105" i="58" s="1"/>
  <c r="H105" i="58"/>
  <c r="B106" i="58"/>
  <c r="C106" i="58"/>
  <c r="D106" i="58"/>
  <c r="E106" i="58"/>
  <c r="F106" i="58"/>
  <c r="G106" i="58"/>
  <c r="H106" i="58"/>
  <c r="B107" i="58"/>
  <c r="C107" i="58"/>
  <c r="D107" i="58"/>
  <c r="E107" i="58"/>
  <c r="G107" i="58" s="1"/>
  <c r="F107" i="58"/>
  <c r="H107" i="58"/>
  <c r="B108" i="58"/>
  <c r="C108" i="58"/>
  <c r="D108" i="58"/>
  <c r="E108" i="58"/>
  <c r="G108" i="58" s="1"/>
  <c r="F108" i="58"/>
  <c r="H108" i="58"/>
  <c r="B109" i="58"/>
  <c r="C109" i="58"/>
  <c r="D109" i="58"/>
  <c r="E109" i="58"/>
  <c r="F109" i="58"/>
  <c r="G109" i="58" s="1"/>
  <c r="H109" i="58"/>
  <c r="B110" i="58"/>
  <c r="C110" i="58"/>
  <c r="D110" i="58"/>
  <c r="E110" i="58"/>
  <c r="G110" i="58" s="1"/>
  <c r="F110" i="58"/>
  <c r="H110" i="58"/>
  <c r="B111" i="58"/>
  <c r="C111" i="58"/>
  <c r="D111" i="58"/>
  <c r="E111" i="58"/>
  <c r="F111" i="58"/>
  <c r="G111" i="58" s="1"/>
  <c r="H111" i="58"/>
  <c r="B112" i="58"/>
  <c r="C112" i="58"/>
  <c r="D112" i="58"/>
  <c r="E112" i="58"/>
  <c r="F112" i="58"/>
  <c r="G112" i="58"/>
  <c r="H112" i="58"/>
  <c r="B113" i="58"/>
  <c r="C113" i="58"/>
  <c r="D113" i="58"/>
  <c r="E113" i="58"/>
  <c r="F113" i="58"/>
  <c r="G113" i="58" s="1"/>
  <c r="H113" i="58"/>
  <c r="B114" i="58"/>
  <c r="C114" i="58"/>
  <c r="D114" i="58"/>
  <c r="E114" i="58"/>
  <c r="G114" i="58" s="1"/>
  <c r="F114" i="58"/>
  <c r="H114" i="58"/>
  <c r="B115" i="58"/>
  <c r="C115" i="58"/>
  <c r="D115" i="58"/>
  <c r="E115" i="58"/>
  <c r="F115" i="58"/>
  <c r="G115" i="58" s="1"/>
  <c r="H115" i="58"/>
  <c r="B116" i="58"/>
  <c r="C116" i="58"/>
  <c r="D116" i="58"/>
  <c r="E116" i="58"/>
  <c r="G116" i="58" s="1"/>
  <c r="F116" i="58"/>
  <c r="H116" i="58"/>
  <c r="B117" i="58"/>
  <c r="C117" i="58"/>
  <c r="D117" i="58"/>
  <c r="E117" i="58"/>
  <c r="F117" i="58"/>
  <c r="G117" i="58"/>
  <c r="H117" i="58"/>
  <c r="B118" i="58"/>
  <c r="C118" i="58"/>
  <c r="D118" i="58"/>
  <c r="E118" i="58"/>
  <c r="F118" i="58"/>
  <c r="G118" i="58"/>
  <c r="H118" i="58"/>
  <c r="B119" i="58"/>
  <c r="C119" i="58"/>
  <c r="D119" i="58"/>
  <c r="E119" i="58"/>
  <c r="G119" i="58" s="1"/>
  <c r="F119" i="58"/>
  <c r="H119" i="58"/>
  <c r="B120" i="58"/>
  <c r="C120" i="58"/>
  <c r="D120" i="58"/>
  <c r="E120" i="58"/>
  <c r="G120" i="58" s="1"/>
  <c r="F120" i="58"/>
  <c r="H120" i="58"/>
  <c r="B121" i="58"/>
  <c r="C121" i="58"/>
  <c r="D121" i="58"/>
  <c r="E121" i="58"/>
  <c r="F121" i="58"/>
  <c r="G121" i="58" s="1"/>
  <c r="H121" i="58"/>
  <c r="B122" i="58"/>
  <c r="C122" i="58"/>
  <c r="D122" i="58"/>
  <c r="E122" i="58"/>
  <c r="G122" i="58" s="1"/>
  <c r="F122" i="58"/>
  <c r="H122" i="58"/>
  <c r="B123" i="58"/>
  <c r="C123" i="58"/>
  <c r="D123" i="58"/>
  <c r="E123" i="58"/>
  <c r="F123" i="58"/>
  <c r="G123" i="58"/>
  <c r="H123" i="58"/>
  <c r="B124" i="58"/>
  <c r="C124" i="58"/>
  <c r="D124" i="58"/>
  <c r="E124" i="58"/>
  <c r="F124" i="58"/>
  <c r="G124" i="58"/>
  <c r="H124" i="58"/>
  <c r="B125" i="58"/>
  <c r="C125" i="58"/>
  <c r="D125" i="58"/>
  <c r="E125" i="58"/>
  <c r="G125" i="58" s="1"/>
  <c r="F125" i="58"/>
  <c r="H125" i="58"/>
  <c r="B126" i="58"/>
  <c r="C126" i="58"/>
  <c r="D126" i="58"/>
  <c r="E126" i="58"/>
  <c r="G126" i="58" s="1"/>
  <c r="F126" i="58"/>
  <c r="H126" i="58"/>
  <c r="B127" i="58"/>
  <c r="C127" i="58"/>
  <c r="D127" i="58"/>
  <c r="E127" i="58"/>
  <c r="F127" i="58"/>
  <c r="G127" i="58" s="1"/>
  <c r="H127" i="58"/>
  <c r="B128" i="58"/>
  <c r="C128" i="58"/>
  <c r="D128" i="58"/>
  <c r="E128" i="58"/>
  <c r="G128" i="58" s="1"/>
  <c r="F128" i="58"/>
  <c r="H128" i="58"/>
  <c r="B129" i="58"/>
  <c r="C129" i="58"/>
  <c r="D129" i="58"/>
  <c r="E129" i="58"/>
  <c r="F129" i="58"/>
  <c r="G129" i="58"/>
  <c r="H129" i="58"/>
  <c r="B130" i="58"/>
  <c r="C130" i="58"/>
  <c r="D130" i="58"/>
  <c r="E130" i="58"/>
  <c r="F130" i="58"/>
  <c r="G130" i="58"/>
  <c r="H130" i="58"/>
  <c r="B131" i="58"/>
  <c r="C131" i="58"/>
  <c r="D131" i="58"/>
  <c r="E131" i="58"/>
  <c r="F131" i="58"/>
  <c r="G131" i="58" s="1"/>
  <c r="H131" i="58"/>
  <c r="B132" i="58"/>
  <c r="C132" i="58"/>
  <c r="D132" i="58"/>
  <c r="E132" i="58"/>
  <c r="G132" i="58" s="1"/>
  <c r="F132" i="58"/>
  <c r="H132" i="58"/>
  <c r="B133" i="58"/>
  <c r="C133" i="58"/>
  <c r="D133" i="58"/>
  <c r="E133" i="58"/>
  <c r="G133" i="58" s="1"/>
  <c r="F133" i="58"/>
  <c r="H133" i="58"/>
  <c r="B134" i="58"/>
  <c r="C134" i="58"/>
  <c r="D134" i="58"/>
  <c r="E134" i="58"/>
  <c r="G134" i="58" s="1"/>
  <c r="F134" i="58"/>
  <c r="H134" i="58"/>
  <c r="B135" i="58"/>
  <c r="C135" i="58"/>
  <c r="D135" i="58"/>
  <c r="E135" i="58"/>
  <c r="F135" i="58"/>
  <c r="G135" i="58"/>
  <c r="H135" i="58"/>
  <c r="B136" i="58"/>
  <c r="C136" i="58"/>
  <c r="D136" i="58"/>
  <c r="E136" i="58"/>
  <c r="F136" i="58"/>
  <c r="G136" i="58"/>
  <c r="H136" i="58"/>
  <c r="B137" i="58"/>
  <c r="C137" i="58"/>
  <c r="D137" i="58"/>
  <c r="E137" i="58"/>
  <c r="G137" i="58" s="1"/>
  <c r="F137" i="58"/>
  <c r="H137" i="58"/>
  <c r="B138" i="58"/>
  <c r="C138" i="58"/>
  <c r="D138" i="58"/>
  <c r="E138" i="58"/>
  <c r="G138" i="58" s="1"/>
  <c r="F138" i="58"/>
  <c r="H138" i="58"/>
  <c r="B139" i="58"/>
  <c r="C139" i="58"/>
  <c r="D139" i="58"/>
  <c r="E139" i="58"/>
  <c r="F139" i="58"/>
  <c r="G139" i="58" s="1"/>
  <c r="H139" i="58"/>
  <c r="B140" i="58"/>
  <c r="C140" i="58"/>
  <c r="D140" i="58"/>
  <c r="E140" i="58"/>
  <c r="G140" i="58" s="1"/>
  <c r="F140" i="58"/>
  <c r="H140" i="58"/>
  <c r="B141" i="58"/>
  <c r="C141" i="58"/>
  <c r="D141" i="58"/>
  <c r="E141" i="58"/>
  <c r="F141" i="58"/>
  <c r="G141" i="58"/>
  <c r="H141" i="58"/>
  <c r="B142" i="58"/>
  <c r="C142" i="58"/>
  <c r="D142" i="58"/>
  <c r="E142" i="58"/>
  <c r="F142" i="58"/>
  <c r="G142" i="58"/>
  <c r="H142" i="58"/>
  <c r="B143" i="58"/>
  <c r="C143" i="58"/>
  <c r="D143" i="58"/>
  <c r="E143" i="58"/>
  <c r="G143" i="58" s="1"/>
  <c r="F143" i="58"/>
  <c r="H143" i="58"/>
  <c r="B144" i="58"/>
  <c r="C144" i="58"/>
  <c r="D144" i="58"/>
  <c r="E144" i="58"/>
  <c r="G144" i="58" s="1"/>
  <c r="F144" i="58"/>
  <c r="H144" i="58"/>
  <c r="B145" i="58"/>
  <c r="C145" i="58"/>
  <c r="D145" i="58"/>
  <c r="E145" i="58"/>
  <c r="F145" i="58"/>
  <c r="G145" i="58" s="1"/>
  <c r="H145" i="58"/>
  <c r="B146" i="58"/>
  <c r="C146" i="58"/>
  <c r="D146" i="58"/>
  <c r="E146" i="58"/>
  <c r="G146" i="58" s="1"/>
  <c r="F146" i="58"/>
  <c r="H146" i="58"/>
  <c r="B147" i="58"/>
  <c r="C147" i="58"/>
  <c r="D147" i="58"/>
  <c r="E147" i="58"/>
  <c r="F147" i="58"/>
  <c r="G147" i="58" s="1"/>
  <c r="H147" i="58"/>
  <c r="B148" i="58"/>
  <c r="C148" i="58"/>
  <c r="D148" i="58"/>
  <c r="E148" i="58"/>
  <c r="F148" i="58"/>
  <c r="G148" i="58"/>
  <c r="H148" i="58"/>
  <c r="B149" i="58"/>
  <c r="C149" i="58"/>
  <c r="D149" i="58"/>
  <c r="E149" i="58"/>
  <c r="G149" i="58" s="1"/>
  <c r="F149" i="58"/>
  <c r="H149" i="58"/>
  <c r="B150" i="58"/>
  <c r="C150" i="58"/>
  <c r="D150" i="58"/>
  <c r="E150" i="58"/>
  <c r="G150" i="58" s="1"/>
  <c r="F150" i="58"/>
  <c r="H150" i="58"/>
  <c r="B151" i="58"/>
  <c r="C151" i="58"/>
  <c r="D151" i="58"/>
  <c r="E151" i="58"/>
  <c r="F151" i="58"/>
  <c r="G151" i="58" s="1"/>
  <c r="H151" i="58"/>
  <c r="B152" i="58"/>
  <c r="C152" i="58"/>
  <c r="D152" i="58"/>
  <c r="E152" i="58"/>
  <c r="G152" i="58" s="1"/>
  <c r="F152" i="58"/>
  <c r="H152" i="58"/>
  <c r="B153" i="58"/>
  <c r="C153" i="58"/>
  <c r="D153" i="58"/>
  <c r="E153" i="58"/>
  <c r="F153" i="58"/>
  <c r="G153" i="58" s="1"/>
  <c r="H153" i="58"/>
  <c r="B154" i="58"/>
  <c r="C154" i="58"/>
  <c r="D154" i="58"/>
  <c r="E154" i="58"/>
  <c r="F154" i="58"/>
  <c r="G154" i="58"/>
  <c r="H154" i="58"/>
  <c r="B155" i="58"/>
  <c r="C155" i="58"/>
  <c r="D155" i="58"/>
  <c r="E155" i="58"/>
  <c r="G155" i="58" s="1"/>
  <c r="F155" i="58"/>
  <c r="H155" i="58"/>
  <c r="B156" i="58"/>
  <c r="C156" i="58"/>
  <c r="D156" i="58"/>
  <c r="E156" i="58"/>
  <c r="G156" i="58" s="1"/>
  <c r="F156" i="58"/>
  <c r="H156" i="58"/>
  <c r="B157" i="58"/>
  <c r="C157" i="58"/>
  <c r="D157" i="58"/>
  <c r="E157" i="58"/>
  <c r="F157" i="58"/>
  <c r="G157" i="58" s="1"/>
  <c r="H157" i="58"/>
  <c r="B158" i="58"/>
  <c r="C158" i="58"/>
  <c r="D158" i="58"/>
  <c r="E158" i="58"/>
  <c r="G158" i="58" s="1"/>
  <c r="F158" i="58"/>
  <c r="H158" i="58"/>
  <c r="B159" i="58"/>
  <c r="C159" i="58"/>
  <c r="D159" i="58"/>
  <c r="E159" i="58"/>
  <c r="F159" i="58"/>
  <c r="G159" i="58"/>
  <c r="H159" i="58"/>
  <c r="B160" i="58"/>
  <c r="C160" i="58"/>
  <c r="D160" i="58"/>
  <c r="E160" i="58"/>
  <c r="F160" i="58"/>
  <c r="G160" i="58"/>
  <c r="H160" i="58"/>
  <c r="B161" i="58"/>
  <c r="C161" i="58"/>
  <c r="D161" i="58"/>
  <c r="E161" i="58"/>
  <c r="G161" i="58" s="1"/>
  <c r="F161" i="58"/>
  <c r="H161" i="58"/>
  <c r="B162" i="58"/>
  <c r="C162" i="58"/>
  <c r="D162" i="58"/>
  <c r="E162" i="58"/>
  <c r="G162" i="58" s="1"/>
  <c r="F162" i="58"/>
  <c r="H162" i="58"/>
  <c r="B163" i="58"/>
  <c r="C163" i="58"/>
  <c r="D163" i="58"/>
  <c r="E163" i="58"/>
  <c r="F163" i="58"/>
  <c r="G163" i="58" s="1"/>
  <c r="H163" i="58"/>
  <c r="B164" i="58"/>
  <c r="C164" i="58"/>
  <c r="D164" i="58"/>
  <c r="E164" i="58"/>
  <c r="G164" i="58" s="1"/>
  <c r="F164" i="58"/>
  <c r="H164" i="58"/>
  <c r="B165" i="58"/>
  <c r="C165" i="58"/>
  <c r="D165" i="58"/>
  <c r="E165" i="58"/>
  <c r="F165" i="58"/>
  <c r="G165" i="58"/>
  <c r="H165" i="58"/>
  <c r="B166" i="58"/>
  <c r="C166" i="58"/>
  <c r="D166" i="58"/>
  <c r="E166" i="58"/>
  <c r="F166" i="58"/>
  <c r="G166" i="58"/>
  <c r="H166" i="58"/>
  <c r="B167" i="58"/>
  <c r="C167" i="58"/>
  <c r="D167" i="58"/>
  <c r="E167" i="58"/>
  <c r="G167" i="58" s="1"/>
  <c r="F167" i="58"/>
  <c r="H167" i="58"/>
  <c r="B168" i="58"/>
  <c r="C168" i="58"/>
  <c r="D168" i="58"/>
  <c r="E168" i="58"/>
  <c r="G168" i="58" s="1"/>
  <c r="F168" i="58"/>
  <c r="H168" i="58"/>
  <c r="B169" i="58"/>
  <c r="C169" i="58"/>
  <c r="D169" i="58"/>
  <c r="E169" i="58"/>
  <c r="F169" i="58"/>
  <c r="G169" i="58" s="1"/>
  <c r="H169" i="58"/>
  <c r="B170" i="58"/>
  <c r="C170" i="58"/>
  <c r="D170" i="58"/>
  <c r="E170" i="58"/>
  <c r="G170" i="58" s="1"/>
  <c r="F170" i="58"/>
  <c r="H170" i="58"/>
  <c r="B171" i="58"/>
  <c r="C171" i="58"/>
  <c r="D171" i="58"/>
  <c r="E171" i="58"/>
  <c r="F171" i="58"/>
  <c r="G171" i="58" s="1"/>
  <c r="H171" i="58"/>
  <c r="B172" i="58"/>
  <c r="C172" i="58"/>
  <c r="D172" i="58"/>
  <c r="E172" i="58"/>
  <c r="F172" i="58"/>
  <c r="G172" i="58"/>
  <c r="H172" i="58"/>
  <c r="B173" i="58"/>
  <c r="C173" i="58"/>
  <c r="D173" i="58"/>
  <c r="E173" i="58"/>
  <c r="G173" i="58" s="1"/>
  <c r="F173" i="58"/>
  <c r="H173" i="58"/>
  <c r="B174" i="58"/>
  <c r="C174" i="58"/>
  <c r="D174" i="58"/>
  <c r="E174" i="58"/>
  <c r="G174" i="58" s="1"/>
  <c r="F174" i="58"/>
  <c r="H174" i="58"/>
  <c r="B175" i="58"/>
  <c r="C175" i="58"/>
  <c r="D175" i="58"/>
  <c r="E175" i="58"/>
  <c r="F175" i="58"/>
  <c r="G175" i="58" s="1"/>
  <c r="H175" i="58"/>
  <c r="B176" i="58"/>
  <c r="C176" i="58"/>
  <c r="D176" i="58"/>
  <c r="E176" i="58"/>
  <c r="G176" i="58" s="1"/>
  <c r="F176" i="58"/>
  <c r="H176" i="58"/>
  <c r="B177" i="58"/>
  <c r="C177" i="58"/>
  <c r="D177" i="58"/>
  <c r="E177" i="58"/>
  <c r="F177" i="58"/>
  <c r="G177" i="58"/>
  <c r="H177" i="58"/>
  <c r="B178" i="58"/>
  <c r="C178" i="58"/>
  <c r="D178" i="58"/>
  <c r="E178" i="58"/>
  <c r="F178" i="58"/>
  <c r="G178" i="58"/>
  <c r="H178" i="58"/>
  <c r="B179" i="58"/>
  <c r="C179" i="58"/>
  <c r="D179" i="58"/>
  <c r="E179" i="58"/>
  <c r="G179" i="58" s="1"/>
  <c r="F179" i="58"/>
  <c r="H179" i="58"/>
  <c r="B180" i="58"/>
  <c r="C180" i="58"/>
  <c r="D180" i="58"/>
  <c r="E180" i="58"/>
  <c r="G180" i="58" s="1"/>
  <c r="F180" i="58"/>
  <c r="H180" i="58"/>
  <c r="B181" i="58"/>
  <c r="C181" i="58"/>
  <c r="D181" i="58"/>
  <c r="E181" i="58"/>
  <c r="F181" i="58"/>
  <c r="G181" i="58"/>
  <c r="H181" i="58"/>
  <c r="B182" i="58"/>
  <c r="C182" i="58"/>
  <c r="D182" i="58"/>
  <c r="E182" i="58"/>
  <c r="F182" i="58"/>
  <c r="G182" i="58" s="1"/>
  <c r="H182" i="58"/>
  <c r="B183" i="58"/>
  <c r="C183" i="58"/>
  <c r="D183" i="58"/>
  <c r="E183" i="58"/>
  <c r="G183" i="58" s="1"/>
  <c r="F183" i="58"/>
  <c r="H183" i="58"/>
  <c r="B184" i="58"/>
  <c r="C184" i="58"/>
  <c r="D184" i="58"/>
  <c r="E184" i="58"/>
  <c r="F184" i="58"/>
  <c r="G184" i="58"/>
  <c r="H184" i="58"/>
  <c r="B185" i="58"/>
  <c r="C185" i="58"/>
  <c r="D185" i="58"/>
  <c r="E185" i="58"/>
  <c r="F185" i="58"/>
  <c r="G185" i="58" s="1"/>
  <c r="H185" i="58"/>
  <c r="B186" i="58"/>
  <c r="C186" i="58"/>
  <c r="D186" i="58"/>
  <c r="E186" i="58"/>
  <c r="G186" i="58" s="1"/>
  <c r="F186" i="58"/>
  <c r="H186" i="58"/>
  <c r="B187" i="58"/>
  <c r="C187" i="58"/>
  <c r="D187" i="58"/>
  <c r="E187" i="58"/>
  <c r="F187" i="58"/>
  <c r="G187" i="58"/>
  <c r="H187" i="58"/>
  <c r="B188" i="58"/>
  <c r="C188" i="58"/>
  <c r="D188" i="58"/>
  <c r="E188" i="58"/>
  <c r="F188" i="58"/>
  <c r="G188" i="58" s="1"/>
  <c r="H188" i="58"/>
  <c r="B189" i="58"/>
  <c r="C189" i="58"/>
  <c r="D189" i="58"/>
  <c r="E189" i="58"/>
  <c r="G189" i="58" s="1"/>
  <c r="F189" i="58"/>
  <c r="H189" i="58"/>
  <c r="B190" i="58"/>
  <c r="C190" i="58"/>
  <c r="D190" i="58"/>
  <c r="E190" i="58"/>
  <c r="F190" i="58"/>
  <c r="G190" i="58"/>
  <c r="H190" i="58"/>
  <c r="B191" i="58"/>
  <c r="C191" i="58"/>
  <c r="D191" i="58"/>
  <c r="E191" i="58"/>
  <c r="F191" i="58"/>
  <c r="G191" i="58" s="1"/>
  <c r="H191" i="58"/>
  <c r="B192" i="58"/>
  <c r="C192" i="58"/>
  <c r="D192" i="58"/>
  <c r="E192" i="58"/>
  <c r="G192" i="58" s="1"/>
  <c r="F192" i="58"/>
  <c r="H192" i="58"/>
  <c r="B193" i="58"/>
  <c r="C193" i="58"/>
  <c r="D193" i="58"/>
  <c r="E193" i="58"/>
  <c r="F193" i="58"/>
  <c r="G193" i="58"/>
  <c r="H193" i="58"/>
  <c r="B194" i="58"/>
  <c r="C194" i="58"/>
  <c r="D194" i="58"/>
  <c r="E194" i="58"/>
  <c r="F194" i="58"/>
  <c r="G194" i="58" s="1"/>
  <c r="H194" i="58"/>
  <c r="B195" i="58"/>
  <c r="C195" i="58"/>
  <c r="D195" i="58"/>
  <c r="E195" i="58"/>
  <c r="G195" i="58" s="1"/>
  <c r="F195" i="58"/>
  <c r="H195" i="58"/>
  <c r="B196" i="58"/>
  <c r="C196" i="58"/>
  <c r="D196" i="58"/>
  <c r="E196" i="58"/>
  <c r="F196" i="58"/>
  <c r="G196" i="58"/>
  <c r="H196" i="58"/>
  <c r="B197" i="58"/>
  <c r="C197" i="58"/>
  <c r="D197" i="58"/>
  <c r="E197" i="58"/>
  <c r="G197" i="58" s="1"/>
  <c r="F197" i="58"/>
  <c r="H197" i="58"/>
  <c r="B198" i="58"/>
  <c r="C198" i="58"/>
  <c r="D198" i="58"/>
  <c r="E198" i="58"/>
  <c r="G198" i="58" s="1"/>
  <c r="F198" i="58"/>
  <c r="H198" i="58"/>
  <c r="B199" i="58"/>
  <c r="C199" i="58"/>
  <c r="D199" i="58"/>
  <c r="E199" i="58"/>
  <c r="F199" i="58"/>
  <c r="G199" i="58"/>
  <c r="H199" i="58"/>
  <c r="B200" i="58"/>
  <c r="C200" i="58"/>
  <c r="D200" i="58"/>
  <c r="E200" i="58"/>
  <c r="F200" i="58"/>
  <c r="G200" i="58" s="1"/>
  <c r="H200" i="58"/>
  <c r="B201" i="58"/>
  <c r="C201" i="58"/>
  <c r="D201" i="58"/>
  <c r="E201" i="58"/>
  <c r="G201" i="58" s="1"/>
  <c r="F201" i="58"/>
  <c r="H201" i="58"/>
  <c r="B202" i="58"/>
  <c r="C202" i="58"/>
  <c r="D202" i="58"/>
  <c r="E202" i="58"/>
  <c r="F202" i="58"/>
  <c r="G202" i="58"/>
  <c r="H202" i="58"/>
  <c r="B203" i="58"/>
  <c r="C203" i="58"/>
  <c r="D203" i="58"/>
  <c r="E203" i="58"/>
  <c r="F203" i="58"/>
  <c r="G203" i="58" s="1"/>
  <c r="H203" i="58"/>
  <c r="B204" i="58"/>
  <c r="C204" i="58"/>
  <c r="D204" i="58"/>
  <c r="E204" i="58"/>
  <c r="G204" i="58" s="1"/>
  <c r="F204" i="58"/>
  <c r="H204" i="58"/>
  <c r="B205" i="58"/>
  <c r="C205" i="58"/>
  <c r="D205" i="58"/>
  <c r="E205" i="58"/>
  <c r="F205" i="58"/>
  <c r="G205" i="58"/>
  <c r="H205" i="58"/>
  <c r="B206" i="58"/>
  <c r="C206" i="58"/>
  <c r="D206" i="58"/>
  <c r="E206" i="58"/>
  <c r="F206" i="58"/>
  <c r="G206" i="58" s="1"/>
  <c r="H206" i="58"/>
  <c r="B207" i="58"/>
  <c r="C207" i="58"/>
  <c r="D207" i="58"/>
  <c r="E207" i="58"/>
  <c r="G207" i="58" s="1"/>
  <c r="F207" i="58"/>
  <c r="H207" i="58"/>
  <c r="B208" i="58"/>
  <c r="C208" i="58"/>
  <c r="D208" i="58"/>
  <c r="E208" i="58"/>
  <c r="F208" i="58"/>
  <c r="G208" i="58"/>
  <c r="H208" i="58"/>
  <c r="B209" i="58"/>
  <c r="C209" i="58"/>
  <c r="D209" i="58"/>
  <c r="E209" i="58"/>
  <c r="G209" i="58" s="1"/>
  <c r="F209" i="58"/>
  <c r="H209" i="58"/>
  <c r="B210" i="58"/>
  <c r="C210" i="58"/>
  <c r="D210" i="58"/>
  <c r="E210" i="58"/>
  <c r="G210" i="58" s="1"/>
  <c r="F210" i="58"/>
  <c r="H210" i="58"/>
  <c r="B211" i="58"/>
  <c r="C211" i="58"/>
  <c r="D211" i="58"/>
  <c r="E211" i="58"/>
  <c r="F211" i="58"/>
  <c r="G211" i="58"/>
  <c r="H211" i="58"/>
  <c r="B212" i="58"/>
  <c r="C212" i="58"/>
  <c r="D212" i="58"/>
  <c r="E212" i="58"/>
  <c r="F212" i="58"/>
  <c r="G212" i="58" s="1"/>
  <c r="H212" i="58"/>
  <c r="B213" i="58"/>
  <c r="C213" i="58"/>
  <c r="D213" i="58"/>
  <c r="E213" i="58"/>
  <c r="G213" i="58" s="1"/>
  <c r="F213" i="58"/>
  <c r="H213" i="58"/>
  <c r="B214" i="58"/>
  <c r="C214" i="58"/>
  <c r="D214" i="58"/>
  <c r="E214" i="58"/>
  <c r="F214" i="58"/>
  <c r="G214" i="58"/>
  <c r="H214" i="58"/>
  <c r="B215" i="58"/>
  <c r="C215" i="58"/>
  <c r="D215" i="58"/>
  <c r="E215" i="58"/>
  <c r="G215" i="58" s="1"/>
  <c r="F215" i="58"/>
  <c r="H215" i="58"/>
  <c r="B216" i="58"/>
  <c r="C216" i="58"/>
  <c r="D216" i="58"/>
  <c r="E216" i="58"/>
  <c r="G216" i="58" s="1"/>
  <c r="F216" i="58"/>
  <c r="H216" i="58"/>
  <c r="B217" i="58"/>
  <c r="C217" i="58"/>
  <c r="D217" i="58"/>
  <c r="E217" i="58"/>
  <c r="F217" i="58"/>
  <c r="G217" i="58"/>
  <c r="H217" i="58"/>
  <c r="B218" i="58"/>
  <c r="C218" i="58"/>
  <c r="D218" i="58"/>
  <c r="E218" i="58"/>
  <c r="F218" i="58"/>
  <c r="G218" i="58" s="1"/>
  <c r="H218" i="58"/>
  <c r="B219" i="58"/>
  <c r="C219" i="58"/>
  <c r="D219" i="58"/>
  <c r="E219" i="58"/>
  <c r="G219" i="58" s="1"/>
  <c r="F219" i="58"/>
  <c r="H219" i="58"/>
  <c r="B220" i="58"/>
  <c r="C220" i="58"/>
  <c r="D220" i="58"/>
  <c r="E220" i="58"/>
  <c r="F220" i="58"/>
  <c r="G220" i="58"/>
  <c r="H220" i="58"/>
  <c r="B221" i="58"/>
  <c r="C221" i="58"/>
  <c r="D221" i="58"/>
  <c r="E221" i="58"/>
  <c r="G221" i="58" s="1"/>
  <c r="F221" i="58"/>
  <c r="H221" i="58"/>
  <c r="B222" i="58"/>
  <c r="C222" i="58"/>
  <c r="D222" i="58"/>
  <c r="E222" i="58"/>
  <c r="G222" i="58" s="1"/>
  <c r="F222" i="58"/>
  <c r="H222" i="58"/>
  <c r="B223" i="58"/>
  <c r="C223" i="58"/>
  <c r="D223" i="58"/>
  <c r="E223" i="58"/>
  <c r="F223" i="58"/>
  <c r="G223" i="58"/>
  <c r="H223" i="58"/>
  <c r="B224" i="58"/>
  <c r="C224" i="58"/>
  <c r="D224" i="58"/>
  <c r="E224" i="58"/>
  <c r="F224" i="58"/>
  <c r="G224" i="58" s="1"/>
  <c r="H224" i="58"/>
  <c r="B225" i="58"/>
  <c r="C225" i="58"/>
  <c r="D225" i="58"/>
  <c r="E225" i="58"/>
  <c r="G225" i="58" s="1"/>
  <c r="F225" i="58"/>
  <c r="H225" i="58"/>
  <c r="B226" i="58"/>
  <c r="C226" i="58"/>
  <c r="D226" i="58"/>
  <c r="E226" i="58"/>
  <c r="F226" i="58"/>
  <c r="G226" i="58"/>
  <c r="H226" i="58"/>
  <c r="B227" i="58"/>
  <c r="C227" i="58"/>
  <c r="D227" i="58"/>
  <c r="E227" i="58"/>
  <c r="G227" i="58" s="1"/>
  <c r="F227" i="58"/>
  <c r="H227" i="58"/>
  <c r="B228" i="58"/>
  <c r="C228" i="58"/>
  <c r="D228" i="58"/>
  <c r="E228" i="58"/>
  <c r="G228" i="58" s="1"/>
  <c r="F228" i="58"/>
  <c r="H228" i="58"/>
  <c r="B229" i="58"/>
  <c r="C229" i="58"/>
  <c r="D229" i="58"/>
  <c r="E229" i="58"/>
  <c r="F229" i="58"/>
  <c r="G229" i="58"/>
  <c r="H229" i="58"/>
  <c r="B230" i="58"/>
  <c r="C230" i="58"/>
  <c r="D230" i="58"/>
  <c r="E230" i="58"/>
  <c r="F230" i="58"/>
  <c r="G230" i="58" s="1"/>
  <c r="H230" i="58"/>
  <c r="B231" i="58"/>
  <c r="C231" i="58"/>
  <c r="D231" i="58"/>
  <c r="E231" i="58"/>
  <c r="G231" i="58" s="1"/>
  <c r="F231" i="58"/>
  <c r="H231" i="58"/>
  <c r="B232" i="58"/>
  <c r="C232" i="58"/>
  <c r="D232" i="58"/>
  <c r="E232" i="58"/>
  <c r="F232" i="58"/>
  <c r="G232" i="58"/>
  <c r="H232" i="58"/>
  <c r="B233" i="58"/>
  <c r="C233" i="58"/>
  <c r="D233" i="58"/>
  <c r="E233" i="58"/>
  <c r="G233" i="58" s="1"/>
  <c r="F233" i="58"/>
  <c r="H233" i="58"/>
  <c r="B234" i="58"/>
  <c r="C234" i="58"/>
  <c r="D234" i="58"/>
  <c r="E234" i="58"/>
  <c r="G234" i="58" s="1"/>
  <c r="F234" i="58"/>
  <c r="H234" i="58"/>
  <c r="B235" i="58"/>
  <c r="C235" i="58"/>
  <c r="D235" i="58"/>
  <c r="E235" i="58"/>
  <c r="F235" i="58"/>
  <c r="G235" i="58"/>
  <c r="H235" i="58"/>
  <c r="B236" i="58"/>
  <c r="C236" i="58"/>
  <c r="D236" i="58"/>
  <c r="E236" i="58"/>
  <c r="F236" i="58"/>
  <c r="G236" i="58" s="1"/>
  <c r="H236" i="58"/>
  <c r="B237" i="58"/>
  <c r="C237" i="58"/>
  <c r="D237" i="58"/>
  <c r="E237" i="58"/>
  <c r="G237" i="58" s="1"/>
  <c r="F237" i="58"/>
  <c r="H237" i="58"/>
  <c r="B238" i="58"/>
  <c r="C238" i="58"/>
  <c r="D238" i="58"/>
  <c r="E238" i="58"/>
  <c r="F238" i="58"/>
  <c r="G238" i="58"/>
  <c r="H238" i="58"/>
  <c r="B239" i="58"/>
  <c r="C239" i="58"/>
  <c r="D239" i="58"/>
  <c r="E239" i="58"/>
  <c r="G239" i="58" s="1"/>
  <c r="F239" i="58"/>
  <c r="H239" i="58"/>
  <c r="B240" i="58"/>
  <c r="C240" i="58"/>
  <c r="D240" i="58"/>
  <c r="E240" i="58"/>
  <c r="G240" i="58" s="1"/>
  <c r="F240" i="58"/>
  <c r="H240" i="58"/>
  <c r="B241" i="58"/>
  <c r="C241" i="58"/>
  <c r="D241" i="58"/>
  <c r="E241" i="58"/>
  <c r="F241" i="58"/>
  <c r="G241" i="58"/>
  <c r="H241" i="58"/>
  <c r="B242" i="58"/>
  <c r="C242" i="58"/>
  <c r="D242" i="58"/>
  <c r="E242" i="58"/>
  <c r="F242" i="58"/>
  <c r="G242" i="58" s="1"/>
  <c r="H242" i="58"/>
  <c r="B243" i="58"/>
  <c r="C243" i="58"/>
  <c r="D243" i="58"/>
  <c r="E243" i="58"/>
  <c r="G243" i="58" s="1"/>
  <c r="F243" i="58"/>
  <c r="H243" i="58"/>
  <c r="B244" i="58"/>
  <c r="C244" i="58"/>
  <c r="D244" i="58"/>
  <c r="E244" i="58"/>
  <c r="F244" i="58"/>
  <c r="G244" i="58"/>
  <c r="H244" i="58"/>
  <c r="B245" i="58"/>
  <c r="C245" i="58"/>
  <c r="D245" i="58"/>
  <c r="E245" i="58"/>
  <c r="F245" i="58"/>
  <c r="G245" i="58" s="1"/>
  <c r="H245" i="58"/>
  <c r="B246" i="58"/>
  <c r="C246" i="58"/>
  <c r="D246" i="58"/>
  <c r="E246" i="58"/>
  <c r="G246" i="58" s="1"/>
  <c r="F246" i="58"/>
  <c r="H246" i="58"/>
  <c r="B247" i="58"/>
  <c r="C247" i="58"/>
  <c r="D247" i="58"/>
  <c r="E247" i="58"/>
  <c r="F247" i="58"/>
  <c r="G247" i="58"/>
  <c r="H247" i="58"/>
  <c r="B248" i="58"/>
  <c r="C248" i="58"/>
  <c r="D248" i="58"/>
  <c r="E248" i="58"/>
  <c r="F248" i="58"/>
  <c r="G248" i="58" s="1"/>
  <c r="H248" i="58"/>
  <c r="B249" i="58"/>
  <c r="C249" i="58"/>
  <c r="D249" i="58"/>
  <c r="E249" i="58"/>
  <c r="G249" i="58" s="1"/>
  <c r="F249" i="58"/>
  <c r="H249" i="58"/>
  <c r="B250" i="58"/>
  <c r="C250" i="58"/>
  <c r="D250" i="58"/>
  <c r="E250" i="58"/>
  <c r="F250" i="58"/>
  <c r="G250" i="58"/>
  <c r="H250" i="58"/>
  <c r="B251" i="58"/>
  <c r="C251" i="58"/>
  <c r="D251" i="58"/>
  <c r="E251" i="58"/>
  <c r="F251" i="58"/>
  <c r="G251" i="58" s="1"/>
  <c r="H251" i="58"/>
  <c r="B252" i="58"/>
  <c r="C252" i="58"/>
  <c r="D252" i="58"/>
  <c r="E252" i="58"/>
  <c r="G252" i="58" s="1"/>
  <c r="F252" i="58"/>
  <c r="H252" i="58"/>
  <c r="B253" i="58"/>
  <c r="C253" i="58"/>
  <c r="D253" i="58"/>
  <c r="E253" i="58"/>
  <c r="F253" i="58"/>
  <c r="G253" i="58"/>
  <c r="H253" i="58"/>
  <c r="B254" i="58"/>
  <c r="C254" i="58"/>
  <c r="D254" i="58"/>
  <c r="E254" i="58"/>
  <c r="G254" i="58" s="1"/>
  <c r="F254" i="58"/>
  <c r="H254" i="58"/>
  <c r="B255" i="58"/>
  <c r="C255" i="58"/>
  <c r="D255" i="58"/>
  <c r="E255" i="58"/>
  <c r="G255" i="58" s="1"/>
  <c r="F255" i="58"/>
  <c r="H255" i="58"/>
  <c r="B256" i="58"/>
  <c r="C256" i="58"/>
  <c r="D256" i="58"/>
  <c r="E256" i="58"/>
  <c r="F256" i="58"/>
  <c r="G256" i="58"/>
  <c r="H256" i="58"/>
  <c r="B257" i="58"/>
  <c r="C257" i="58"/>
  <c r="D257" i="58"/>
  <c r="E257" i="58"/>
  <c r="F257" i="58"/>
  <c r="G257" i="58" s="1"/>
  <c r="H257" i="58"/>
  <c r="B258" i="58"/>
  <c r="C258" i="58"/>
  <c r="D258" i="58"/>
  <c r="E258" i="58"/>
  <c r="G258" i="58" s="1"/>
  <c r="F258" i="58"/>
  <c r="H258" i="58"/>
  <c r="B259" i="58"/>
  <c r="C259" i="58"/>
  <c r="D259" i="58"/>
  <c r="E259" i="58"/>
  <c r="F259" i="58"/>
  <c r="G259" i="58"/>
  <c r="H259" i="58"/>
  <c r="B260" i="58"/>
  <c r="C260" i="58"/>
  <c r="D260" i="58"/>
  <c r="E260" i="58"/>
  <c r="F260" i="58"/>
  <c r="G260" i="58" s="1"/>
  <c r="H260" i="58"/>
  <c r="B261" i="58"/>
  <c r="C261" i="58"/>
  <c r="D261" i="58"/>
  <c r="E261" i="58"/>
  <c r="G261" i="58" s="1"/>
  <c r="F261" i="58"/>
  <c r="H261" i="58"/>
  <c r="B262" i="58"/>
  <c r="C262" i="58"/>
  <c r="D262" i="58"/>
  <c r="E262" i="58"/>
  <c r="F262" i="58"/>
  <c r="G262" i="58"/>
  <c r="H262" i="58"/>
  <c r="B263" i="58"/>
  <c r="C263" i="58"/>
  <c r="D263" i="58"/>
  <c r="E263" i="58"/>
  <c r="F263" i="58"/>
  <c r="G263" i="58" s="1"/>
  <c r="H263" i="58"/>
  <c r="B264" i="58"/>
  <c r="C264" i="58"/>
  <c r="D264" i="58"/>
  <c r="E264" i="58"/>
  <c r="G264" i="58" s="1"/>
  <c r="F264" i="58"/>
  <c r="H264" i="58"/>
  <c r="B265" i="58"/>
  <c r="C265" i="58"/>
  <c r="D265" i="58"/>
  <c r="E265" i="58"/>
  <c r="F265" i="58"/>
  <c r="G265" i="58"/>
  <c r="H265" i="58"/>
  <c r="B266" i="58"/>
  <c r="C266" i="58"/>
  <c r="D266" i="58"/>
  <c r="E266" i="58"/>
  <c r="F266" i="58"/>
  <c r="G266" i="58" s="1"/>
  <c r="H266" i="58"/>
  <c r="B267" i="58"/>
  <c r="C267" i="58"/>
  <c r="D267" i="58"/>
  <c r="E267" i="58"/>
  <c r="G267" i="58" s="1"/>
  <c r="F267" i="58"/>
  <c r="H267" i="58"/>
  <c r="B268" i="58"/>
  <c r="C268" i="58"/>
  <c r="D268" i="58"/>
  <c r="E268" i="58"/>
  <c r="F268" i="58"/>
  <c r="G268" i="58"/>
  <c r="H268" i="58"/>
  <c r="B269" i="58"/>
  <c r="C269" i="58"/>
  <c r="D269" i="58"/>
  <c r="E269" i="58"/>
  <c r="F269" i="58"/>
  <c r="G269" i="58" s="1"/>
  <c r="H269" i="58"/>
  <c r="B270" i="58"/>
  <c r="C270" i="58"/>
  <c r="D270" i="58"/>
  <c r="E270" i="58"/>
  <c r="G270" i="58" s="1"/>
  <c r="F270" i="58"/>
  <c r="H270" i="58"/>
  <c r="B271" i="58"/>
  <c r="C271" i="58"/>
  <c r="D271" i="58"/>
  <c r="E271" i="58"/>
  <c r="F271" i="58"/>
  <c r="G271" i="58"/>
  <c r="H271" i="58"/>
  <c r="B272" i="58"/>
  <c r="C272" i="58"/>
  <c r="D272" i="58"/>
  <c r="E272" i="58"/>
  <c r="F272" i="58"/>
  <c r="G272" i="58" s="1"/>
  <c r="H272" i="58"/>
  <c r="B273" i="58"/>
  <c r="C273" i="58"/>
  <c r="D273" i="58"/>
  <c r="E273" i="58"/>
  <c r="G273" i="58" s="1"/>
  <c r="F273" i="58"/>
  <c r="H273" i="58"/>
  <c r="B274" i="58"/>
  <c r="C274" i="58"/>
  <c r="D274" i="58"/>
  <c r="E274" i="58"/>
  <c r="F274" i="58"/>
  <c r="G274" i="58"/>
  <c r="H274" i="58"/>
  <c r="B275" i="58"/>
  <c r="C275" i="58"/>
  <c r="D275" i="58"/>
  <c r="E275" i="58"/>
  <c r="F275" i="58"/>
  <c r="G275" i="58" s="1"/>
  <c r="H275" i="58"/>
  <c r="B276" i="58"/>
  <c r="C276" i="58"/>
  <c r="D276" i="58"/>
  <c r="E276" i="58"/>
  <c r="G276" i="58" s="1"/>
  <c r="F276" i="58"/>
  <c r="H276" i="58"/>
  <c r="B277" i="58"/>
  <c r="C277" i="58"/>
  <c r="D277" i="58"/>
  <c r="E277" i="58"/>
  <c r="F277" i="58"/>
  <c r="G277" i="58"/>
  <c r="H277" i="58"/>
  <c r="B278" i="58"/>
  <c r="C278" i="58"/>
  <c r="D278" i="58"/>
  <c r="E278" i="58"/>
  <c r="F278" i="58"/>
  <c r="G278" i="58" s="1"/>
  <c r="H278" i="58"/>
  <c r="B279" i="58"/>
  <c r="C279" i="58"/>
  <c r="D279" i="58"/>
  <c r="E279" i="58"/>
  <c r="G279" i="58" s="1"/>
  <c r="F279" i="58"/>
  <c r="H279" i="58"/>
  <c r="B280" i="58"/>
  <c r="C280" i="58"/>
  <c r="D280" i="58"/>
  <c r="E280" i="58"/>
  <c r="F280" i="58"/>
  <c r="G280" i="58"/>
  <c r="H280" i="58"/>
  <c r="B281" i="58"/>
  <c r="C281" i="58"/>
  <c r="D281" i="58"/>
  <c r="E281" i="58"/>
  <c r="F281" i="58"/>
  <c r="G281" i="58" s="1"/>
  <c r="H281" i="58"/>
  <c r="B282" i="58"/>
  <c r="C282" i="58"/>
  <c r="D282" i="58"/>
  <c r="E282" i="58"/>
  <c r="G282" i="58" s="1"/>
  <c r="F282" i="58"/>
  <c r="H282" i="58"/>
  <c r="B283" i="58"/>
  <c r="C283" i="58"/>
  <c r="D283" i="58"/>
  <c r="E283" i="58"/>
  <c r="F283" i="58"/>
  <c r="G283" i="58"/>
  <c r="H283" i="58"/>
  <c r="B284" i="58"/>
  <c r="C284" i="58"/>
  <c r="D284" i="58"/>
  <c r="E284" i="58"/>
  <c r="F284" i="58"/>
  <c r="G284" i="58" s="1"/>
  <c r="H284" i="58"/>
  <c r="B285" i="58"/>
  <c r="C285" i="58"/>
  <c r="D285" i="58"/>
  <c r="E285" i="58"/>
  <c r="G285" i="58" s="1"/>
  <c r="F285" i="58"/>
  <c r="H285" i="58"/>
  <c r="B286" i="58"/>
  <c r="C286" i="58"/>
  <c r="D286" i="58"/>
  <c r="E286" i="58"/>
  <c r="F286" i="58"/>
  <c r="G286" i="58"/>
  <c r="H286" i="58"/>
  <c r="B287" i="58"/>
  <c r="C287" i="58"/>
  <c r="D287" i="58"/>
  <c r="E287" i="58"/>
  <c r="F287" i="58"/>
  <c r="G287" i="58" s="1"/>
  <c r="H287" i="58"/>
  <c r="B288" i="58"/>
  <c r="C288" i="58"/>
  <c r="D288" i="58"/>
  <c r="E288" i="58"/>
  <c r="G288" i="58" s="1"/>
  <c r="F288" i="58"/>
  <c r="H288" i="58"/>
  <c r="B289" i="58"/>
  <c r="C289" i="58"/>
  <c r="D289" i="58"/>
  <c r="E289" i="58"/>
  <c r="F289" i="58"/>
  <c r="G289" i="58"/>
  <c r="H289" i="58"/>
  <c r="B290" i="58"/>
  <c r="C290" i="58"/>
  <c r="D290" i="58"/>
  <c r="E290" i="58"/>
  <c r="F290" i="58"/>
  <c r="G290" i="58" s="1"/>
  <c r="H290" i="58"/>
  <c r="B291" i="58"/>
  <c r="C291" i="58"/>
  <c r="D291" i="58"/>
  <c r="E291" i="58"/>
  <c r="G291" i="58" s="1"/>
  <c r="F291" i="58"/>
  <c r="H291" i="58"/>
  <c r="B292" i="58"/>
  <c r="C292" i="58"/>
  <c r="D292" i="58"/>
  <c r="E292" i="58"/>
  <c r="F292" i="58"/>
  <c r="G292" i="58"/>
  <c r="H292" i="58"/>
  <c r="B293" i="58"/>
  <c r="C293" i="58"/>
  <c r="D293" i="58"/>
  <c r="E293" i="58"/>
  <c r="F293" i="58"/>
  <c r="G293" i="58" s="1"/>
  <c r="H293" i="58"/>
  <c r="B294" i="58"/>
  <c r="C294" i="58"/>
  <c r="D294" i="58"/>
  <c r="E294" i="58"/>
  <c r="G294" i="58" s="1"/>
  <c r="F294" i="58"/>
  <c r="H294" i="58"/>
  <c r="B295" i="58"/>
  <c r="C295" i="58"/>
  <c r="D295" i="58"/>
  <c r="E295" i="58"/>
  <c r="F295" i="58"/>
  <c r="G295" i="58"/>
  <c r="H295" i="58"/>
  <c r="B296" i="58"/>
  <c r="C296" i="58"/>
  <c r="D296" i="58"/>
  <c r="E296" i="58"/>
  <c r="G296" i="58" s="1"/>
  <c r="F296" i="58"/>
  <c r="H296" i="58"/>
  <c r="B297" i="58"/>
  <c r="C297" i="58"/>
  <c r="D297" i="58"/>
  <c r="E297" i="58"/>
  <c r="G297" i="58" s="1"/>
  <c r="F297" i="58"/>
  <c r="H297" i="58"/>
  <c r="B298" i="58"/>
  <c r="C298" i="58"/>
  <c r="D298" i="58"/>
  <c r="E298" i="58"/>
  <c r="F298" i="58"/>
  <c r="G298" i="58"/>
  <c r="H298" i="58"/>
  <c r="B299" i="58"/>
  <c r="C299" i="58"/>
  <c r="D299" i="58"/>
  <c r="E299" i="58"/>
  <c r="F299" i="58"/>
  <c r="G299" i="58" s="1"/>
  <c r="H299" i="58"/>
  <c r="B300" i="58"/>
  <c r="C300" i="58"/>
  <c r="D300" i="58"/>
  <c r="E300" i="58"/>
  <c r="G300" i="58" s="1"/>
  <c r="F300" i="58"/>
  <c r="H300" i="58"/>
  <c r="B301" i="58"/>
  <c r="C301" i="58"/>
  <c r="D301" i="58"/>
  <c r="E301" i="58"/>
  <c r="F301" i="58"/>
  <c r="G301" i="58"/>
  <c r="H301" i="58"/>
  <c r="B302" i="58"/>
  <c r="C302" i="58"/>
  <c r="D302" i="58"/>
  <c r="E302" i="58"/>
  <c r="F302" i="58"/>
  <c r="G302" i="58" s="1"/>
  <c r="H302" i="58"/>
  <c r="B303" i="58"/>
  <c r="C303" i="58"/>
  <c r="D303" i="58"/>
  <c r="E303" i="58"/>
  <c r="G303" i="58" s="1"/>
  <c r="F303" i="58"/>
  <c r="H303" i="58"/>
  <c r="B304" i="58"/>
  <c r="C304" i="58"/>
  <c r="D304" i="58"/>
  <c r="E304" i="58"/>
  <c r="F304" i="58"/>
  <c r="G304" i="58"/>
  <c r="H304" i="58"/>
  <c r="B305" i="58"/>
  <c r="C305" i="58"/>
  <c r="D305" i="58"/>
  <c r="E305" i="58"/>
  <c r="F305" i="58"/>
  <c r="G305" i="58" s="1"/>
  <c r="H305" i="58"/>
  <c r="B306" i="58"/>
  <c r="C306" i="58"/>
  <c r="D306" i="58"/>
  <c r="E306" i="58"/>
  <c r="G306" i="58" s="1"/>
  <c r="F306" i="58"/>
  <c r="H306" i="58"/>
  <c r="B307" i="58"/>
  <c r="C307" i="58"/>
  <c r="D307" i="58"/>
  <c r="E307" i="58"/>
  <c r="F307" i="58"/>
  <c r="G307" i="58"/>
  <c r="H307" i="58"/>
  <c r="B308" i="58"/>
  <c r="C308" i="58"/>
  <c r="D308" i="58"/>
  <c r="E308" i="58"/>
  <c r="F308" i="58"/>
  <c r="G308" i="58" s="1"/>
  <c r="H308" i="58"/>
  <c r="B309" i="58"/>
  <c r="C309" i="58"/>
  <c r="D309" i="58"/>
  <c r="E309" i="58"/>
  <c r="G309" i="58" s="1"/>
  <c r="F309" i="58"/>
  <c r="H309" i="58"/>
  <c r="B310" i="58"/>
  <c r="C310" i="58"/>
  <c r="D310" i="58"/>
  <c r="E310" i="58"/>
  <c r="F310" i="58"/>
  <c r="G310" i="58"/>
  <c r="H310" i="58"/>
  <c r="B311" i="58"/>
  <c r="C311" i="58"/>
  <c r="D311" i="58"/>
  <c r="E311" i="58"/>
  <c r="F311" i="58"/>
  <c r="G311" i="58" s="1"/>
  <c r="H311" i="58"/>
  <c r="B312" i="58"/>
  <c r="C312" i="58"/>
  <c r="D312" i="58"/>
  <c r="E312" i="58"/>
  <c r="G312" i="58" s="1"/>
  <c r="F312" i="58"/>
  <c r="H312" i="58"/>
  <c r="B313" i="58"/>
  <c r="C313" i="58"/>
  <c r="D313" i="58"/>
  <c r="E313" i="58"/>
  <c r="F313" i="58"/>
  <c r="G313" i="58"/>
  <c r="H313" i="58"/>
  <c r="B314" i="58"/>
  <c r="C314" i="58"/>
  <c r="D314" i="58"/>
  <c r="E314" i="58"/>
  <c r="F314" i="58"/>
  <c r="G314" i="58" s="1"/>
  <c r="H314" i="58"/>
  <c r="B315" i="58"/>
  <c r="C315" i="58"/>
  <c r="D315" i="58"/>
  <c r="E315" i="58"/>
  <c r="G315" i="58" s="1"/>
  <c r="F315" i="58"/>
  <c r="H315" i="58"/>
  <c r="B316" i="58"/>
  <c r="C316" i="58"/>
  <c r="D316" i="58"/>
  <c r="E316" i="58"/>
  <c r="F316" i="58"/>
  <c r="G316" i="58"/>
  <c r="H316" i="58"/>
  <c r="B317" i="58"/>
  <c r="C317" i="58"/>
  <c r="D317" i="58"/>
  <c r="E317" i="58"/>
  <c r="F317" i="58"/>
  <c r="G317" i="58" s="1"/>
  <c r="H317" i="58"/>
  <c r="B318" i="58"/>
  <c r="C318" i="58"/>
  <c r="D318" i="58"/>
  <c r="E318" i="58"/>
  <c r="G318" i="58" s="1"/>
  <c r="F318" i="58"/>
  <c r="H318" i="58"/>
  <c r="B319" i="58"/>
  <c r="C319" i="58"/>
  <c r="D319" i="58"/>
  <c r="E319" i="58"/>
  <c r="F319" i="58"/>
  <c r="G319" i="58"/>
  <c r="H319" i="58"/>
  <c r="B320" i="58"/>
  <c r="C320" i="58"/>
  <c r="D320" i="58"/>
  <c r="E320" i="58"/>
  <c r="F320" i="58"/>
  <c r="G320" i="58" s="1"/>
  <c r="H320" i="58"/>
  <c r="B321" i="58"/>
  <c r="C321" i="58"/>
  <c r="D321" i="58"/>
  <c r="E321" i="58"/>
  <c r="G321" i="58" s="1"/>
  <c r="F321" i="58"/>
  <c r="H321" i="58"/>
  <c r="B322" i="58"/>
  <c r="C322" i="58"/>
  <c r="D322" i="58"/>
  <c r="E322" i="58"/>
  <c r="F322" i="58"/>
  <c r="G322" i="58"/>
  <c r="H322" i="58"/>
  <c r="B323" i="58"/>
  <c r="C323" i="58"/>
  <c r="D323" i="58"/>
  <c r="E323" i="58"/>
  <c r="F323" i="58"/>
  <c r="G323" i="58" s="1"/>
  <c r="H323" i="58"/>
  <c r="B324" i="58"/>
  <c r="C324" i="58"/>
  <c r="D324" i="58"/>
  <c r="E324" i="58"/>
  <c r="G324" i="58" s="1"/>
  <c r="F324" i="58"/>
  <c r="H324" i="58"/>
  <c r="B325" i="58"/>
  <c r="C325" i="58"/>
  <c r="D325" i="58"/>
  <c r="E325" i="58"/>
  <c r="F325" i="58"/>
  <c r="G325" i="58"/>
  <c r="H325" i="58"/>
  <c r="B326" i="58"/>
  <c r="C326" i="58"/>
  <c r="D326" i="58"/>
  <c r="E326" i="58"/>
  <c r="F326" i="58"/>
  <c r="G326" i="58" s="1"/>
  <c r="H326" i="58"/>
  <c r="B327" i="58"/>
  <c r="C327" i="58"/>
  <c r="D327" i="58"/>
  <c r="E327" i="58"/>
  <c r="G327" i="58" s="1"/>
  <c r="F327" i="58"/>
  <c r="H327" i="58"/>
  <c r="B328" i="58"/>
  <c r="C328" i="58"/>
  <c r="D328" i="58"/>
  <c r="E328" i="58"/>
  <c r="F328" i="58"/>
  <c r="G328" i="58"/>
  <c r="H328" i="58"/>
  <c r="B329" i="58"/>
  <c r="C329" i="58"/>
  <c r="D329" i="58"/>
  <c r="E329" i="58"/>
  <c r="F329" i="58"/>
  <c r="G329" i="58" s="1"/>
  <c r="H329" i="58"/>
  <c r="B330" i="58"/>
  <c r="C330" i="58"/>
  <c r="D330" i="58"/>
  <c r="E330" i="58"/>
  <c r="G330" i="58" s="1"/>
  <c r="F330" i="58"/>
  <c r="H330" i="58"/>
  <c r="B331" i="58"/>
  <c r="C331" i="58"/>
  <c r="D331" i="58"/>
  <c r="E331" i="58"/>
  <c r="F331" i="58"/>
  <c r="G331" i="58"/>
  <c r="H331" i="58"/>
  <c r="B332" i="58"/>
  <c r="C332" i="58"/>
  <c r="D332" i="58"/>
  <c r="E332" i="58"/>
  <c r="F332" i="58"/>
  <c r="G332" i="58" s="1"/>
  <c r="H332" i="58"/>
  <c r="B333" i="58"/>
  <c r="C333" i="58"/>
  <c r="D333" i="58"/>
  <c r="E333" i="58"/>
  <c r="G333" i="58" s="1"/>
  <c r="F333" i="58"/>
  <c r="H333" i="58"/>
  <c r="B334" i="58"/>
  <c r="C334" i="58"/>
  <c r="D334" i="58"/>
  <c r="E334" i="58"/>
  <c r="F334" i="58"/>
  <c r="G334" i="58"/>
  <c r="H334" i="58"/>
  <c r="B335" i="58"/>
  <c r="C335" i="58"/>
  <c r="D335" i="58"/>
  <c r="E335" i="58"/>
  <c r="G335" i="58" s="1"/>
  <c r="F335" i="58"/>
  <c r="H335" i="58"/>
  <c r="B336" i="58"/>
  <c r="C336" i="58"/>
  <c r="D336" i="58"/>
  <c r="E336" i="58"/>
  <c r="G336" i="58" s="1"/>
  <c r="F336" i="58"/>
  <c r="H336" i="58"/>
  <c r="B337" i="58"/>
  <c r="C337" i="58"/>
  <c r="D337" i="58"/>
  <c r="E337" i="58"/>
  <c r="F337" i="58"/>
  <c r="G337" i="58"/>
  <c r="H337" i="58"/>
  <c r="B338" i="58"/>
  <c r="C338" i="58"/>
  <c r="D338" i="58"/>
  <c r="E338" i="58"/>
  <c r="F338" i="58"/>
  <c r="G338" i="58" s="1"/>
  <c r="H338" i="58"/>
  <c r="B339" i="58"/>
  <c r="C339" i="58"/>
  <c r="D339" i="58"/>
  <c r="E339" i="58"/>
  <c r="G339" i="58" s="1"/>
  <c r="F339" i="58"/>
  <c r="H339" i="58"/>
  <c r="B340" i="58"/>
  <c r="C340" i="58"/>
  <c r="D340" i="58"/>
  <c r="E340" i="58"/>
  <c r="F340" i="58"/>
  <c r="G340" i="58"/>
  <c r="H340" i="58"/>
  <c r="B341" i="58"/>
  <c r="C341" i="58"/>
  <c r="D341" i="58"/>
  <c r="E341" i="58"/>
  <c r="G341" i="58" s="1"/>
  <c r="F341" i="58"/>
  <c r="H341" i="58"/>
  <c r="B342" i="58"/>
  <c r="C342" i="58"/>
  <c r="D342" i="58"/>
  <c r="E342" i="58"/>
  <c r="G342" i="58" s="1"/>
  <c r="F342" i="58"/>
  <c r="H342" i="58"/>
  <c r="B343" i="58"/>
  <c r="C343" i="58"/>
  <c r="D343" i="58"/>
  <c r="E343" i="58"/>
  <c r="F343" i="58"/>
  <c r="G343" i="58"/>
  <c r="H343" i="58"/>
  <c r="B344" i="58"/>
  <c r="C344" i="58"/>
  <c r="D344" i="58"/>
  <c r="E344" i="58"/>
  <c r="F344" i="58"/>
  <c r="G344" i="58" s="1"/>
  <c r="H344" i="58"/>
  <c r="B345" i="58"/>
  <c r="C345" i="58"/>
  <c r="D345" i="58"/>
  <c r="E345" i="58"/>
  <c r="G345" i="58" s="1"/>
  <c r="F345" i="58"/>
  <c r="H345" i="58"/>
  <c r="B346" i="58"/>
  <c r="C346" i="58"/>
  <c r="D346" i="58"/>
  <c r="E346" i="58"/>
  <c r="F346" i="58"/>
  <c r="G346" i="58"/>
  <c r="H346" i="58"/>
  <c r="B347" i="58"/>
  <c r="C347" i="58"/>
  <c r="D347" i="58"/>
  <c r="E347" i="58"/>
  <c r="G347" i="58" s="1"/>
  <c r="F347" i="58"/>
  <c r="H347" i="58"/>
  <c r="B348" i="58"/>
  <c r="C348" i="58"/>
  <c r="D348" i="58"/>
  <c r="E348" i="58"/>
  <c r="G348" i="58" s="1"/>
  <c r="F348" i="58"/>
  <c r="H348" i="58"/>
  <c r="B349" i="58"/>
  <c r="C349" i="58"/>
  <c r="D349" i="58"/>
  <c r="E349" i="58"/>
  <c r="F349" i="58"/>
  <c r="G349" i="58"/>
  <c r="H349" i="58"/>
  <c r="B350" i="58"/>
  <c r="C350" i="58"/>
  <c r="D350" i="58"/>
  <c r="E350" i="58"/>
  <c r="F350" i="58"/>
  <c r="G350" i="58" s="1"/>
  <c r="H350" i="58"/>
  <c r="B351" i="58"/>
  <c r="C351" i="58"/>
  <c r="D351" i="58"/>
  <c r="E351" i="58"/>
  <c r="G351" i="58" s="1"/>
  <c r="F351" i="58"/>
  <c r="H351" i="58"/>
  <c r="B352" i="58"/>
  <c r="C352" i="58"/>
  <c r="D352" i="58"/>
  <c r="E352" i="58"/>
  <c r="F352" i="58"/>
  <c r="G352" i="58"/>
  <c r="H352" i="58"/>
  <c r="B353" i="58"/>
  <c r="C353" i="58"/>
  <c r="D353" i="58"/>
  <c r="E353" i="58"/>
  <c r="G353" i="58" s="1"/>
  <c r="F353" i="58"/>
  <c r="H353" i="58"/>
  <c r="B354" i="58"/>
  <c r="C354" i="58"/>
  <c r="D354" i="58"/>
  <c r="E354" i="58"/>
  <c r="G354" i="58" s="1"/>
  <c r="F354" i="58"/>
  <c r="H354" i="58"/>
  <c r="B355" i="58"/>
  <c r="C355" i="58"/>
  <c r="D355" i="58"/>
  <c r="E355" i="58"/>
  <c r="F355" i="58"/>
  <c r="G355" i="58"/>
  <c r="H355" i="58"/>
  <c r="B356" i="58"/>
  <c r="C356" i="58"/>
  <c r="D356" i="58"/>
  <c r="E356" i="58"/>
  <c r="F356" i="58"/>
  <c r="G356" i="58" s="1"/>
  <c r="H356" i="58"/>
  <c r="B357" i="58"/>
  <c r="C357" i="58"/>
  <c r="D357" i="58"/>
  <c r="E357" i="58"/>
  <c r="G357" i="58" s="1"/>
  <c r="F357" i="58"/>
  <c r="H357" i="58"/>
  <c r="B358" i="58"/>
  <c r="C358" i="58"/>
  <c r="D358" i="58"/>
  <c r="E358" i="58"/>
  <c r="F358" i="58"/>
  <c r="G358" i="58"/>
  <c r="H358" i="58"/>
  <c r="B359" i="58"/>
  <c r="C359" i="58"/>
  <c r="D359" i="58"/>
  <c r="E359" i="58"/>
  <c r="G359" i="58" s="1"/>
  <c r="F359" i="58"/>
  <c r="H359" i="58"/>
  <c r="B360" i="58"/>
  <c r="C360" i="58"/>
  <c r="D360" i="58"/>
  <c r="E360" i="58"/>
  <c r="G360" i="58" s="1"/>
  <c r="F360" i="58"/>
  <c r="H360" i="58"/>
  <c r="B361" i="58"/>
  <c r="C361" i="58"/>
  <c r="D361" i="58"/>
  <c r="E361" i="58"/>
  <c r="F361" i="58"/>
  <c r="G361" i="58"/>
  <c r="H361" i="58"/>
  <c r="B362" i="58"/>
  <c r="C362" i="58"/>
  <c r="D362" i="58"/>
  <c r="E362" i="58"/>
  <c r="F362" i="58"/>
  <c r="G362" i="58" s="1"/>
  <c r="H362" i="58"/>
  <c r="B363" i="58"/>
  <c r="C363" i="58"/>
  <c r="D363" i="58"/>
  <c r="E363" i="58"/>
  <c r="G363" i="58" s="1"/>
  <c r="F363" i="58"/>
  <c r="H363" i="58"/>
  <c r="B364" i="58"/>
  <c r="C364" i="58"/>
  <c r="D364" i="58"/>
  <c r="E364" i="58"/>
  <c r="F364" i="58"/>
  <c r="G364" i="58"/>
  <c r="H364" i="58"/>
  <c r="B365" i="58"/>
  <c r="C365" i="58"/>
  <c r="D365" i="58"/>
  <c r="E365" i="58"/>
  <c r="G365" i="58" s="1"/>
  <c r="F365" i="58"/>
  <c r="H365" i="58"/>
  <c r="B366" i="58"/>
  <c r="C366" i="58"/>
  <c r="D366" i="58"/>
  <c r="E366" i="58"/>
  <c r="G366" i="58" s="1"/>
  <c r="F366" i="58"/>
  <c r="H366" i="58"/>
  <c r="B367" i="58"/>
  <c r="C367" i="58"/>
  <c r="D367" i="58"/>
  <c r="E367" i="58"/>
  <c r="F367" i="58"/>
  <c r="G367" i="58"/>
  <c r="H367" i="58"/>
  <c r="B368" i="58"/>
  <c r="C368" i="58"/>
  <c r="D368" i="58"/>
  <c r="E368" i="58"/>
  <c r="F368" i="58"/>
  <c r="G368" i="58" s="1"/>
  <c r="H368" i="58"/>
  <c r="B369" i="58"/>
  <c r="C369" i="58"/>
  <c r="D369" i="58"/>
  <c r="E369" i="58"/>
  <c r="G369" i="58" s="1"/>
  <c r="F369" i="58"/>
  <c r="H369" i="58"/>
  <c r="B370" i="58"/>
  <c r="C370" i="58"/>
  <c r="D370" i="58"/>
  <c r="E370" i="58"/>
  <c r="F370" i="58"/>
  <c r="G370" i="58"/>
  <c r="H370" i="58"/>
  <c r="B371" i="58"/>
  <c r="C371" i="58"/>
  <c r="D371" i="58"/>
  <c r="E371" i="58"/>
  <c r="F371" i="58"/>
  <c r="G371" i="58" s="1"/>
  <c r="H371" i="58"/>
  <c r="B372" i="58"/>
  <c r="C372" i="58"/>
  <c r="D372" i="58"/>
  <c r="E372" i="58"/>
  <c r="G372" i="58" s="1"/>
  <c r="F372" i="58"/>
  <c r="H372" i="58"/>
  <c r="B373" i="58"/>
  <c r="C373" i="58"/>
  <c r="D373" i="58"/>
  <c r="E373" i="58"/>
  <c r="F373" i="58"/>
  <c r="G373" i="58"/>
  <c r="H373" i="58"/>
  <c r="B374" i="58"/>
  <c r="C374" i="58"/>
  <c r="D374" i="58"/>
  <c r="E374" i="58"/>
  <c r="F374" i="58"/>
  <c r="G374" i="58" s="1"/>
  <c r="H374" i="58"/>
  <c r="B375" i="58"/>
  <c r="C375" i="58"/>
  <c r="D375" i="58"/>
  <c r="E375" i="58"/>
  <c r="G375" i="58" s="1"/>
  <c r="F375" i="58"/>
  <c r="H375" i="58"/>
  <c r="B376" i="58"/>
  <c r="C376" i="58"/>
  <c r="D376" i="58"/>
  <c r="E376" i="58"/>
  <c r="F376" i="58"/>
  <c r="G376" i="58"/>
  <c r="H376" i="58"/>
  <c r="B377" i="58"/>
  <c r="C377" i="58"/>
  <c r="D377" i="58"/>
  <c r="E377" i="58"/>
  <c r="F377" i="58"/>
  <c r="G377" i="58" s="1"/>
  <c r="H377" i="58"/>
  <c r="B378" i="58"/>
  <c r="C378" i="58"/>
  <c r="D378" i="58"/>
  <c r="E378" i="58"/>
  <c r="G378" i="58" s="1"/>
  <c r="F378" i="58"/>
  <c r="H378" i="58"/>
  <c r="B379" i="58"/>
  <c r="C379" i="58"/>
  <c r="D379" i="58"/>
  <c r="E379" i="58"/>
  <c r="F379" i="58"/>
  <c r="G379" i="58"/>
  <c r="H379" i="58"/>
  <c r="B380" i="58"/>
  <c r="C380" i="58"/>
  <c r="D380" i="58"/>
  <c r="E380" i="58"/>
  <c r="F380" i="58"/>
  <c r="G380" i="58" s="1"/>
  <c r="H380" i="58"/>
  <c r="B381" i="58"/>
  <c r="C381" i="58"/>
  <c r="D381" i="58"/>
  <c r="E381" i="58"/>
  <c r="G381" i="58" s="1"/>
  <c r="F381" i="58"/>
  <c r="H381" i="58"/>
  <c r="B382" i="58"/>
  <c r="C382" i="58"/>
  <c r="D382" i="58"/>
  <c r="E382" i="58"/>
  <c r="F382" i="58"/>
  <c r="G382" i="58"/>
  <c r="H382" i="58"/>
  <c r="B383" i="58"/>
  <c r="C383" i="58"/>
  <c r="D383" i="58"/>
  <c r="E383" i="58"/>
  <c r="F383" i="58"/>
  <c r="G383" i="58" s="1"/>
  <c r="H383" i="58"/>
  <c r="B384" i="58"/>
  <c r="C384" i="58"/>
  <c r="D384" i="58"/>
  <c r="E384" i="58"/>
  <c r="G384" i="58" s="1"/>
  <c r="F384" i="58"/>
  <c r="H384" i="58"/>
  <c r="B385" i="58"/>
  <c r="C385" i="58"/>
  <c r="D385" i="58"/>
  <c r="E385" i="58"/>
  <c r="F385" i="58"/>
  <c r="G385" i="58"/>
  <c r="H385" i="58"/>
  <c r="B386" i="58"/>
  <c r="C386" i="58"/>
  <c r="D386" i="58"/>
  <c r="E386" i="58"/>
  <c r="F386" i="58"/>
  <c r="G386" i="58" s="1"/>
  <c r="H386" i="58"/>
  <c r="B387" i="58"/>
  <c r="C387" i="58"/>
  <c r="D387" i="58"/>
  <c r="E387" i="58"/>
  <c r="G387" i="58" s="1"/>
  <c r="F387" i="58"/>
  <c r="H387" i="58"/>
  <c r="B388" i="58"/>
  <c r="C388" i="58"/>
  <c r="D388" i="58"/>
  <c r="E388" i="58"/>
  <c r="F388" i="58"/>
  <c r="G388" i="58"/>
  <c r="H388" i="58"/>
  <c r="B389" i="58"/>
  <c r="C389" i="58"/>
  <c r="D389" i="58"/>
  <c r="E389" i="58"/>
  <c r="G389" i="58" s="1"/>
  <c r="F389" i="58"/>
  <c r="H389" i="58"/>
  <c r="B390" i="58"/>
  <c r="C390" i="58"/>
  <c r="D390" i="58"/>
  <c r="E390" i="58"/>
  <c r="G390" i="58" s="1"/>
  <c r="F390" i="58"/>
  <c r="H390" i="58"/>
  <c r="B391" i="58"/>
  <c r="C391" i="58"/>
  <c r="D391" i="58"/>
  <c r="E391" i="58"/>
  <c r="F391" i="58"/>
  <c r="G391" i="58"/>
  <c r="H391" i="58"/>
  <c r="G491" i="58" l="1"/>
  <c r="I491" i="58"/>
  <c r="G485" i="58"/>
  <c r="I485" i="58"/>
  <c r="G473" i="58"/>
  <c r="I473" i="58"/>
  <c r="G455" i="58"/>
  <c r="I455" i="58"/>
  <c r="G425" i="58"/>
  <c r="I425" i="58"/>
  <c r="G419" i="58"/>
  <c r="I419" i="58"/>
  <c r="G515" i="58"/>
  <c r="I515" i="58"/>
  <c r="G497" i="58"/>
  <c r="I497" i="58"/>
  <c r="G479" i="58"/>
  <c r="I479" i="58"/>
  <c r="G443" i="58"/>
  <c r="I443" i="58"/>
  <c r="G437" i="58"/>
  <c r="I437" i="58"/>
  <c r="G431" i="58"/>
  <c r="I431" i="58"/>
  <c r="I634" i="58"/>
  <c r="I631" i="58"/>
  <c r="I628" i="58"/>
  <c r="I625" i="58"/>
  <c r="I622" i="58"/>
  <c r="I619" i="58"/>
  <c r="I616" i="58"/>
  <c r="I613" i="58"/>
  <c r="I610" i="58"/>
  <c r="I607" i="58"/>
  <c r="I604" i="58"/>
  <c r="I601" i="58"/>
  <c r="I598" i="58"/>
  <c r="I595" i="58"/>
  <c r="I592" i="58"/>
  <c r="I589" i="58"/>
  <c r="I586" i="58"/>
  <c r="I583" i="58"/>
  <c r="I580" i="58"/>
  <c r="I577" i="58"/>
  <c r="I574" i="58"/>
  <c r="I571" i="58"/>
  <c r="I568" i="58"/>
  <c r="I565" i="58"/>
  <c r="I562" i="58"/>
  <c r="I559" i="58"/>
  <c r="I556" i="58"/>
  <c r="I553" i="58"/>
  <c r="I550" i="58"/>
  <c r="I547" i="58"/>
  <c r="I544" i="58"/>
  <c r="I541" i="58"/>
  <c r="I538" i="58"/>
  <c r="I535" i="58"/>
  <c r="I532" i="58"/>
  <c r="I529" i="58"/>
  <c r="G518" i="58"/>
  <c r="I518" i="58"/>
  <c r="G512" i="58"/>
  <c r="I512" i="58"/>
  <c r="G506" i="58"/>
  <c r="I506" i="58"/>
  <c r="G500" i="58"/>
  <c r="I500" i="58"/>
  <c r="G494" i="58"/>
  <c r="I494" i="58"/>
  <c r="G488" i="58"/>
  <c r="I488" i="58"/>
  <c r="G482" i="58"/>
  <c r="I482" i="58"/>
  <c r="G476" i="58"/>
  <c r="I476" i="58"/>
  <c r="G470" i="58"/>
  <c r="I470" i="58"/>
  <c r="G464" i="58"/>
  <c r="I464" i="58"/>
  <c r="G458" i="58"/>
  <c r="I458" i="58"/>
  <c r="G452" i="58"/>
  <c r="I452" i="58"/>
  <c r="G446" i="58"/>
  <c r="I446" i="58"/>
  <c r="G440" i="58"/>
  <c r="I440" i="58"/>
  <c r="G434" i="58"/>
  <c r="I434" i="58"/>
  <c r="G428" i="58"/>
  <c r="I428" i="58"/>
  <c r="G422" i="58"/>
  <c r="I422" i="58"/>
  <c r="G416" i="58"/>
  <c r="I416" i="58"/>
  <c r="G410" i="58"/>
  <c r="I410" i="58"/>
  <c r="G404" i="58"/>
  <c r="I404" i="58"/>
  <c r="G509" i="58"/>
  <c r="I509" i="58"/>
  <c r="G467" i="58"/>
  <c r="I467" i="58"/>
  <c r="G449" i="58"/>
  <c r="I449" i="58"/>
  <c r="G407" i="58"/>
  <c r="I407" i="58"/>
  <c r="I525" i="58"/>
  <c r="G521" i="58"/>
  <c r="G503" i="58"/>
  <c r="I503" i="58"/>
  <c r="G461" i="58"/>
  <c r="I461" i="58"/>
  <c r="G413" i="58"/>
  <c r="I413" i="58"/>
  <c r="G401" i="58"/>
  <c r="I401" i="58"/>
  <c r="F13" i="47" l="1"/>
  <c r="F13" i="48"/>
  <c r="F13" i="67"/>
  <c r="F13" i="68"/>
  <c r="F13" i="69"/>
  <c r="F13" i="70"/>
  <c r="F13" i="60"/>
  <c r="F13" i="53"/>
  <c r="F13" i="55"/>
  <c r="F13" i="59"/>
  <c r="F13" i="56"/>
  <c r="F13" i="57"/>
  <c r="I36" i="56" l="1"/>
  <c r="I37" i="56"/>
  <c r="I57" i="60"/>
  <c r="I54" i="60"/>
  <c r="I51" i="60"/>
  <c r="I48" i="60"/>
  <c r="I45" i="60"/>
  <c r="I42" i="60"/>
  <c r="I39" i="60"/>
  <c r="I36" i="60"/>
  <c r="I33" i="60"/>
  <c r="I30" i="60"/>
  <c r="I27" i="60"/>
  <c r="I24" i="60"/>
  <c r="I21" i="60"/>
  <c r="I18" i="60"/>
  <c r="I15" i="60"/>
  <c r="E15" i="69"/>
  <c r="E15" i="68"/>
  <c r="E15" i="67"/>
  <c r="E15" i="48"/>
  <c r="H15" i="69"/>
  <c r="H15" i="68"/>
  <c r="H15" i="67"/>
  <c r="F15" i="69"/>
  <c r="D15" i="69"/>
  <c r="C15" i="69"/>
  <c r="B15" i="69"/>
  <c r="F15" i="68"/>
  <c r="D15" i="68"/>
  <c r="C15" i="68"/>
  <c r="F15" i="67"/>
  <c r="D15" i="67"/>
  <c r="C15" i="67"/>
  <c r="B15" i="67"/>
  <c r="I77" i="48"/>
  <c r="H15" i="48"/>
  <c r="F15" i="48"/>
  <c r="D15" i="48"/>
  <c r="C15" i="48"/>
  <c r="B15" i="48"/>
  <c r="H17" i="47"/>
  <c r="H16" i="47"/>
  <c r="H15" i="47"/>
  <c r="F17" i="47"/>
  <c r="E17" i="47"/>
  <c r="D17" i="47"/>
  <c r="C17" i="47"/>
  <c r="B17" i="47"/>
  <c r="F16" i="47"/>
  <c r="E16" i="47"/>
  <c r="D16" i="47"/>
  <c r="C16" i="47"/>
  <c r="B16" i="47"/>
  <c r="F15" i="47"/>
  <c r="E15" i="47"/>
  <c r="D15" i="47"/>
  <c r="C15" i="47"/>
  <c r="B15" i="47"/>
  <c r="B392" i="58"/>
  <c r="C392" i="58"/>
  <c r="D392" i="58"/>
  <c r="E392" i="58"/>
  <c r="F392" i="58"/>
  <c r="H392" i="58"/>
  <c r="B393" i="58"/>
  <c r="C393" i="58"/>
  <c r="D393" i="58"/>
  <c r="E393" i="58"/>
  <c r="F393" i="58"/>
  <c r="H393" i="58"/>
  <c r="B394" i="58"/>
  <c r="C394" i="58"/>
  <c r="D394" i="58"/>
  <c r="E394" i="58"/>
  <c r="F394" i="58"/>
  <c r="H394" i="58"/>
  <c r="B395" i="58"/>
  <c r="C395" i="58"/>
  <c r="D395" i="58"/>
  <c r="E395" i="58"/>
  <c r="F395" i="58"/>
  <c r="H395" i="58"/>
  <c r="B396" i="58"/>
  <c r="C396" i="58"/>
  <c r="D396" i="58"/>
  <c r="E396" i="58"/>
  <c r="F396" i="58"/>
  <c r="H396" i="58"/>
  <c r="B397" i="58"/>
  <c r="C397" i="58"/>
  <c r="D397" i="58"/>
  <c r="E397" i="58"/>
  <c r="F397" i="58"/>
  <c r="H397" i="58"/>
  <c r="B398" i="58"/>
  <c r="C398" i="58"/>
  <c r="D398" i="58"/>
  <c r="E398" i="58"/>
  <c r="F398" i="58"/>
  <c r="H398" i="58"/>
  <c r="B399" i="58"/>
  <c r="C399" i="58"/>
  <c r="D399" i="58"/>
  <c r="E399" i="58"/>
  <c r="F399" i="58"/>
  <c r="H399" i="58"/>
  <c r="H15" i="58"/>
  <c r="F15" i="58"/>
  <c r="D15" i="58"/>
  <c r="C15" i="58"/>
  <c r="B15" i="58"/>
  <c r="I18" i="48" l="1"/>
  <c r="I393" i="58"/>
  <c r="I392" i="58"/>
  <c r="G395" i="58"/>
  <c r="G396" i="58"/>
  <c r="I127" i="48"/>
  <c r="G114" i="48"/>
  <c r="G108" i="48"/>
  <c r="G102" i="48"/>
  <c r="G96" i="48"/>
  <c r="I126" i="48"/>
  <c r="I120" i="48"/>
  <c r="I114" i="48"/>
  <c r="G126" i="48"/>
  <c r="G120" i="48"/>
  <c r="I24" i="48"/>
  <c r="I30" i="48"/>
  <c r="I36" i="48"/>
  <c r="I42" i="48"/>
  <c r="I48" i="48"/>
  <c r="I54" i="48"/>
  <c r="I60" i="48"/>
  <c r="I66" i="48"/>
  <c r="I72" i="48"/>
  <c r="I78" i="48"/>
  <c r="I84" i="48"/>
  <c r="I90" i="48"/>
  <c r="G35" i="56"/>
  <c r="G31" i="56"/>
  <c r="G30" i="56"/>
  <c r="G29" i="56"/>
  <c r="I19" i="57"/>
  <c r="I18" i="56"/>
  <c r="I24" i="56"/>
  <c r="I72" i="60"/>
  <c r="I71" i="60"/>
  <c r="I69" i="60"/>
  <c r="I66" i="60"/>
  <c r="I65" i="60"/>
  <c r="I63" i="60"/>
  <c r="I60" i="60"/>
  <c r="I84" i="60"/>
  <c r="I83" i="60"/>
  <c r="I81" i="60"/>
  <c r="I78" i="60"/>
  <c r="I77" i="60"/>
  <c r="I75" i="60"/>
  <c r="I90" i="60"/>
  <c r="I89" i="60"/>
  <c r="I87" i="60"/>
  <c r="G29" i="53"/>
  <c r="G28" i="53"/>
  <c r="G27" i="53"/>
  <c r="G32" i="55"/>
  <c r="G30" i="55"/>
  <c r="G29" i="55"/>
  <c r="G28" i="55"/>
  <c r="G26" i="55"/>
  <c r="G24" i="55"/>
  <c r="G23" i="55"/>
  <c r="G22" i="55"/>
  <c r="G20" i="55"/>
  <c r="G19" i="55"/>
  <c r="I18" i="55"/>
  <c r="G16" i="55"/>
  <c r="G38" i="55"/>
  <c r="G37" i="55"/>
  <c r="G35" i="55"/>
  <c r="I17" i="59"/>
  <c r="I19" i="56"/>
  <c r="I25" i="56"/>
  <c r="I41" i="48"/>
  <c r="I18" i="59"/>
  <c r="I16" i="59"/>
  <c r="I368" i="58"/>
  <c r="I369" i="58"/>
  <c r="I345" i="58"/>
  <c r="I357" i="58"/>
  <c r="I380" i="58"/>
  <c r="I381" i="58"/>
  <c r="I341" i="58"/>
  <c r="I396" i="58"/>
  <c r="I342" i="58"/>
  <c r="I395" i="58"/>
  <c r="I378" i="58"/>
  <c r="I20" i="60"/>
  <c r="I32" i="60"/>
  <c r="I38" i="60"/>
  <c r="I50" i="60"/>
  <c r="I23" i="57"/>
  <c r="I377" i="58"/>
  <c r="I360" i="58"/>
  <c r="G392" i="58"/>
  <c r="I359" i="58"/>
  <c r="I333" i="58"/>
  <c r="I321" i="58"/>
  <c r="I323" i="58"/>
  <c r="I25" i="48"/>
  <c r="I31" i="48"/>
  <c r="I37" i="48"/>
  <c r="I61" i="48"/>
  <c r="I67" i="48"/>
  <c r="I73" i="48"/>
  <c r="I79" i="48"/>
  <c r="I85" i="48"/>
  <c r="I91" i="48"/>
  <c r="I324" i="58"/>
  <c r="G118" i="48"/>
  <c r="G112" i="48"/>
  <c r="I106" i="48"/>
  <c r="G100" i="48"/>
  <c r="I88" i="48"/>
  <c r="I82" i="48"/>
  <c r="I76" i="48"/>
  <c r="I70" i="48"/>
  <c r="I64" i="48"/>
  <c r="I58" i="48"/>
  <c r="I52" i="48"/>
  <c r="I46" i="48"/>
  <c r="I40" i="48"/>
  <c r="I34" i="48"/>
  <c r="I28" i="48"/>
  <c r="I22" i="48"/>
  <c r="I16" i="48"/>
  <c r="G123" i="48"/>
  <c r="G111" i="48"/>
  <c r="G99" i="48"/>
  <c r="I87" i="48"/>
  <c r="I81" i="48"/>
  <c r="I75" i="48"/>
  <c r="I69" i="48"/>
  <c r="I63" i="48"/>
  <c r="I57" i="48"/>
  <c r="I51" i="48"/>
  <c r="I45" i="48"/>
  <c r="I39" i="48"/>
  <c r="I33" i="48"/>
  <c r="I27" i="48"/>
  <c r="I21" i="48"/>
  <c r="G128" i="48"/>
  <c r="G104" i="48"/>
  <c r="I92" i="48"/>
  <c r="I74" i="48"/>
  <c r="I50" i="48"/>
  <c r="I109" i="48"/>
  <c r="G103" i="48"/>
  <c r="I97" i="48"/>
  <c r="I55" i="48"/>
  <c r="I49" i="48"/>
  <c r="I43" i="48"/>
  <c r="I19" i="48"/>
  <c r="I19" i="59"/>
  <c r="I125" i="48"/>
  <c r="G119" i="48"/>
  <c r="G113" i="48"/>
  <c r="G107" i="48"/>
  <c r="G101" i="48"/>
  <c r="G95" i="48"/>
  <c r="I89" i="48"/>
  <c r="I83" i="48"/>
  <c r="I71" i="48"/>
  <c r="I65" i="48"/>
  <c r="I59" i="48"/>
  <c r="I53" i="48"/>
  <c r="I47" i="48"/>
  <c r="I35" i="48"/>
  <c r="I29" i="48"/>
  <c r="I23" i="48"/>
  <c r="I17" i="48"/>
  <c r="I17" i="60"/>
  <c r="I23" i="60"/>
  <c r="I29" i="60"/>
  <c r="I47" i="60"/>
  <c r="I53" i="60"/>
  <c r="I59" i="60"/>
  <c r="G97" i="48"/>
  <c r="I103" i="48"/>
  <c r="G121" i="48"/>
  <c r="G115" i="48"/>
  <c r="G109" i="48"/>
  <c r="G127" i="48"/>
  <c r="I101" i="48"/>
  <c r="I107" i="48"/>
  <c r="I100" i="48"/>
  <c r="I25" i="55"/>
  <c r="I24" i="55"/>
  <c r="G25" i="55"/>
  <c r="G34" i="55"/>
  <c r="I22" i="55"/>
  <c r="G30" i="53"/>
  <c r="G31" i="55"/>
  <c r="I19" i="55"/>
  <c r="G92" i="48"/>
  <c r="I31" i="56"/>
  <c r="I30" i="56"/>
  <c r="I31" i="55"/>
  <c r="I30" i="55"/>
  <c r="I28" i="55"/>
  <c r="I74" i="60"/>
  <c r="I113" i="48"/>
  <c r="G106" i="48"/>
  <c r="G124" i="48"/>
  <c r="I119" i="48"/>
  <c r="I112" i="48"/>
  <c r="G125" i="48"/>
  <c r="G15" i="60"/>
  <c r="I16" i="60"/>
  <c r="I22" i="60"/>
  <c r="I28" i="60"/>
  <c r="I34" i="60"/>
  <c r="I40" i="60"/>
  <c r="I46" i="60"/>
  <c r="I52" i="60"/>
  <c r="I58" i="60"/>
  <c r="I62" i="60"/>
  <c r="I22" i="57"/>
  <c r="I21" i="57"/>
  <c r="I95" i="48"/>
  <c r="I94" i="48"/>
  <c r="I16" i="55"/>
  <c r="G94" i="48"/>
  <c r="I86" i="60"/>
  <c r="I30" i="53"/>
  <c r="I29" i="53"/>
  <c r="I27" i="53"/>
  <c r="I34" i="55"/>
  <c r="I16" i="57"/>
  <c r="I390" i="58"/>
  <c r="I372" i="58"/>
  <c r="I354" i="58"/>
  <c r="I336" i="58"/>
  <c r="I318" i="58"/>
  <c r="G33" i="55"/>
  <c r="I33" i="55"/>
  <c r="I391" i="58"/>
  <c r="I388" i="58"/>
  <c r="I382" i="58"/>
  <c r="I370" i="58"/>
  <c r="I346" i="58"/>
  <c r="I337" i="58"/>
  <c r="I331" i="58"/>
  <c r="I327" i="58"/>
  <c r="I389" i="58"/>
  <c r="I371" i="58"/>
  <c r="I353" i="58"/>
  <c r="I335" i="58"/>
  <c r="G399" i="58"/>
  <c r="I399" i="58"/>
  <c r="G397" i="58"/>
  <c r="I397" i="58"/>
  <c r="G394" i="58"/>
  <c r="I394" i="58"/>
  <c r="I387" i="58"/>
  <c r="I379" i="58"/>
  <c r="I376" i="58"/>
  <c r="I374" i="58"/>
  <c r="I367" i="58"/>
  <c r="I363" i="58"/>
  <c r="I358" i="58"/>
  <c r="I351" i="58"/>
  <c r="I350" i="58"/>
  <c r="I344" i="58"/>
  <c r="I340" i="58"/>
  <c r="I339" i="58"/>
  <c r="I338" i="58"/>
  <c r="I334" i="58"/>
  <c r="I332" i="58"/>
  <c r="I328" i="58"/>
  <c r="I326" i="58"/>
  <c r="I325" i="58"/>
  <c r="I319" i="58"/>
  <c r="I384" i="58"/>
  <c r="I366" i="58"/>
  <c r="I348" i="58"/>
  <c r="I330" i="58"/>
  <c r="G398" i="58"/>
  <c r="I398" i="58"/>
  <c r="I386" i="58"/>
  <c r="I385" i="58"/>
  <c r="I375" i="58"/>
  <c r="I373" i="58"/>
  <c r="I364" i="58"/>
  <c r="I362" i="58"/>
  <c r="I361" i="58"/>
  <c r="I356" i="58"/>
  <c r="I355" i="58"/>
  <c r="I352" i="58"/>
  <c r="I349" i="58"/>
  <c r="I343" i="58"/>
  <c r="I322" i="58"/>
  <c r="I320" i="58"/>
  <c r="I383" i="58"/>
  <c r="I365" i="58"/>
  <c r="I347" i="58"/>
  <c r="I329" i="58"/>
  <c r="G393" i="58"/>
  <c r="I104" i="48"/>
  <c r="I86" i="48"/>
  <c r="I62" i="48"/>
  <c r="I44" i="48"/>
  <c r="I26" i="48"/>
  <c r="G34" i="56"/>
  <c r="I34" i="56"/>
  <c r="G33" i="56"/>
  <c r="I33" i="56"/>
  <c r="G32" i="56"/>
  <c r="I116" i="48"/>
  <c r="G116" i="48"/>
  <c r="G98" i="48"/>
  <c r="I98" i="48"/>
  <c r="I80" i="48"/>
  <c r="I56" i="48"/>
  <c r="I38" i="48"/>
  <c r="I20" i="48"/>
  <c r="G21" i="55"/>
  <c r="I21" i="55"/>
  <c r="G122" i="48"/>
  <c r="I122" i="48"/>
  <c r="G110" i="48"/>
  <c r="I110" i="48"/>
  <c r="I68" i="48"/>
  <c r="I32" i="48"/>
  <c r="G28" i="56"/>
  <c r="I28" i="56"/>
  <c r="G27" i="55"/>
  <c r="I27" i="55"/>
  <c r="G36" i="55"/>
  <c r="I36" i="55"/>
  <c r="I129" i="48"/>
  <c r="G129" i="48"/>
  <c r="G117" i="48"/>
  <c r="I117" i="48"/>
  <c r="G105" i="48"/>
  <c r="G93" i="48"/>
  <c r="I82" i="60"/>
  <c r="I70" i="60"/>
  <c r="I17" i="56"/>
  <c r="I23" i="56"/>
  <c r="I80" i="60"/>
  <c r="I68" i="60"/>
  <c r="G18" i="55"/>
  <c r="G17" i="55"/>
  <c r="I37" i="55"/>
  <c r="I16" i="56"/>
  <c r="I22" i="56"/>
  <c r="I41" i="60"/>
  <c r="I21" i="56"/>
  <c r="I27" i="56"/>
  <c r="I20" i="56"/>
  <c r="I26" i="56"/>
  <c r="I88" i="60"/>
  <c r="I76" i="60"/>
  <c r="I64" i="60"/>
  <c r="I35" i="60"/>
  <c r="I56" i="60"/>
  <c r="I44" i="60"/>
  <c r="I26" i="60"/>
  <c r="I91" i="60"/>
  <c r="I85" i="60"/>
  <c r="I79" i="60"/>
  <c r="I73" i="60"/>
  <c r="I67" i="60"/>
  <c r="I61" i="60"/>
  <c r="I55" i="60"/>
  <c r="I49" i="60"/>
  <c r="I43" i="60"/>
  <c r="I37" i="60"/>
  <c r="I31" i="60"/>
  <c r="I25" i="60"/>
  <c r="I19" i="60"/>
  <c r="I24" i="57"/>
  <c r="I18" i="57"/>
  <c r="I20" i="57"/>
  <c r="I17" i="57"/>
  <c r="I38" i="56"/>
  <c r="I35" i="56"/>
  <c r="I32" i="56"/>
  <c r="I29" i="56"/>
  <c r="I38" i="55"/>
  <c r="I35" i="55"/>
  <c r="I32" i="55"/>
  <c r="I29" i="55"/>
  <c r="I26" i="55"/>
  <c r="I23" i="55"/>
  <c r="I20" i="55"/>
  <c r="I17" i="55"/>
  <c r="I28" i="53"/>
  <c r="I123" i="48"/>
  <c r="I128" i="48"/>
  <c r="I124" i="48"/>
  <c r="I121" i="48"/>
  <c r="I118" i="48"/>
  <c r="I115" i="48"/>
  <c r="I111" i="48"/>
  <c r="I108" i="48"/>
  <c r="I105" i="48"/>
  <c r="I102" i="48"/>
  <c r="I99" i="48"/>
  <c r="I96" i="48"/>
  <c r="I93" i="48"/>
  <c r="H12" i="57"/>
  <c r="H11" i="57"/>
  <c r="H10" i="57"/>
  <c r="H9" i="57"/>
  <c r="H8" i="57"/>
  <c r="H12" i="56"/>
  <c r="H11" i="56"/>
  <c r="H10" i="56"/>
  <c r="H9" i="56"/>
  <c r="H8" i="56"/>
  <c r="H12" i="59"/>
  <c r="H11" i="59"/>
  <c r="H10" i="59"/>
  <c r="H9" i="59"/>
  <c r="H8" i="59"/>
  <c r="H12" i="55"/>
  <c r="H11" i="55"/>
  <c r="H10" i="55"/>
  <c r="H9" i="55"/>
  <c r="H8" i="55"/>
  <c r="H12" i="53"/>
  <c r="H11" i="53"/>
  <c r="H10" i="53"/>
  <c r="H9" i="53"/>
  <c r="H8" i="53"/>
  <c r="H12" i="60"/>
  <c r="H11" i="60"/>
  <c r="H10" i="60"/>
  <c r="H9" i="60"/>
  <c r="H8" i="60"/>
  <c r="H12" i="70"/>
  <c r="H11" i="70"/>
  <c r="H10" i="70"/>
  <c r="H9" i="70"/>
  <c r="H8" i="70"/>
  <c r="H12" i="69"/>
  <c r="H11" i="69"/>
  <c r="H10" i="69"/>
  <c r="H9" i="69"/>
  <c r="H8" i="69"/>
  <c r="H12" i="68"/>
  <c r="H11" i="68"/>
  <c r="H10" i="68"/>
  <c r="H9" i="68"/>
  <c r="H8" i="68"/>
  <c r="H12" i="67"/>
  <c r="H11" i="67"/>
  <c r="H10" i="67"/>
  <c r="H9" i="67"/>
  <c r="H8" i="67"/>
  <c r="H12" i="47"/>
  <c r="H11" i="47"/>
  <c r="H10" i="47"/>
  <c r="H9" i="47"/>
  <c r="H8" i="47"/>
  <c r="H9" i="48"/>
  <c r="H10" i="48"/>
  <c r="H11" i="48"/>
  <c r="H12" i="48"/>
  <c r="H8" i="48"/>
  <c r="G16" i="56"/>
  <c r="G17" i="56"/>
  <c r="G18" i="56"/>
  <c r="G20" i="56"/>
  <c r="G21" i="56"/>
  <c r="G22" i="56"/>
  <c r="G27" i="56"/>
  <c r="G17" i="59"/>
  <c r="G23" i="53"/>
  <c r="G24" i="53"/>
  <c r="G26" i="53"/>
  <c r="G37" i="70"/>
  <c r="G43" i="70"/>
  <c r="I226" i="70"/>
  <c r="I225" i="70"/>
  <c r="I224" i="70"/>
  <c r="I223" i="70"/>
  <c r="I222" i="70"/>
  <c r="I221" i="70"/>
  <c r="I220" i="70"/>
  <c r="I219" i="70"/>
  <c r="I218" i="70"/>
  <c r="I217" i="70"/>
  <c r="I216" i="70"/>
  <c r="I215" i="70"/>
  <c r="I214" i="70"/>
  <c r="I213" i="70"/>
  <c r="I212" i="70"/>
  <c r="I211" i="70"/>
  <c r="I210" i="70"/>
  <c r="I209" i="70"/>
  <c r="I208" i="70"/>
  <c r="I207" i="70"/>
  <c r="I206" i="70"/>
  <c r="I205" i="70"/>
  <c r="I204" i="70"/>
  <c r="I203" i="70"/>
  <c r="I202" i="70"/>
  <c r="I201" i="70"/>
  <c r="I200" i="70"/>
  <c r="I199" i="70"/>
  <c r="I198" i="70"/>
  <c r="I197" i="70"/>
  <c r="I196" i="70"/>
  <c r="I195" i="70"/>
  <c r="I194" i="70"/>
  <c r="I193" i="70"/>
  <c r="I192" i="70"/>
  <c r="I191" i="70"/>
  <c r="I190" i="70"/>
  <c r="I189" i="70"/>
  <c r="I188" i="70"/>
  <c r="I187" i="70"/>
  <c r="I186" i="70"/>
  <c r="I185" i="70"/>
  <c r="I184" i="70"/>
  <c r="I183" i="70"/>
  <c r="I182" i="70"/>
  <c r="I181" i="70"/>
  <c r="I180" i="70"/>
  <c r="I179" i="70"/>
  <c r="I178" i="70"/>
  <c r="I177" i="70"/>
  <c r="I176" i="70"/>
  <c r="I175" i="70"/>
  <c r="I174" i="70"/>
  <c r="I173" i="70"/>
  <c r="I172" i="70"/>
  <c r="I171" i="70"/>
  <c r="I170" i="70"/>
  <c r="I169" i="70"/>
  <c r="I168" i="70"/>
  <c r="I167" i="70"/>
  <c r="I166" i="70"/>
  <c r="I165" i="70"/>
  <c r="I164" i="70"/>
  <c r="I163" i="70"/>
  <c r="I162" i="70"/>
  <c r="I161" i="70"/>
  <c r="I160" i="70"/>
  <c r="I159" i="70"/>
  <c r="I158" i="70"/>
  <c r="I157" i="70"/>
  <c r="I156" i="70"/>
  <c r="I155" i="70"/>
  <c r="I154" i="70"/>
  <c r="I153" i="70"/>
  <c r="I152" i="70"/>
  <c r="I151" i="70"/>
  <c r="I150" i="70"/>
  <c r="I149" i="70"/>
  <c r="I148" i="70"/>
  <c r="I147" i="70"/>
  <c r="I146" i="70"/>
  <c r="I145" i="70"/>
  <c r="I144" i="70"/>
  <c r="I143" i="70"/>
  <c r="I142" i="70"/>
  <c r="I141" i="70"/>
  <c r="I140" i="70"/>
  <c r="I139" i="70"/>
  <c r="I138" i="70"/>
  <c r="I137" i="70"/>
  <c r="I136" i="70"/>
  <c r="I135" i="70"/>
  <c r="I134" i="70"/>
  <c r="I133" i="70"/>
  <c r="I132" i="70"/>
  <c r="I131" i="70"/>
  <c r="I130" i="70"/>
  <c r="I129" i="70"/>
  <c r="I128" i="70"/>
  <c r="I127" i="70"/>
  <c r="I126" i="70"/>
  <c r="I125" i="70"/>
  <c r="I124" i="70"/>
  <c r="I123" i="70"/>
  <c r="I122" i="70"/>
  <c r="I121" i="70"/>
  <c r="I120" i="70"/>
  <c r="I119" i="70"/>
  <c r="I118" i="70"/>
  <c r="I117" i="70"/>
  <c r="I116" i="70"/>
  <c r="I115" i="70"/>
  <c r="I114" i="70"/>
  <c r="I113" i="70"/>
  <c r="I112" i="70"/>
  <c r="I111" i="70"/>
  <c r="I110" i="70"/>
  <c r="I109" i="70"/>
  <c r="I108" i="70"/>
  <c r="I107" i="70"/>
  <c r="I106" i="70"/>
  <c r="I105" i="70"/>
  <c r="I104" i="70"/>
  <c r="I103" i="70"/>
  <c r="I102" i="70"/>
  <c r="I101" i="70"/>
  <c r="I100" i="70"/>
  <c r="I99" i="70"/>
  <c r="I98" i="70"/>
  <c r="I97" i="70"/>
  <c r="I96" i="70"/>
  <c r="I95" i="70"/>
  <c r="I94" i="70"/>
  <c r="I93" i="70"/>
  <c r="I92" i="70"/>
  <c r="I91" i="70"/>
  <c r="I90" i="70"/>
  <c r="I89" i="70"/>
  <c r="I88" i="70"/>
  <c r="I87" i="70"/>
  <c r="I86" i="70"/>
  <c r="I85" i="70"/>
  <c r="I84" i="70"/>
  <c r="I83" i="70"/>
  <c r="I82" i="70"/>
  <c r="I81" i="70"/>
  <c r="I80" i="70"/>
  <c r="I79" i="70"/>
  <c r="I78" i="70"/>
  <c r="I77" i="70"/>
  <c r="I76" i="70"/>
  <c r="I75" i="70"/>
  <c r="I74" i="70"/>
  <c r="I73" i="70"/>
  <c r="I72" i="70"/>
  <c r="I71" i="70"/>
  <c r="I70" i="70"/>
  <c r="I69" i="70"/>
  <c r="I68" i="70"/>
  <c r="I67" i="70"/>
  <c r="I66" i="70"/>
  <c r="I65" i="70"/>
  <c r="I64" i="70"/>
  <c r="I63" i="70"/>
  <c r="I62" i="70"/>
  <c r="I61" i="70"/>
  <c r="I60" i="70"/>
  <c r="I59" i="70"/>
  <c r="I58" i="70"/>
  <c r="I57" i="70"/>
  <c r="I56" i="70"/>
  <c r="I55" i="70"/>
  <c r="I54" i="70"/>
  <c r="I53" i="70"/>
  <c r="I52" i="70"/>
  <c r="I51" i="70"/>
  <c r="I50" i="70"/>
  <c r="I49" i="70"/>
  <c r="I48" i="70"/>
  <c r="I47" i="70"/>
  <c r="I46" i="70"/>
  <c r="I45" i="70"/>
  <c r="I41" i="70"/>
  <c r="I35" i="70"/>
  <c r="I29" i="70"/>
  <c r="G28" i="70"/>
  <c r="I23" i="70"/>
  <c r="G22" i="70"/>
  <c r="I17" i="70"/>
  <c r="G16" i="70"/>
  <c r="C12" i="70"/>
  <c r="C11" i="70"/>
  <c r="C10" i="70"/>
  <c r="C9" i="70"/>
  <c r="C8" i="70"/>
  <c r="F7" i="70"/>
  <c r="C7" i="70"/>
  <c r="G23" i="69"/>
  <c r="G38" i="69"/>
  <c r="G44" i="69"/>
  <c r="G51" i="69"/>
  <c r="G86" i="69"/>
  <c r="G91" i="69"/>
  <c r="G85" i="69"/>
  <c r="G80" i="69"/>
  <c r="G79" i="69"/>
  <c r="G74" i="69"/>
  <c r="G73" i="69"/>
  <c r="G68" i="69"/>
  <c r="G67" i="69"/>
  <c r="G62" i="69"/>
  <c r="G61" i="69"/>
  <c r="G56" i="69"/>
  <c r="G55" i="69"/>
  <c r="G49" i="69"/>
  <c r="G43" i="69"/>
  <c r="G37" i="69"/>
  <c r="G31" i="69"/>
  <c r="G25" i="69"/>
  <c r="G20" i="69"/>
  <c r="G19" i="69"/>
  <c r="G18" i="68"/>
  <c r="G19" i="68"/>
  <c r="G36" i="68"/>
  <c r="G42" i="68"/>
  <c r="G48" i="68"/>
  <c r="G66" i="68"/>
  <c r="G72" i="68"/>
  <c r="G78" i="68"/>
  <c r="G42" i="67"/>
  <c r="G59" i="67"/>
  <c r="G60" i="67"/>
  <c r="G81" i="68"/>
  <c r="G68" i="68"/>
  <c r="G50" i="68"/>
  <c r="G45" i="68"/>
  <c r="G33" i="68"/>
  <c r="G27" i="68"/>
  <c r="G21" i="68"/>
  <c r="G88" i="67"/>
  <c r="G87" i="67"/>
  <c r="G82" i="67"/>
  <c r="G81" i="67"/>
  <c r="G75" i="67"/>
  <c r="G73" i="67"/>
  <c r="G69" i="67"/>
  <c r="G68" i="67"/>
  <c r="G63" i="67"/>
  <c r="G58" i="67"/>
  <c r="G57" i="67"/>
  <c r="G51" i="67"/>
  <c r="G45" i="67"/>
  <c r="G39" i="67"/>
  <c r="G33" i="67"/>
  <c r="G32" i="67"/>
  <c r="G27" i="67"/>
  <c r="G21" i="67"/>
  <c r="G16" i="67"/>
  <c r="G15" i="67"/>
  <c r="G58" i="48"/>
  <c r="G82" i="48"/>
  <c r="G17" i="48"/>
  <c r="G26" i="48"/>
  <c r="G29" i="48"/>
  <c r="G35" i="48"/>
  <c r="G50" i="48"/>
  <c r="G53" i="48"/>
  <c r="G71" i="48"/>
  <c r="G72" i="48"/>
  <c r="G76" i="48"/>
  <c r="G77" i="48"/>
  <c r="G90" i="48"/>
  <c r="G19" i="47"/>
  <c r="I42" i="55"/>
  <c r="I43" i="55"/>
  <c r="C12" i="69"/>
  <c r="C11" i="69"/>
  <c r="C10" i="69"/>
  <c r="C9" i="69"/>
  <c r="C8" i="69"/>
  <c r="F7" i="69"/>
  <c r="C7" i="69"/>
  <c r="C12" i="68"/>
  <c r="C11" i="68"/>
  <c r="C10" i="68"/>
  <c r="C9" i="68"/>
  <c r="C8" i="68"/>
  <c r="F7" i="68"/>
  <c r="C7" i="68"/>
  <c r="C12" i="67"/>
  <c r="C11" i="67"/>
  <c r="C10" i="67"/>
  <c r="C9" i="67"/>
  <c r="C8" i="67"/>
  <c r="F7" i="67"/>
  <c r="C7" i="67"/>
  <c r="G25" i="68" l="1"/>
  <c r="G31" i="68"/>
  <c r="G81" i="69"/>
  <c r="G65" i="68"/>
  <c r="G20" i="70"/>
  <c r="G79" i="67"/>
  <c r="G38" i="48"/>
  <c r="G32" i="70"/>
  <c r="G44" i="70"/>
  <c r="G52" i="48"/>
  <c r="G46" i="48"/>
  <c r="G40" i="48"/>
  <c r="G91" i="48"/>
  <c r="G85" i="48"/>
  <c r="G37" i="48"/>
  <c r="G31" i="48"/>
  <c r="G25" i="48"/>
  <c r="G19" i="48"/>
  <c r="G24" i="68"/>
  <c r="G30" i="68"/>
  <c r="I26" i="70"/>
  <c r="I32" i="70"/>
  <c r="I38" i="70"/>
  <c r="I44" i="70"/>
  <c r="G31" i="67"/>
  <c r="G70" i="48"/>
  <c r="I20" i="70"/>
  <c r="G38" i="70"/>
  <c r="G80" i="48"/>
  <c r="G34" i="48"/>
  <c r="G28" i="48"/>
  <c r="G22" i="48"/>
  <c r="G54" i="48"/>
  <c r="G48" i="48"/>
  <c r="G24" i="48"/>
  <c r="G26" i="69"/>
  <c r="G32" i="69"/>
  <c r="G90" i="69"/>
  <c r="G84" i="69"/>
  <c r="G78" i="69"/>
  <c r="G72" i="69"/>
  <c r="G66" i="69"/>
  <c r="G60" i="69"/>
  <c r="G54" i="69"/>
  <c r="G42" i="69"/>
  <c r="G36" i="69"/>
  <c r="G18" i="69"/>
  <c r="G91" i="67"/>
  <c r="G19" i="67"/>
  <c r="G37" i="67"/>
  <c r="G64" i="48"/>
  <c r="G51" i="48"/>
  <c r="G32" i="48"/>
  <c r="G21" i="69"/>
  <c r="G26" i="70"/>
  <c r="G19" i="70"/>
  <c r="G88" i="48"/>
  <c r="G79" i="68"/>
  <c r="G73" i="68"/>
  <c r="G49" i="68"/>
  <c r="G43" i="68"/>
  <c r="G37" i="68"/>
  <c r="G50" i="69"/>
  <c r="G89" i="69"/>
  <c r="G71" i="69"/>
  <c r="G59" i="69"/>
  <c r="G47" i="69"/>
  <c r="G41" i="69"/>
  <c r="G29" i="69"/>
  <c r="G43" i="67"/>
  <c r="G83" i="48"/>
  <c r="G65" i="48"/>
  <c r="G59" i="48"/>
  <c r="G47" i="48"/>
  <c r="G41" i="48"/>
  <c r="G49" i="67"/>
  <c r="G55" i="67"/>
  <c r="G31" i="70"/>
  <c r="G25" i="70"/>
  <c r="G73" i="48"/>
  <c r="G36" i="48"/>
  <c r="G85" i="67"/>
  <c r="G43" i="48"/>
  <c r="G25" i="67"/>
  <c r="G61" i="67"/>
  <c r="G24" i="69"/>
  <c r="G18" i="47"/>
  <c r="G30" i="69"/>
  <c r="G74" i="48"/>
  <c r="G68" i="48"/>
  <c r="G62" i="48"/>
  <c r="G56" i="48"/>
  <c r="G44" i="48"/>
  <c r="G20" i="48"/>
  <c r="G67" i="67"/>
  <c r="G84" i="68"/>
  <c r="G90" i="68"/>
  <c r="G67" i="68"/>
  <c r="G83" i="69"/>
  <c r="G53" i="69"/>
  <c r="G17" i="69"/>
  <c r="G22" i="53"/>
  <c r="G21" i="53"/>
  <c r="G20" i="53"/>
  <c r="G18" i="53"/>
  <c r="G17" i="53"/>
  <c r="G16" i="53"/>
  <c r="G90" i="67"/>
  <c r="G84" i="67"/>
  <c r="G78" i="67"/>
  <c r="G72" i="67"/>
  <c r="G66" i="67"/>
  <c r="G54" i="67"/>
  <c r="G48" i="67"/>
  <c r="G36" i="67"/>
  <c r="G30" i="67"/>
  <c r="G24" i="67"/>
  <c r="G18" i="67"/>
  <c r="G89" i="68"/>
  <c r="G83" i="68"/>
  <c r="G77" i="68"/>
  <c r="G71" i="68"/>
  <c r="G59" i="68"/>
  <c r="G47" i="68"/>
  <c r="G41" i="68"/>
  <c r="G35" i="68"/>
  <c r="G29" i="68"/>
  <c r="G23" i="68"/>
  <c r="G17" i="68"/>
  <c r="G41" i="70"/>
  <c r="G35" i="70"/>
  <c r="G29" i="70"/>
  <c r="G23" i="70"/>
  <c r="G17" i="70"/>
  <c r="G26" i="56"/>
  <c r="G24" i="56"/>
  <c r="G23" i="56"/>
  <c r="G55" i="68"/>
  <c r="G61" i="68"/>
  <c r="G89" i="67"/>
  <c r="G83" i="67"/>
  <c r="G77" i="67"/>
  <c r="G71" i="67"/>
  <c r="G65" i="67"/>
  <c r="G53" i="67"/>
  <c r="G47" i="67"/>
  <c r="G41" i="67"/>
  <c r="G35" i="67"/>
  <c r="G29" i="67"/>
  <c r="G23" i="67"/>
  <c r="G17" i="67"/>
  <c r="G27" i="69"/>
  <c r="G40" i="70"/>
  <c r="G34" i="70"/>
  <c r="G54" i="68"/>
  <c r="G60" i="68"/>
  <c r="G39" i="68"/>
  <c r="G20" i="59"/>
  <c r="G19" i="59"/>
  <c r="G18" i="59"/>
  <c r="G16" i="59"/>
  <c r="G85" i="68"/>
  <c r="G91" i="68"/>
  <c r="G86" i="68"/>
  <c r="G74" i="68"/>
  <c r="G62" i="68"/>
  <c r="G56" i="68"/>
  <c r="G32" i="68"/>
  <c r="G26" i="68"/>
  <c r="G70" i="68"/>
  <c r="G88" i="69"/>
  <c r="G17" i="47"/>
  <c r="G84" i="48"/>
  <c r="G66" i="48"/>
  <c r="G42" i="48"/>
  <c r="G22" i="67"/>
  <c r="G69" i="68"/>
  <c r="G34" i="69"/>
  <c r="G57" i="69"/>
  <c r="G64" i="69"/>
  <c r="G87" i="69"/>
  <c r="G25" i="53"/>
  <c r="I43" i="70"/>
  <c r="G60" i="48"/>
  <c r="G18" i="48"/>
  <c r="G52" i="68"/>
  <c r="G64" i="68"/>
  <c r="G33" i="69"/>
  <c r="G46" i="69"/>
  <c r="G63" i="69"/>
  <c r="I25" i="70"/>
  <c r="G25" i="56"/>
  <c r="I31" i="70"/>
  <c r="G20" i="47"/>
  <c r="G78" i="48"/>
  <c r="G40" i="67"/>
  <c r="G15" i="68"/>
  <c r="G51" i="68"/>
  <c r="G57" i="68"/>
  <c r="G63" i="68"/>
  <c r="G75" i="68"/>
  <c r="G16" i="69"/>
  <c r="G39" i="69"/>
  <c r="G45" i="69"/>
  <c r="G69" i="69"/>
  <c r="G76" i="69"/>
  <c r="I37" i="70"/>
  <c r="I15" i="70"/>
  <c r="I39" i="70"/>
  <c r="I33" i="70"/>
  <c r="I27" i="70"/>
  <c r="I21" i="70"/>
  <c r="G19" i="53"/>
  <c r="G16" i="47"/>
  <c r="G79" i="48"/>
  <c r="G55" i="48"/>
  <c r="G30" i="48"/>
  <c r="G76" i="67"/>
  <c r="G22" i="68"/>
  <c r="G82" i="68"/>
  <c r="G22" i="69"/>
  <c r="G75" i="69"/>
  <c r="I19" i="70"/>
  <c r="G19" i="56"/>
  <c r="G86" i="48"/>
  <c r="G61" i="48"/>
  <c r="G89" i="48"/>
  <c r="G67" i="48"/>
  <c r="G16" i="48"/>
  <c r="G49" i="48"/>
  <c r="G23" i="48"/>
  <c r="G87" i="48"/>
  <c r="G69" i="48"/>
  <c r="G63" i="48"/>
  <c r="G57" i="48"/>
  <c r="G45" i="48"/>
  <c r="G39" i="48"/>
  <c r="G33" i="48"/>
  <c r="G27" i="48"/>
  <c r="G21" i="48"/>
  <c r="G34" i="67"/>
  <c r="G52" i="67"/>
  <c r="G28" i="67"/>
  <c r="G70" i="67"/>
  <c r="G86" i="67"/>
  <c r="G80" i="67"/>
  <c r="G74" i="67"/>
  <c r="G62" i="67"/>
  <c r="G56" i="67"/>
  <c r="G50" i="67"/>
  <c r="G44" i="67"/>
  <c r="G38" i="67"/>
  <c r="G26" i="67"/>
  <c r="G20" i="67"/>
  <c r="G46" i="67"/>
  <c r="G64" i="67"/>
  <c r="G34" i="68"/>
  <c r="G46" i="68"/>
  <c r="G87" i="68"/>
  <c r="G53" i="68"/>
  <c r="G80" i="68"/>
  <c r="G58" i="68"/>
  <c r="G88" i="68"/>
  <c r="G16" i="68"/>
  <c r="G28" i="68"/>
  <c r="G76" i="68"/>
  <c r="G44" i="68"/>
  <c r="G38" i="68"/>
  <c r="G20" i="68"/>
  <c r="G40" i="68"/>
  <c r="G48" i="69"/>
  <c r="G77" i="69"/>
  <c r="G40" i="69"/>
  <c r="G58" i="69"/>
  <c r="G70" i="69"/>
  <c r="G82" i="69"/>
  <c r="G15" i="69"/>
  <c r="G65" i="69"/>
  <c r="G35" i="69"/>
  <c r="G28" i="69"/>
  <c r="G52" i="69"/>
  <c r="I16" i="70"/>
  <c r="I18" i="70"/>
  <c r="I22" i="70"/>
  <c r="I24" i="70"/>
  <c r="I28" i="70"/>
  <c r="I30" i="70"/>
  <c r="I34" i="70"/>
  <c r="I36" i="70"/>
  <c r="I40" i="70"/>
  <c r="I42" i="70"/>
  <c r="G15" i="70"/>
  <c r="G18" i="70"/>
  <c r="G21" i="70"/>
  <c r="G24" i="70"/>
  <c r="G27" i="70"/>
  <c r="G30" i="70"/>
  <c r="G33" i="70"/>
  <c r="G36" i="70"/>
  <c r="G39" i="70"/>
  <c r="G42" i="70"/>
  <c r="G75" i="48"/>
  <c r="G81" i="48"/>
  <c r="I25" i="59"/>
  <c r="I21" i="59"/>
  <c r="I48" i="56"/>
  <c r="I15" i="53"/>
  <c r="I45" i="56"/>
  <c r="I15" i="56"/>
  <c r="I27" i="59"/>
  <c r="I46" i="56"/>
  <c r="I15" i="55"/>
  <c r="I15" i="59"/>
  <c r="I18" i="53"/>
  <c r="I40" i="56"/>
  <c r="I39" i="56"/>
  <c r="I48" i="55"/>
  <c r="I15" i="57"/>
  <c r="G15" i="57"/>
  <c r="I31" i="53"/>
  <c r="I25" i="53"/>
  <c r="I19" i="53"/>
  <c r="I52" i="56"/>
  <c r="G15" i="53"/>
  <c r="I45" i="53"/>
  <c r="I40" i="53"/>
  <c r="I39" i="53"/>
  <c r="I49" i="55"/>
  <c r="I22" i="59"/>
  <c r="I24" i="53"/>
  <c r="I51" i="56"/>
  <c r="I43" i="56"/>
  <c r="I42" i="56"/>
  <c r="I49" i="56"/>
  <c r="I50" i="56"/>
  <c r="I47" i="56"/>
  <c r="I44" i="56"/>
  <c r="I41" i="56"/>
  <c r="G15" i="56"/>
  <c r="I24" i="59"/>
  <c r="I26" i="59"/>
  <c r="I23" i="59"/>
  <c r="I20" i="59"/>
  <c r="G15" i="59"/>
  <c r="I46" i="55"/>
  <c r="I40" i="55"/>
  <c r="I45" i="55"/>
  <c r="I39" i="55"/>
  <c r="I51" i="55"/>
  <c r="I50" i="55"/>
  <c r="I52" i="55"/>
  <c r="I47" i="55"/>
  <c r="I44" i="55"/>
  <c r="I41" i="55"/>
  <c r="G15" i="55"/>
  <c r="I42" i="53"/>
  <c r="I36" i="53"/>
  <c r="I22" i="53"/>
  <c r="I43" i="53"/>
  <c r="I37" i="53"/>
  <c r="I34" i="53"/>
  <c r="I16" i="53"/>
  <c r="I21" i="53"/>
  <c r="I33" i="53"/>
  <c r="I44" i="53"/>
  <c r="I41" i="53"/>
  <c r="I38" i="53"/>
  <c r="I35" i="53"/>
  <c r="I32" i="53"/>
  <c r="I26" i="53"/>
  <c r="I23" i="53"/>
  <c r="I20" i="53"/>
  <c r="I17" i="53"/>
  <c r="E229" i="70" l="1"/>
  <c r="I227" i="70"/>
  <c r="I230" i="70" s="1"/>
  <c r="I231" i="70" s="1"/>
  <c r="I233" i="70" s="1"/>
  <c r="E228" i="70"/>
  <c r="E48" i="53"/>
  <c r="E47" i="53"/>
  <c r="E54" i="56"/>
  <c r="E55" i="56"/>
  <c r="E230" i="70" l="1"/>
  <c r="E49" i="53"/>
  <c r="E56" i="56"/>
  <c r="F7" i="57"/>
  <c r="F7" i="56"/>
  <c r="F7" i="59"/>
  <c r="F7" i="55"/>
  <c r="F7" i="53"/>
  <c r="F7" i="60"/>
  <c r="F7" i="48"/>
  <c r="F7" i="47"/>
  <c r="C12" i="57"/>
  <c r="C11" i="57"/>
  <c r="C10" i="57"/>
  <c r="C9" i="57"/>
  <c r="C8" i="57"/>
  <c r="C7" i="57"/>
  <c r="C12" i="56"/>
  <c r="C11" i="56"/>
  <c r="C10" i="56"/>
  <c r="C9" i="56"/>
  <c r="C8" i="56"/>
  <c r="C7" i="56"/>
  <c r="C12" i="59"/>
  <c r="C11" i="59"/>
  <c r="C10" i="59"/>
  <c r="C9" i="59"/>
  <c r="C8" i="59"/>
  <c r="C7" i="59"/>
  <c r="C12" i="55"/>
  <c r="C11" i="55"/>
  <c r="C10" i="55"/>
  <c r="C9" i="55"/>
  <c r="C8" i="55"/>
  <c r="C7" i="55"/>
  <c r="C12" i="53"/>
  <c r="C11" i="53"/>
  <c r="C10" i="53"/>
  <c r="C9" i="53"/>
  <c r="C8" i="53"/>
  <c r="C7" i="53"/>
  <c r="C12" i="60"/>
  <c r="C11" i="60"/>
  <c r="C10" i="60"/>
  <c r="C9" i="60"/>
  <c r="C8" i="60"/>
  <c r="C7" i="60"/>
  <c r="C12" i="48"/>
  <c r="C11" i="48"/>
  <c r="C10" i="48"/>
  <c r="C9" i="48"/>
  <c r="C8" i="48"/>
  <c r="C7" i="48"/>
  <c r="C8" i="47"/>
  <c r="C9" i="47"/>
  <c r="C10" i="47"/>
  <c r="C11" i="47"/>
  <c r="C12" i="47"/>
  <c r="C7" i="47"/>
  <c r="I28" i="59" l="1"/>
  <c r="I31" i="59" s="1"/>
  <c r="I32" i="59" s="1"/>
  <c r="I34" i="59" s="1"/>
  <c r="E30" i="59"/>
  <c r="E29" i="59"/>
  <c r="E31" i="59" l="1"/>
  <c r="I56" i="47"/>
  <c r="I55" i="47"/>
  <c r="I54" i="47"/>
  <c r="I53" i="47"/>
  <c r="I52" i="47"/>
  <c r="I51" i="47"/>
  <c r="I50" i="47"/>
  <c r="I49" i="47"/>
  <c r="I48" i="47"/>
  <c r="I47" i="47"/>
  <c r="I46" i="47"/>
  <c r="I45" i="47"/>
  <c r="I44" i="47"/>
  <c r="I43" i="47"/>
  <c r="I42" i="47"/>
  <c r="I41" i="47"/>
  <c r="I40" i="47"/>
  <c r="I39" i="47"/>
  <c r="I38" i="47"/>
  <c r="I37" i="47"/>
  <c r="I36" i="47"/>
  <c r="I35" i="47"/>
  <c r="I34" i="47"/>
  <c r="I33" i="47"/>
  <c r="I32" i="47"/>
  <c r="I31" i="47"/>
  <c r="I30" i="47"/>
  <c r="I29" i="47"/>
  <c r="I28" i="47"/>
  <c r="E26" i="57" l="1"/>
  <c r="I53" i="56" l="1"/>
  <c r="I56" i="56" s="1"/>
  <c r="I57" i="56" s="1"/>
  <c r="I59" i="56" s="1"/>
  <c r="E55" i="55"/>
  <c r="I53" i="55"/>
  <c r="I56" i="55" s="1"/>
  <c r="I57" i="55" s="1"/>
  <c r="I59" i="55" s="1"/>
  <c r="E54" i="55"/>
  <c r="E27" i="57"/>
  <c r="E28" i="57" s="1"/>
  <c r="I25" i="57"/>
  <c r="I28" i="57" s="1"/>
  <c r="I29" i="57" s="1"/>
  <c r="I31" i="57" s="1"/>
  <c r="I46" i="53"/>
  <c r="I49" i="53" s="1"/>
  <c r="I50" i="53" s="1"/>
  <c r="I52" i="53" s="1"/>
  <c r="E56" i="55" l="1"/>
  <c r="I214" i="48" l="1"/>
  <c r="I241" i="48"/>
  <c r="I238" i="48"/>
  <c r="I263" i="48"/>
  <c r="I257" i="48"/>
  <c r="I175" i="48"/>
  <c r="I268" i="67"/>
  <c r="I236" i="67"/>
  <c r="I246" i="48"/>
  <c r="I219" i="48"/>
  <c r="I171" i="48"/>
  <c r="I172" i="48"/>
  <c r="I265" i="67"/>
  <c r="I107" i="67"/>
  <c r="I271" i="48"/>
  <c r="I261" i="48"/>
  <c r="I228" i="48"/>
  <c r="I227" i="48"/>
  <c r="I225" i="48"/>
  <c r="I239" i="48"/>
  <c r="I248" i="48"/>
  <c r="I256" i="48"/>
  <c r="I216" i="48"/>
  <c r="I262" i="48"/>
  <c r="I249" i="48"/>
  <c r="I229" i="48"/>
  <c r="I237" i="48"/>
  <c r="I176" i="48"/>
  <c r="I148" i="48"/>
  <c r="I166" i="48"/>
  <c r="E176" i="60"/>
  <c r="G15" i="48"/>
  <c r="I108" i="67" l="1"/>
  <c r="I267" i="48"/>
  <c r="I219" i="67"/>
  <c r="I230" i="48"/>
  <c r="I256" i="67"/>
  <c r="I170" i="67"/>
  <c r="I112" i="67"/>
  <c r="I217" i="48"/>
  <c r="I250" i="48"/>
  <c r="I127" i="67"/>
  <c r="I269" i="48"/>
  <c r="I105" i="67"/>
  <c r="I175" i="67"/>
  <c r="I164" i="48"/>
  <c r="I101" i="67"/>
  <c r="I268" i="48"/>
  <c r="I107" i="68"/>
  <c r="I236" i="48"/>
  <c r="I226" i="48"/>
  <c r="I233" i="67"/>
  <c r="I247" i="48"/>
  <c r="I108" i="69"/>
  <c r="I267" i="67"/>
  <c r="I218" i="48"/>
  <c r="I162" i="48"/>
  <c r="I269" i="67"/>
  <c r="I247" i="67"/>
  <c r="I173" i="48"/>
  <c r="I106" i="67"/>
  <c r="I238" i="67"/>
  <c r="I272" i="48"/>
  <c r="I108" i="68"/>
  <c r="I118" i="67"/>
  <c r="I42" i="67"/>
  <c r="I254" i="48"/>
  <c r="I222" i="48"/>
  <c r="I259" i="48"/>
  <c r="I228" i="67"/>
  <c r="I74" i="67"/>
  <c r="I226" i="67"/>
  <c r="I239" i="68"/>
  <c r="I73" i="67"/>
  <c r="I253" i="48"/>
  <c r="I257" i="67"/>
  <c r="I265" i="48"/>
  <c r="I56" i="67"/>
  <c r="I186" i="67"/>
  <c r="I268" i="69"/>
  <c r="I178" i="67"/>
  <c r="I112" i="68"/>
  <c r="I171" i="67"/>
  <c r="I158" i="67"/>
  <c r="I160" i="67"/>
  <c r="I176" i="67"/>
  <c r="I70" i="67"/>
  <c r="I97" i="67"/>
  <c r="I100" i="68"/>
  <c r="I60" i="67"/>
  <c r="I185" i="48"/>
  <c r="I215" i="48"/>
  <c r="I240" i="67"/>
  <c r="I244" i="48"/>
  <c r="I101" i="68"/>
  <c r="I269" i="68"/>
  <c r="I225" i="67"/>
  <c r="I233" i="48"/>
  <c r="I220" i="48"/>
  <c r="I170" i="48"/>
  <c r="I101" i="69"/>
  <c r="I163" i="48"/>
  <c r="I265" i="68"/>
  <c r="I127" i="68"/>
  <c r="I61" i="67"/>
  <c r="I228" i="68"/>
  <c r="I163" i="67"/>
  <c r="I239" i="67"/>
  <c r="I206" i="48"/>
  <c r="I15" i="48"/>
  <c r="I186" i="48"/>
  <c r="I141" i="48"/>
  <c r="I262" i="68"/>
  <c r="I261" i="67"/>
  <c r="I262" i="67"/>
  <c r="I100" i="67"/>
  <c r="I183" i="48"/>
  <c r="I27" i="47" l="1"/>
  <c r="G27" i="47"/>
  <c r="I24" i="67"/>
  <c r="I94" i="67"/>
  <c r="I137" i="67"/>
  <c r="I133" i="68"/>
  <c r="I195" i="67"/>
  <c r="I138" i="68"/>
  <c r="I48" i="67"/>
  <c r="I249" i="68"/>
  <c r="I159" i="67"/>
  <c r="I251" i="68"/>
  <c r="I82" i="67"/>
  <c r="I66" i="67"/>
  <c r="I90" i="68"/>
  <c r="I42" i="69"/>
  <c r="I229" i="68"/>
  <c r="I223" i="67"/>
  <c r="I103" i="67"/>
  <c r="I221" i="48"/>
  <c r="I202" i="67"/>
  <c r="I184" i="68"/>
  <c r="I49" i="67"/>
  <c r="I251" i="69"/>
  <c r="I37" i="67"/>
  <c r="I248" i="69"/>
  <c r="I102" i="67"/>
  <c r="I79" i="67"/>
  <c r="I231" i="67"/>
  <c r="I139" i="48"/>
  <c r="I166" i="69"/>
  <c r="I185" i="67"/>
  <c r="I34" i="68"/>
  <c r="I212" i="68"/>
  <c r="I228" i="69"/>
  <c r="I44" i="67"/>
  <c r="I76" i="67"/>
  <c r="I71" i="67"/>
  <c r="I93" i="67"/>
  <c r="I242" i="67"/>
  <c r="I65" i="67"/>
  <c r="I27" i="67"/>
  <c r="I218" i="67"/>
  <c r="I69" i="67"/>
  <c r="I212" i="67"/>
  <c r="I188" i="67"/>
  <c r="I258" i="67"/>
  <c r="I191" i="67"/>
  <c r="I126" i="67"/>
  <c r="I132" i="48"/>
  <c r="I182" i="48"/>
  <c r="I146" i="67"/>
  <c r="I219" i="68"/>
  <c r="I102" i="68"/>
  <c r="I58" i="68"/>
  <c r="I245" i="48"/>
  <c r="I164" i="67"/>
  <c r="I248" i="68"/>
  <c r="I231" i="68"/>
  <c r="I165" i="67"/>
  <c r="I121" i="68"/>
  <c r="I78" i="67"/>
  <c r="I180" i="67"/>
  <c r="I45" i="67"/>
  <c r="I190" i="67"/>
  <c r="I251" i="67"/>
  <c r="I221" i="68"/>
  <c r="I220" i="68"/>
  <c r="I39" i="67"/>
  <c r="I184" i="67"/>
  <c r="I142" i="68"/>
  <c r="I178" i="68"/>
  <c r="I70" i="68"/>
  <c r="I122" i="68"/>
  <c r="I218" i="68"/>
  <c r="I136" i="67"/>
  <c r="I133" i="67"/>
  <c r="I95" i="67"/>
  <c r="I177" i="67"/>
  <c r="I141" i="68"/>
  <c r="I259" i="67"/>
  <c r="I76" i="68"/>
  <c r="I258" i="68"/>
  <c r="I191" i="68"/>
  <c r="I143" i="67"/>
  <c r="I113" i="67"/>
  <c r="I68" i="67"/>
  <c r="I187" i="67"/>
  <c r="I142" i="67"/>
  <c r="I54" i="67"/>
  <c r="I26" i="67"/>
  <c r="I33" i="67"/>
  <c r="I77" i="67"/>
  <c r="I21" i="68"/>
  <c r="I245" i="67"/>
  <c r="I128" i="67"/>
  <c r="I193" i="67"/>
  <c r="I204" i="67"/>
  <c r="I155" i="69"/>
  <c r="I19" i="68"/>
  <c r="I119" i="67"/>
  <c r="I120" i="68"/>
  <c r="I72" i="67"/>
  <c r="I153" i="67"/>
  <c r="I22" i="68"/>
  <c r="I91" i="67"/>
  <c r="I122" i="67"/>
  <c r="I236" i="69"/>
  <c r="I121" i="67"/>
  <c r="I62" i="67"/>
  <c r="I259" i="68"/>
  <c r="I76" i="69"/>
  <c r="I252" i="67"/>
  <c r="I268" i="68"/>
  <c r="I84" i="67"/>
  <c r="I154" i="67"/>
  <c r="I143" i="68"/>
  <c r="I115" i="67"/>
  <c r="I167" i="67"/>
  <c r="I47" i="67"/>
  <c r="I131" i="67"/>
  <c r="I136" i="48"/>
  <c r="I30" i="67"/>
  <c r="I34" i="67"/>
  <c r="I190" i="48"/>
  <c r="I33" i="68"/>
  <c r="I32" i="68"/>
  <c r="I146" i="68"/>
  <c r="I44" i="68"/>
  <c r="I210" i="67"/>
  <c r="I120" i="67"/>
  <c r="I59" i="67"/>
  <c r="I203" i="67"/>
  <c r="I162" i="68"/>
  <c r="I53" i="67"/>
  <c r="I37" i="68"/>
  <c r="I192" i="68"/>
  <c r="I40" i="67"/>
  <c r="I36" i="67"/>
  <c r="I197" i="68"/>
  <c r="I161" i="48"/>
  <c r="I204" i="48"/>
  <c r="I64" i="67"/>
  <c r="I58" i="67"/>
  <c r="I105" i="69"/>
  <c r="I240" i="48"/>
  <c r="I259" i="69"/>
  <c r="I117" i="67"/>
  <c r="I113" i="68"/>
  <c r="I69" i="68"/>
  <c r="I224" i="67"/>
  <c r="I214" i="68"/>
  <c r="I139" i="67"/>
  <c r="I31" i="67"/>
  <c r="I166" i="68"/>
  <c r="I186" i="68"/>
  <c r="I63" i="67"/>
  <c r="I148" i="68"/>
  <c r="I57" i="67"/>
  <c r="I131" i="68"/>
  <c r="I192" i="67"/>
  <c r="I28" i="67"/>
  <c r="I42" i="68"/>
  <c r="I197" i="48"/>
  <c r="I194" i="48"/>
  <c r="I181" i="67"/>
  <c r="I21" i="67"/>
  <c r="I175" i="60"/>
  <c r="E177" i="60"/>
  <c r="E178" i="60" s="1"/>
  <c r="I178" i="60" l="1"/>
  <c r="I179" i="60" s="1"/>
  <c r="I181" i="60" s="1"/>
  <c r="I82" i="69"/>
  <c r="I25" i="47"/>
  <c r="G25" i="47"/>
  <c r="I198" i="68"/>
  <c r="I96" i="68"/>
  <c r="I206" i="69"/>
  <c r="I188" i="68"/>
  <c r="I60" i="68"/>
  <c r="I45" i="68"/>
  <c r="I152" i="48"/>
  <c r="I180" i="48"/>
  <c r="I234" i="68"/>
  <c r="I154" i="69"/>
  <c r="I162" i="67"/>
  <c r="I203" i="48"/>
  <c r="I133" i="48"/>
  <c r="I210" i="48"/>
  <c r="I193" i="48"/>
  <c r="I135" i="48"/>
  <c r="I235" i="48"/>
  <c r="I230" i="67"/>
  <c r="I38" i="68"/>
  <c r="I64" i="69"/>
  <c r="I213" i="67"/>
  <c r="I125" i="68"/>
  <c r="I150" i="48"/>
  <c r="I46" i="68"/>
  <c r="I180" i="68"/>
  <c r="I55" i="67"/>
  <c r="I240" i="69"/>
  <c r="I129" i="67"/>
  <c r="I187" i="48"/>
  <c r="I166" i="67"/>
  <c r="I273" i="67"/>
  <c r="I211" i="48"/>
  <c r="I146" i="48"/>
  <c r="I149" i="68"/>
  <c r="I270" i="67"/>
  <c r="I241" i="67"/>
  <c r="I92" i="68"/>
  <c r="I209" i="67"/>
  <c r="I155" i="67"/>
  <c r="I179" i="67"/>
  <c r="I198" i="48"/>
  <c r="I151" i="67"/>
  <c r="I144" i="48"/>
  <c r="I231" i="48"/>
  <c r="I254" i="67"/>
  <c r="I63" i="69"/>
  <c r="I243" i="48"/>
  <c r="I251" i="48"/>
  <c r="I20" i="68"/>
  <c r="I114" i="68"/>
  <c r="I235" i="67"/>
  <c r="I220" i="69"/>
  <c r="I41" i="68"/>
  <c r="I179" i="48"/>
  <c r="I136" i="69"/>
  <c r="I177" i="48"/>
  <c r="I143" i="69"/>
  <c r="I65" i="69"/>
  <c r="I68" i="68"/>
  <c r="I43" i="68"/>
  <c r="I155" i="48"/>
  <c r="I253" i="68"/>
  <c r="I189" i="69"/>
  <c r="I205" i="67"/>
  <c r="I222" i="68"/>
  <c r="I140" i="48"/>
  <c r="I196" i="48"/>
  <c r="I181" i="68"/>
  <c r="I46" i="67"/>
  <c r="I234" i="48"/>
  <c r="I180" i="69"/>
  <c r="I246" i="68"/>
  <c r="I127" i="69"/>
  <c r="I41" i="67"/>
  <c r="I109" i="67"/>
  <c r="I138" i="67"/>
  <c r="I178" i="48"/>
  <c r="I214" i="67"/>
  <c r="I110" i="68"/>
  <c r="I106" i="69"/>
  <c r="I153" i="48"/>
  <c r="I130" i="67"/>
  <c r="I267" i="68"/>
  <c r="I216" i="67"/>
  <c r="I71" i="68"/>
  <c r="I34" i="69"/>
  <c r="I50" i="68"/>
  <c r="I167" i="48"/>
  <c r="I273" i="48"/>
  <c r="I142" i="48"/>
  <c r="I237" i="67"/>
  <c r="I15" i="68"/>
  <c r="I59" i="68"/>
  <c r="I208" i="68"/>
  <c r="I157" i="48"/>
  <c r="I256" i="69"/>
  <c r="I271" i="68"/>
  <c r="I262" i="69"/>
  <c r="I135" i="67"/>
  <c r="I156" i="67"/>
  <c r="I184" i="48"/>
  <c r="I256" i="68"/>
  <c r="I150" i="67"/>
  <c r="I224" i="48"/>
  <c r="I205" i="48"/>
  <c r="I181" i="48"/>
  <c r="I207" i="48"/>
  <c r="I266" i="67"/>
  <c r="I223" i="48"/>
  <c r="I158" i="68"/>
  <c r="I68" i="69"/>
  <c r="I89" i="67"/>
  <c r="I136" i="68"/>
  <c r="I206" i="67"/>
  <c r="I205" i="68"/>
  <c r="I147" i="68"/>
  <c r="I153" i="68"/>
  <c r="I45" i="69"/>
  <c r="I179" i="68"/>
  <c r="I163" i="69"/>
  <c r="I83" i="67"/>
  <c r="I16" i="67"/>
  <c r="I174" i="67"/>
  <c r="I154" i="48"/>
  <c r="I163" i="68"/>
  <c r="I252" i="48"/>
  <c r="I236" i="68"/>
  <c r="I191" i="69"/>
  <c r="I165" i="48"/>
  <c r="I54" i="68"/>
  <c r="I118" i="69"/>
  <c r="I81" i="67"/>
  <c r="I47" i="68"/>
  <c r="I260" i="48"/>
  <c r="I130" i="48"/>
  <c r="I138" i="48"/>
  <c r="I229" i="69"/>
  <c r="I54" i="69"/>
  <c r="I36" i="69"/>
  <c r="I126" i="68"/>
  <c r="I49" i="68"/>
  <c r="I37" i="69"/>
  <c r="I174" i="68"/>
  <c r="I181" i="69"/>
  <c r="I244" i="67"/>
  <c r="I52" i="67"/>
  <c r="I248" i="67"/>
  <c r="I198" i="67"/>
  <c r="I109" i="68"/>
  <c r="I143" i="48"/>
  <c r="I208" i="48"/>
  <c r="I71" i="69"/>
  <c r="I269" i="69"/>
  <c r="I84" i="68"/>
  <c r="I195" i="48"/>
  <c r="I145" i="67"/>
  <c r="I18" i="67"/>
  <c r="I230" i="68"/>
  <c r="I65" i="68"/>
  <c r="I234" i="67"/>
  <c r="I214" i="69"/>
  <c r="I95" i="68"/>
  <c r="I237" i="69"/>
  <c r="I167" i="68"/>
  <c r="I208" i="67"/>
  <c r="I177" i="68"/>
  <c r="I22" i="67"/>
  <c r="I201" i="67"/>
  <c r="I39" i="68"/>
  <c r="I224" i="68"/>
  <c r="I140" i="67"/>
  <c r="I50" i="67"/>
  <c r="I233" i="69"/>
  <c r="I151" i="48"/>
  <c r="I158" i="69"/>
  <c r="I152" i="67"/>
  <c r="I18" i="47"/>
  <c r="I173" i="67"/>
  <c r="I89" i="68"/>
  <c r="I264" i="67"/>
  <c r="I87" i="68"/>
  <c r="I172" i="68"/>
  <c r="I96" i="69"/>
  <c r="I240" i="68"/>
  <c r="I159" i="68"/>
  <c r="I140" i="68"/>
  <c r="I170" i="69"/>
  <c r="I196" i="68"/>
  <c r="I255" i="67"/>
  <c r="I147" i="48"/>
  <c r="I168" i="68"/>
  <c r="I258" i="48"/>
  <c r="I131" i="69"/>
  <c r="I85" i="68"/>
  <c r="I97" i="68"/>
  <c r="I213" i="48"/>
  <c r="I267" i="69"/>
  <c r="I258" i="69"/>
  <c r="I114" i="67"/>
  <c r="I142" i="69"/>
  <c r="I38" i="67"/>
  <c r="I157" i="67"/>
  <c r="I263" i="68"/>
  <c r="I237" i="68"/>
  <c r="I88" i="67"/>
  <c r="I266" i="69"/>
  <c r="I159" i="69"/>
  <c r="I98" i="68"/>
  <c r="I57" i="69"/>
  <c r="I216" i="68"/>
  <c r="I49" i="69"/>
  <c r="I199" i="68"/>
  <c r="I91" i="68"/>
  <c r="I202" i="48"/>
  <c r="I172" i="67"/>
  <c r="I30" i="68"/>
  <c r="I137" i="48"/>
  <c r="I17" i="67"/>
  <c r="I245" i="68"/>
  <c r="I30" i="69"/>
  <c r="I88" i="68"/>
  <c r="I19" i="67"/>
  <c r="I155" i="68"/>
  <c r="I134" i="67"/>
  <c r="G26" i="47"/>
  <c r="I26" i="47"/>
  <c r="I227" i="67"/>
  <c r="I168" i="48"/>
  <c r="I242" i="48"/>
  <c r="I247" i="69"/>
  <c r="I160" i="68"/>
  <c r="I176" i="69"/>
  <c r="I215" i="68"/>
  <c r="I270" i="48"/>
  <c r="I169" i="48"/>
  <c r="I92" i="67"/>
  <c r="I148" i="67"/>
  <c r="I133" i="69"/>
  <c r="I134" i="48"/>
  <c r="I141" i="69"/>
  <c r="I80" i="67"/>
  <c r="I159" i="48"/>
  <c r="I119" i="68"/>
  <c r="I26" i="68"/>
  <c r="I67" i="68"/>
  <c r="I56" i="69"/>
  <c r="I29" i="67"/>
  <c r="I233" i="68"/>
  <c r="I169" i="67"/>
  <c r="I199" i="67"/>
  <c r="I209" i="48"/>
  <c r="I123" i="68"/>
  <c r="I271" i="67"/>
  <c r="I28" i="68"/>
  <c r="I83" i="68"/>
  <c r="I263" i="67"/>
  <c r="I96" i="67"/>
  <c r="I160" i="48"/>
  <c r="I116" i="67"/>
  <c r="I99" i="68"/>
  <c r="I25" i="67"/>
  <c r="I255" i="48"/>
  <c r="I220" i="67"/>
  <c r="I144" i="67"/>
  <c r="I95" i="69"/>
  <c r="I229" i="67"/>
  <c r="I191" i="48"/>
  <c r="I62" i="68"/>
  <c r="I87" i="67"/>
  <c r="I72" i="68"/>
  <c r="I241" i="68"/>
  <c r="I152" i="68"/>
  <c r="I31" i="68"/>
  <c r="I182" i="68"/>
  <c r="I232" i="67"/>
  <c r="I211" i="67"/>
  <c r="I105" i="68"/>
  <c r="I264" i="48"/>
  <c r="I227" i="68"/>
  <c r="I250" i="67"/>
  <c r="I115" i="68"/>
  <c r="I217" i="69"/>
  <c r="I125" i="67"/>
  <c r="I217" i="67"/>
  <c r="I244" i="68"/>
  <c r="I46" i="69"/>
  <c r="I51" i="67"/>
  <c r="I234" i="69"/>
  <c r="I90" i="67"/>
  <c r="I154" i="68"/>
  <c r="I93" i="68"/>
  <c r="I149" i="67"/>
  <c r="I188" i="48"/>
  <c r="I106" i="68"/>
  <c r="I151" i="68"/>
  <c r="I15" i="69"/>
  <c r="I246" i="67"/>
  <c r="I189" i="67"/>
  <c r="I199" i="48"/>
  <c r="I189" i="48"/>
  <c r="I201" i="48"/>
  <c r="I141" i="67"/>
  <c r="I226" i="69"/>
  <c r="I200" i="67"/>
  <c r="I175" i="69"/>
  <c r="I178" i="69"/>
  <c r="I217" i="68"/>
  <c r="I53" i="68"/>
  <c r="I17" i="47"/>
  <c r="I232" i="48"/>
  <c r="I196" i="67"/>
  <c r="I189" i="68"/>
  <c r="I212" i="48"/>
  <c r="I158" i="48"/>
  <c r="I148" i="69"/>
  <c r="I29" i="68"/>
  <c r="I207" i="67"/>
  <c r="I156" i="48"/>
  <c r="I169" i="68"/>
  <c r="I149" i="48"/>
  <c r="I43" i="67"/>
  <c r="I168" i="67"/>
  <c r="I94" i="68"/>
  <c r="I28" i="69"/>
  <c r="I257" i="69"/>
  <c r="I147" i="67"/>
  <c r="I41" i="69"/>
  <c r="I23" i="67"/>
  <c r="I242" i="68"/>
  <c r="I174" i="48"/>
  <c r="I40" i="68"/>
  <c r="I192" i="48"/>
  <c r="I131" i="48"/>
  <c r="I224" i="69"/>
  <c r="I62" i="69"/>
  <c r="I145" i="48"/>
  <c r="I249" i="67"/>
  <c r="I243" i="67"/>
  <c r="I200" i="48"/>
  <c r="I85" i="67"/>
  <c r="I35" i="67"/>
  <c r="I99" i="67"/>
  <c r="I50" i="69"/>
  <c r="I27" i="68"/>
  <c r="I260" i="67"/>
  <c r="I57" i="68"/>
  <c r="I58" i="69"/>
  <c r="I266" i="48"/>
  <c r="I79" i="68"/>
  <c r="I113" i="69"/>
  <c r="I32" i="67"/>
  <c r="I20" i="47" l="1"/>
  <c r="I16" i="47"/>
  <c r="I74" i="68"/>
  <c r="I103" i="69"/>
  <c r="I261" i="68"/>
  <c r="I23" i="68"/>
  <c r="I18" i="68"/>
  <c r="I47" i="69"/>
  <c r="I86" i="69"/>
  <c r="I67" i="69"/>
  <c r="I94" i="69"/>
  <c r="I25" i="68"/>
  <c r="I67" i="67"/>
  <c r="I225" i="68"/>
  <c r="I199" i="69"/>
  <c r="I100" i="69"/>
  <c r="I266" i="68"/>
  <c r="I263" i="69"/>
  <c r="I97" i="69"/>
  <c r="I73" i="69"/>
  <c r="I85" i="69"/>
  <c r="I161" i="67"/>
  <c r="I194" i="69"/>
  <c r="I185" i="69"/>
  <c r="I33" i="69"/>
  <c r="I223" i="69"/>
  <c r="I149" i="69"/>
  <c r="I103" i="68"/>
  <c r="I232" i="69"/>
  <c r="I59" i="69"/>
  <c r="I193" i="69"/>
  <c r="I215" i="67"/>
  <c r="I247" i="68"/>
  <c r="I104" i="69"/>
  <c r="I24" i="69"/>
  <c r="I197" i="67"/>
  <c r="I132" i="68"/>
  <c r="I19" i="47"/>
  <c r="I111" i="68"/>
  <c r="I86" i="68"/>
  <c r="I21" i="47"/>
  <c r="G21" i="47"/>
  <c r="I64" i="68"/>
  <c r="I171" i="68"/>
  <c r="I173" i="69"/>
  <c r="I99" i="69"/>
  <c r="I160" i="69"/>
  <c r="I253" i="69"/>
  <c r="I66" i="69"/>
  <c r="I48" i="69"/>
  <c r="I39" i="69"/>
  <c r="I23" i="69"/>
  <c r="I145" i="68"/>
  <c r="I272" i="67"/>
  <c r="I126" i="69"/>
  <c r="I219" i="69"/>
  <c r="I139" i="69"/>
  <c r="I213" i="69"/>
  <c r="I194" i="68"/>
  <c r="I253" i="67"/>
  <c r="I235" i="69"/>
  <c r="I112" i="69"/>
  <c r="I182" i="67"/>
  <c r="I271" i="69"/>
  <c r="I111" i="67"/>
  <c r="I123" i="67"/>
  <c r="I225" i="69"/>
  <c r="I88" i="69"/>
  <c r="I17" i="68"/>
  <c r="I204" i="69"/>
  <c r="I190" i="69"/>
  <c r="I171" i="69"/>
  <c r="I124" i="68"/>
  <c r="I213" i="68"/>
  <c r="I216" i="69"/>
  <c r="I274" i="48"/>
  <c r="I277" i="48" s="1"/>
  <c r="I278" i="48" s="1"/>
  <c r="I280" i="48" s="1"/>
  <c r="E276" i="48"/>
  <c r="I93" i="69"/>
  <c r="I75" i="67"/>
  <c r="I170" i="68"/>
  <c r="I270" i="69"/>
  <c r="I222" i="69"/>
  <c r="I52" i="68"/>
  <c r="I77" i="69"/>
  <c r="I254" i="69"/>
  <c r="I174" i="69"/>
  <c r="I56" i="68"/>
  <c r="I107" i="69"/>
  <c r="I36" i="68"/>
  <c r="I73" i="68"/>
  <c r="I273" i="69"/>
  <c r="I61" i="69"/>
  <c r="I209" i="68"/>
  <c r="I161" i="68"/>
  <c r="I157" i="68"/>
  <c r="I61" i="68"/>
  <c r="I194" i="67"/>
  <c r="I195" i="69"/>
  <c r="I117" i="69"/>
  <c r="I75" i="68"/>
  <c r="I74" i="69"/>
  <c r="I90" i="69"/>
  <c r="I164" i="69"/>
  <c r="I265" i="69"/>
  <c r="I135" i="69"/>
  <c r="I130" i="69"/>
  <c r="I255" i="68"/>
  <c r="I109" i="69"/>
  <c r="I140" i="69"/>
  <c r="I115" i="69"/>
  <c r="I82" i="68"/>
  <c r="I104" i="67"/>
  <c r="I80" i="68"/>
  <c r="I98" i="67"/>
  <c r="I179" i="69"/>
  <c r="I239" i="69"/>
  <c r="I16" i="68"/>
  <c r="I215" i="69"/>
  <c r="I207" i="69"/>
  <c r="I20" i="69"/>
  <c r="I124" i="67"/>
  <c r="I102" i="69"/>
  <c r="I175" i="68"/>
  <c r="I81" i="68"/>
  <c r="I164" i="68"/>
  <c r="I63" i="68"/>
  <c r="I98" i="69"/>
  <c r="I132" i="67"/>
  <c r="I139" i="68"/>
  <c r="I176" i="68"/>
  <c r="I86" i="67"/>
  <c r="I92" i="69"/>
  <c r="I123" i="69"/>
  <c r="I221" i="69"/>
  <c r="E275" i="48"/>
  <c r="I186" i="69"/>
  <c r="I198" i="69"/>
  <c r="I147" i="69"/>
  <c r="I221" i="67"/>
  <c r="I183" i="67"/>
  <c r="I231" i="69"/>
  <c r="I83" i="69"/>
  <c r="I134" i="68"/>
  <c r="I188" i="69"/>
  <c r="I110" i="67"/>
  <c r="I51" i="68"/>
  <c r="I222" i="67"/>
  <c r="I118" i="68"/>
  <c r="G24" i="47"/>
  <c r="I24" i="47"/>
  <c r="I261" i="69"/>
  <c r="I197" i="69"/>
  <c r="I26" i="69"/>
  <c r="I272" i="68"/>
  <c r="I16" i="69"/>
  <c r="I238" i="68"/>
  <c r="I238" i="69"/>
  <c r="I243" i="69"/>
  <c r="I257" i="68"/>
  <c r="I255" i="69"/>
  <c r="I226" i="68"/>
  <c r="I182" i="69"/>
  <c r="I110" i="69"/>
  <c r="I20" i="67"/>
  <c r="I183" i="68"/>
  <c r="I124" i="69"/>
  <c r="I104" i="68"/>
  <c r="I273" i="68"/>
  <c r="I200" i="68"/>
  <c r="I264" i="68"/>
  <c r="I15" i="67"/>
  <c r="I60" i="69"/>
  <c r="I244" i="69"/>
  <c r="I195" i="68"/>
  <c r="I193" i="68"/>
  <c r="I23" i="47" l="1"/>
  <c r="G23" i="47"/>
  <c r="I169" i="69"/>
  <c r="I274" i="67"/>
  <c r="I277" i="67" s="1"/>
  <c r="I278" i="67" s="1"/>
  <c r="I280" i="67" s="1"/>
  <c r="E276" i="67"/>
  <c r="I232" i="68"/>
  <c r="I121" i="69"/>
  <c r="I55" i="68"/>
  <c r="I137" i="69"/>
  <c r="I272" i="69"/>
  <c r="I202" i="69"/>
  <c r="I183" i="69"/>
  <c r="I243" i="68"/>
  <c r="I144" i="69"/>
  <c r="I70" i="69"/>
  <c r="I252" i="68"/>
  <c r="I122" i="69"/>
  <c r="I135" i="68"/>
  <c r="I128" i="68"/>
  <c r="I117" i="68"/>
  <c r="I227" i="69"/>
  <c r="I203" i="68"/>
  <c r="I78" i="68"/>
  <c r="I19" i="69"/>
  <c r="I24" i="68"/>
  <c r="I177" i="69"/>
  <c r="I249" i="69"/>
  <c r="I138" i="69"/>
  <c r="I69" i="69"/>
  <c r="I132" i="69"/>
  <c r="I246" i="69"/>
  <c r="I29" i="69"/>
  <c r="I254" i="68"/>
  <c r="I211" i="69"/>
  <c r="I21" i="69"/>
  <c r="I161" i="69"/>
  <c r="I201" i="68"/>
  <c r="I190" i="68"/>
  <c r="I129" i="68"/>
  <c r="I156" i="68"/>
  <c r="I35" i="68"/>
  <c r="I116" i="69"/>
  <c r="I206" i="68"/>
  <c r="I260" i="69"/>
  <c r="I201" i="69"/>
  <c r="I75" i="69"/>
  <c r="I31" i="69"/>
  <c r="I128" i="69"/>
  <c r="I52" i="69"/>
  <c r="I270" i="68"/>
  <c r="I157" i="69"/>
  <c r="I44" i="69"/>
  <c r="G15" i="47"/>
  <c r="I15" i="47"/>
  <c r="I84" i="69"/>
  <c r="I162" i="69"/>
  <c r="I241" i="69"/>
  <c r="I137" i="68"/>
  <c r="I152" i="69"/>
  <c r="I184" i="69"/>
  <c r="I242" i="69"/>
  <c r="I146" i="69"/>
  <c r="I53" i="69"/>
  <c r="I165" i="68"/>
  <c r="I218" i="69"/>
  <c r="I120" i="69"/>
  <c r="I187" i="68"/>
  <c r="I208" i="69"/>
  <c r="I223" i="68"/>
  <c r="I72" i="69"/>
  <c r="I32" i="69"/>
  <c r="I187" i="69"/>
  <c r="I156" i="69"/>
  <c r="I235" i="68"/>
  <c r="I250" i="69"/>
  <c r="I43" i="69"/>
  <c r="I172" i="69"/>
  <c r="I203" i="69"/>
  <c r="I119" i="69"/>
  <c r="I211" i="68"/>
  <c r="I260" i="68"/>
  <c r="I80" i="69"/>
  <c r="I212" i="69"/>
  <c r="I77" i="68"/>
  <c r="I144" i="68"/>
  <c r="I209" i="69"/>
  <c r="I55" i="69"/>
  <c r="I150" i="68"/>
  <c r="E277" i="48"/>
  <c r="I27" i="69"/>
  <c r="I207" i="68"/>
  <c r="I81" i="69"/>
  <c r="I192" i="69"/>
  <c r="I38" i="69"/>
  <c r="I22" i="47"/>
  <c r="G22" i="47"/>
  <c r="I35" i="69"/>
  <c r="I129" i="69"/>
  <c r="I134" i="69"/>
  <c r="E275" i="67"/>
  <c r="I150" i="69"/>
  <c r="I22" i="69"/>
  <c r="I185" i="68"/>
  <c r="I210" i="69"/>
  <c r="I130" i="68"/>
  <c r="I78" i="69"/>
  <c r="I230" i="69"/>
  <c r="I79" i="69"/>
  <c r="I116" i="68"/>
  <c r="I210" i="68"/>
  <c r="I40" i="69"/>
  <c r="I250" i="68"/>
  <c r="I202" i="68"/>
  <c r="I89" i="69"/>
  <c r="I114" i="69"/>
  <c r="I48" i="68"/>
  <c r="I167" i="69"/>
  <c r="I173" i="68"/>
  <c r="I87" i="69"/>
  <c r="I252" i="69"/>
  <c r="I66" i="68"/>
  <c r="I204" i="68"/>
  <c r="I165" i="69"/>
  <c r="I111" i="69"/>
  <c r="I274" i="68" l="1"/>
  <c r="I277" i="68" s="1"/>
  <c r="I278" i="68" s="1"/>
  <c r="I280" i="68" s="1"/>
  <c r="E58" i="47"/>
  <c r="E275" i="68"/>
  <c r="E276" i="68"/>
  <c r="I264" i="69"/>
  <c r="I91" i="69"/>
  <c r="I51" i="69"/>
  <c r="I168" i="69"/>
  <c r="E277" i="67"/>
  <c r="I153" i="69"/>
  <c r="I245" i="69"/>
  <c r="I205" i="69"/>
  <c r="I200" i="69"/>
  <c r="I18" i="69"/>
  <c r="I145" i="69"/>
  <c r="I151" i="69"/>
  <c r="I17" i="69"/>
  <c r="I125" i="69"/>
  <c r="I196" i="69"/>
  <c r="E59" i="47"/>
  <c r="I57" i="47"/>
  <c r="I60" i="47" s="1"/>
  <c r="I61" i="47" s="1"/>
  <c r="I63" i="47" s="1"/>
  <c r="I25" i="69"/>
  <c r="E277" i="68" l="1"/>
  <c r="E60" i="47"/>
  <c r="E275" i="69"/>
  <c r="I274" i="69"/>
  <c r="I277" i="69" s="1"/>
  <c r="I278" i="69" s="1"/>
  <c r="I280" i="69" s="1"/>
  <c r="E276" i="69"/>
  <c r="E277" i="69" l="1"/>
  <c r="I177" i="58" l="1"/>
  <c r="I234" i="58"/>
  <c r="I214" i="58"/>
  <c r="I65" i="58"/>
  <c r="I207" i="58"/>
  <c r="I130" i="58"/>
  <c r="I104" i="58"/>
  <c r="I274" i="58"/>
  <c r="I46" i="58"/>
  <c r="I159" i="58"/>
  <c r="I19" i="58"/>
  <c r="I86" i="58"/>
  <c r="I103" i="58"/>
  <c r="I97" i="58"/>
  <c r="I167" i="58"/>
  <c r="I277" i="58"/>
  <c r="I266" i="58"/>
  <c r="I38" i="58"/>
  <c r="I134" i="58"/>
  <c r="I251" i="58"/>
  <c r="I297" i="58"/>
  <c r="I105" i="58"/>
  <c r="I286" i="58"/>
  <c r="I160" i="58"/>
  <c r="I116" i="58"/>
  <c r="I204" i="58"/>
  <c r="I223" i="58"/>
  <c r="I285" i="58"/>
  <c r="I34" i="58"/>
  <c r="I145" i="58"/>
  <c r="I271" i="58"/>
  <c r="I32" i="58"/>
  <c r="I119" i="58"/>
  <c r="I64" i="58"/>
  <c r="I88" i="58"/>
  <c r="I112" i="58"/>
  <c r="I174" i="58"/>
  <c r="I120" i="58"/>
  <c r="I173" i="58"/>
  <c r="I283" i="58"/>
  <c r="I290" i="58"/>
  <c r="I44" i="58"/>
  <c r="I94" i="58"/>
  <c r="I287" i="58"/>
  <c r="I21" i="58"/>
  <c r="I154" i="58"/>
  <c r="I304" i="58"/>
  <c r="I208" i="58"/>
  <c r="I43" i="58"/>
  <c r="I92" i="58"/>
  <c r="I80" i="58"/>
  <c r="I63" i="58"/>
  <c r="I157" i="58"/>
  <c r="I60" i="58"/>
  <c r="I245" i="58"/>
  <c r="I91" i="58"/>
  <c r="I76" i="58"/>
  <c r="I125" i="58"/>
  <c r="I139" i="58"/>
  <c r="I186" i="58"/>
  <c r="I162" i="58"/>
  <c r="I138" i="58"/>
  <c r="I203" i="58"/>
  <c r="I289" i="58"/>
  <c r="I308" i="58"/>
  <c r="I62" i="58"/>
  <c r="I107" i="58"/>
  <c r="I311" i="58"/>
  <c r="I27" i="58"/>
  <c r="I310" i="58"/>
  <c r="I246" i="58"/>
  <c r="I28" i="58"/>
  <c r="I61" i="58"/>
  <c r="I26" i="58"/>
  <c r="I244" i="58"/>
  <c r="I55" i="58"/>
  <c r="I229" i="58"/>
  <c r="I291" i="58"/>
  <c r="I16" i="58"/>
  <c r="I82" i="58"/>
  <c r="I171" i="58"/>
  <c r="I93" i="58"/>
  <c r="I37" i="58"/>
  <c r="I118" i="58"/>
  <c r="I161" i="58"/>
  <c r="I209" i="58"/>
  <c r="I313" i="58"/>
  <c r="I314" i="58"/>
  <c r="I74" i="58"/>
  <c r="I181" i="58"/>
  <c r="I255" i="58"/>
  <c r="I57" i="58"/>
  <c r="I200" i="58"/>
  <c r="I316" i="58"/>
  <c r="I282" i="58"/>
  <c r="I165" i="58"/>
  <c r="I163" i="58"/>
  <c r="E15" i="58"/>
  <c r="I124" i="58" l="1"/>
  <c r="I106" i="58"/>
  <c r="I292" i="58"/>
  <c r="I294" i="58"/>
  <c r="I33" i="58"/>
  <c r="I252" i="58"/>
  <c r="I53" i="58"/>
  <c r="I20" i="58"/>
  <c r="I224" i="58"/>
  <c r="I166" i="58"/>
  <c r="I175" i="58"/>
  <c r="I233" i="58"/>
  <c r="I275" i="58"/>
  <c r="I56" i="58"/>
  <c r="I303" i="58"/>
  <c r="I185" i="58"/>
  <c r="I257" i="58"/>
  <c r="I298" i="58"/>
  <c r="I52" i="58"/>
  <c r="I25" i="58"/>
  <c r="I276" i="58"/>
  <c r="I23" i="58"/>
  <c r="I51" i="58"/>
  <c r="I83" i="58"/>
  <c r="I24" i="58"/>
  <c r="I22" i="58"/>
  <c r="I196" i="58"/>
  <c r="I188" i="58"/>
  <c r="I189" i="58"/>
  <c r="I137" i="58"/>
  <c r="I182" i="58"/>
  <c r="I305" i="58"/>
  <c r="I284" i="58"/>
  <c r="I221" i="58"/>
  <c r="I212" i="58"/>
  <c r="I267" i="58"/>
  <c r="I121" i="58"/>
  <c r="I101" i="58"/>
  <c r="I168" i="58"/>
  <c r="I178" i="58"/>
  <c r="I206" i="58"/>
  <c r="I235" i="58"/>
  <c r="I132" i="58"/>
  <c r="I210" i="58"/>
  <c r="I135" i="58"/>
  <c r="I197" i="58"/>
  <c r="I70" i="58"/>
  <c r="I85" i="58"/>
  <c r="I136" i="58"/>
  <c r="I140" i="58"/>
  <c r="I183" i="58"/>
  <c r="I187" i="58"/>
  <c r="I216" i="58"/>
  <c r="I108" i="58"/>
  <c r="I270" i="58"/>
  <c r="I18" i="58"/>
  <c r="I147" i="58"/>
  <c r="I31" i="58"/>
  <c r="I293" i="58"/>
  <c r="I205" i="58"/>
  <c r="I192" i="58"/>
  <c r="I79" i="58"/>
  <c r="I141" i="58"/>
  <c r="I111" i="58"/>
  <c r="I115" i="58"/>
  <c r="I258" i="58"/>
  <c r="I215" i="58"/>
  <c r="I191" i="58"/>
  <c r="I220" i="58"/>
  <c r="I239" i="58"/>
  <c r="I268" i="58"/>
  <c r="G15" i="58"/>
  <c r="I15" i="58"/>
  <c r="I123" i="58"/>
  <c r="I133" i="58"/>
  <c r="I102" i="58"/>
  <c r="I143" i="58"/>
  <c r="I109" i="58"/>
  <c r="I156" i="58"/>
  <c r="I300" i="58"/>
  <c r="I84" i="58"/>
  <c r="I98" i="58"/>
  <c r="I269" i="58"/>
  <c r="I248" i="58"/>
  <c r="I184" i="58"/>
  <c r="I176" i="58"/>
  <c r="I230" i="58"/>
  <c r="I90" i="58"/>
  <c r="I78" i="58"/>
  <c r="I29" i="58"/>
  <c r="I89" i="58"/>
  <c r="I170" i="58"/>
  <c r="I301" i="58"/>
  <c r="I127" i="58"/>
  <c r="I131" i="58"/>
  <c r="I81" i="58"/>
  <c r="I144" i="58"/>
  <c r="I256" i="58"/>
  <c r="I48" i="58"/>
  <c r="I218" i="58"/>
  <c r="I278" i="58"/>
  <c r="I99" i="58"/>
  <c r="I272" i="58"/>
  <c r="I179" i="58"/>
  <c r="I241" i="58"/>
  <c r="I153" i="58"/>
  <c r="I243" i="58"/>
  <c r="I273" i="58"/>
  <c r="I226" i="58"/>
  <c r="I35" i="58"/>
  <c r="I68" i="58"/>
  <c r="I95" i="58"/>
  <c r="I217" i="58"/>
  <c r="I225" i="58"/>
  <c r="I142" i="58"/>
  <c r="I236" i="58"/>
  <c r="I250" i="58"/>
  <c r="I155" i="58"/>
  <c r="I198" i="58"/>
  <c r="I254" i="58"/>
  <c r="I126" i="58"/>
  <c r="I202" i="58"/>
  <c r="I231" i="58"/>
  <c r="I249" i="58"/>
  <c r="I296" i="58"/>
  <c r="I201" i="58"/>
  <c r="I110" i="58"/>
  <c r="I96" i="58"/>
  <c r="I45" i="58"/>
  <c r="I113" i="58"/>
  <c r="I264" i="58"/>
  <c r="I47" i="58"/>
  <c r="I75" i="58"/>
  <c r="I199" i="58"/>
  <c r="I228" i="58"/>
  <c r="I100" i="58"/>
  <c r="I87" i="58"/>
  <c r="I299" i="58"/>
  <c r="I50" i="58"/>
  <c r="I42" i="58"/>
  <c r="I151" i="58"/>
  <c r="I128" i="58"/>
  <c r="I158" i="58"/>
  <c r="I253" i="58"/>
  <c r="I312" i="58"/>
  <c r="I148" i="58"/>
  <c r="I315" i="58"/>
  <c r="I73" i="58"/>
  <c r="I309" i="58"/>
  <c r="I67" i="58"/>
  <c r="I66" i="58"/>
  <c r="I242" i="58"/>
  <c r="I40" i="58"/>
  <c r="I172" i="58"/>
  <c r="I211" i="58"/>
  <c r="I262" i="58"/>
  <c r="I190" i="58"/>
  <c r="I77" i="58"/>
  <c r="I265" i="58"/>
  <c r="I36" i="58"/>
  <c r="I259" i="58"/>
  <c r="I59" i="58"/>
  <c r="I58" i="58"/>
  <c r="I219" i="58"/>
  <c r="I193" i="58"/>
  <c r="I280" i="58"/>
  <c r="I260" i="58"/>
  <c r="I49" i="58"/>
  <c r="I222" i="58"/>
  <c r="I152" i="58"/>
  <c r="I194" i="58"/>
  <c r="I281" i="58"/>
  <c r="I240" i="58"/>
  <c r="I150" i="58"/>
  <c r="I306" i="58"/>
  <c r="I17" i="58"/>
  <c r="I279" i="58"/>
  <c r="I54" i="58"/>
  <c r="I227" i="58"/>
  <c r="I295" i="58"/>
  <c r="I39" i="58"/>
  <c r="I164" i="58"/>
  <c r="I117" i="58"/>
  <c r="I146" i="58"/>
  <c r="I69" i="58"/>
  <c r="I263" i="58"/>
  <c r="I307" i="58"/>
  <c r="I180" i="58"/>
  <c r="I288" i="58"/>
  <c r="I71" i="58"/>
  <c r="I261" i="58"/>
  <c r="I72" i="58"/>
  <c r="I317" i="58"/>
  <c r="I129" i="58"/>
  <c r="I238" i="58"/>
  <c r="I195" i="58"/>
  <c r="I232" i="58"/>
  <c r="I122" i="58"/>
  <c r="I41" i="58"/>
  <c r="I149" i="58"/>
  <c r="I114" i="58"/>
  <c r="I302" i="58"/>
  <c r="I169" i="58"/>
  <c r="I237" i="58" l="1"/>
  <c r="I213" i="58"/>
  <c r="I247" i="58"/>
  <c r="I30" i="58"/>
  <c r="I636" i="58" l="1"/>
  <c r="I639" i="58" s="1"/>
  <c r="I640" i="58" s="1"/>
  <c r="I642" i="58" s="1"/>
  <c r="E637" i="58"/>
  <c r="E638" i="58"/>
  <c r="E639" i="5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FD820-4C33-4BAF-B383-1DF1579F8026}" keepAlive="1" name="Query - County of Vermillion MOQ xlsx" description="Connection to the 'County of Vermillion MOQ xlsx' query in the workbook." type="5" refreshedVersion="8" background="1" saveData="1">
    <dbPr connection="Provider=Microsoft.Mashup.OleDb.1;Data Source=$Workbook$;Location=&quot;County of Vermillion MOQ xlsx&quot;;Extended Properties=&quot;&quot;" command="SELECT * FROM [County of Vermillion MOQ xlsx]"/>
  </connection>
</connections>
</file>

<file path=xl/sharedStrings.xml><?xml version="1.0" encoding="utf-8"?>
<sst xmlns="http://schemas.openxmlformats.org/spreadsheetml/2006/main" count="374" uniqueCount="47">
  <si>
    <t>PART NUMBER</t>
  </si>
  <si>
    <t>DESCRIPTION</t>
  </si>
  <si>
    <t>QTY</t>
  </si>
  <si>
    <t>OEM MSRP</t>
  </si>
  <si>
    <t>GQP PRICE</t>
  </si>
  <si>
    <t>Seats</t>
  </si>
  <si>
    <t>COMPANY:</t>
  </si>
  <si>
    <t>DATE:</t>
  </si>
  <si>
    <t>PO NUMBER:</t>
  </si>
  <si>
    <t>CONTACT NAME:</t>
  </si>
  <si>
    <t>PHONE NUMBER:</t>
  </si>
  <si>
    <t>BILLING ADDRESS:</t>
  </si>
  <si>
    <t>EMAIL ADDRESS:</t>
  </si>
  <si>
    <t>SHIPPING ADDRESS:</t>
  </si>
  <si>
    <t>Make &amp; Model</t>
  </si>
  <si>
    <t>TOTAL</t>
  </si>
  <si>
    <t>Subtotal</t>
  </si>
  <si>
    <t>OEM MSRP :</t>
  </si>
  <si>
    <t>Shipping</t>
  </si>
  <si>
    <t>GQP :</t>
  </si>
  <si>
    <t>Customs/Broker Fee</t>
  </si>
  <si>
    <t>GQP SAVINGS :</t>
  </si>
  <si>
    <t>Total</t>
  </si>
  <si>
    <t>GST</t>
  </si>
  <si>
    <t>PST / QST</t>
  </si>
  <si>
    <t>Quote valid for 14 days, shipping subject to delays in supply chain.</t>
  </si>
  <si>
    <t>GRAND TOTAL</t>
  </si>
  <si>
    <t>MOQ QUOTE</t>
  </si>
  <si>
    <t>Injectors</t>
  </si>
  <si>
    <t>Batteries</t>
  </si>
  <si>
    <t>Grand Total</t>
  </si>
  <si>
    <t>Tires and Rubber Tracks</t>
  </si>
  <si>
    <t>Turbos</t>
  </si>
  <si>
    <t>Undercarriages</t>
  </si>
  <si>
    <t>Filters Q3</t>
  </si>
  <si>
    <t>Filters Q2</t>
  </si>
  <si>
    <t>Filters Q1</t>
  </si>
  <si>
    <t>Filters Q4</t>
  </si>
  <si>
    <t>G.E.T.</t>
  </si>
  <si>
    <t xml:space="preserve"> </t>
  </si>
  <si>
    <t>Spence Equipment Rentals Ltd.</t>
  </si>
  <si>
    <t>Ryan Spence</t>
  </si>
  <si>
    <t>1014 SK-16</t>
  </si>
  <si>
    <t>North Battleford, SK S9A 3L8</t>
  </si>
  <si>
    <t>Work: 306-446-2844 Mobile: 306-441-1532</t>
  </si>
  <si>
    <t>rsequip@sasktel.net</t>
  </si>
  <si>
    <t>USD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</si>
</sst>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[$-409]mmmm\ d\,\ yyyy;@"/>
    <numFmt numFmtId="168" formatCode="&quot;$&quot;#,##0.00"/>
    <numFmt numFmtId="169" formatCode="0;\-0;;@"/>
    <numFmt numFmtId="170" formatCode="[$-F800]dddd\,\ mmmm\ dd\,\ yyyy"/>
    <numFmt numFmtId="171" formatCode="_-* #,##0_-;\-* #,##0_-;_-* &quot;-&quot;??_-;_-@_-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color theme="1"/>
      <name val="Bahnschrift SemiCondensed"/>
      <family val="2"/>
    </font>
    <font>
      <b/>
      <sz val="28"/>
      <color theme="1"/>
      <name val="Aptos Narrow"/>
      <family val="2"/>
      <scheme val="minor"/>
    </font>
    <font>
      <b/>
      <sz val="10"/>
      <color theme="1"/>
      <name val="Arial Nova Cond"/>
      <family val="2"/>
    </font>
    <font>
      <b/>
      <sz val="9"/>
      <color theme="1"/>
      <name val="Arial Nova Cond"/>
      <family val="2"/>
    </font>
    <font>
      <sz val="10"/>
      <color theme="1"/>
      <name val="Arial Nova Cond"/>
      <family val="2"/>
    </font>
    <font>
      <sz val="9"/>
      <color theme="1"/>
      <name val="Arial Nova Cond"/>
      <family val="2"/>
    </font>
    <font>
      <sz val="11"/>
      <color theme="1"/>
      <name val="Bahnschrift SemiCondensed"/>
      <family val="2"/>
    </font>
    <font>
      <b/>
      <sz val="11"/>
      <color theme="0"/>
      <name val="Arial Nova Cond"/>
      <family val="2"/>
    </font>
    <font>
      <b/>
      <sz val="11"/>
      <color theme="1"/>
      <name val="Bahnschrift SemiCondense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sz val="11"/>
      <color rgb="FFFF0000"/>
      <name val="Arial Nova Cond"/>
      <family val="2"/>
    </font>
    <font>
      <b/>
      <sz val="12"/>
      <color theme="1"/>
      <name val="Arial Nova Cond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5" xfId="0" applyBorder="1"/>
    <xf numFmtId="0" fontId="0" fillId="0" borderId="12" xfId="0" applyBorder="1"/>
    <xf numFmtId="0" fontId="0" fillId="0" borderId="7" xfId="0" applyBorder="1"/>
    <xf numFmtId="0" fontId="0" fillId="3" borderId="13" xfId="0" applyFill="1" applyBorder="1"/>
    <xf numFmtId="0" fontId="0" fillId="3" borderId="0" xfId="0" applyFill="1"/>
    <xf numFmtId="0" fontId="3" fillId="3" borderId="0" xfId="0" applyFont="1" applyFill="1" applyAlignment="1">
      <alignment horizontal="center" wrapText="1"/>
    </xf>
    <xf numFmtId="170" fontId="4" fillId="2" borderId="1" xfId="0" applyNumberFormat="1" applyFont="1" applyFill="1" applyBorder="1" applyAlignment="1">
      <alignment horizontal="right"/>
    </xf>
    <xf numFmtId="167" fontId="4" fillId="0" borderId="1" xfId="0" applyNumberFormat="1" applyFont="1" applyBorder="1" applyAlignment="1">
      <alignment horizontal="left" vertical="center"/>
    </xf>
    <xf numFmtId="167" fontId="4" fillId="2" borderId="1" xfId="0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8" fillId="3" borderId="14" xfId="0" applyFont="1" applyFill="1" applyBorder="1"/>
    <xf numFmtId="0" fontId="8" fillId="3" borderId="15" xfId="0" applyFont="1" applyFill="1" applyBorder="1"/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169" fontId="6" fillId="0" borderId="2" xfId="0" applyNumberFormat="1" applyFont="1" applyBorder="1" applyAlignment="1">
      <alignment horizontal="left"/>
    </xf>
    <xf numFmtId="171" fontId="6" fillId="0" borderId="2" xfId="2" applyNumberFormat="1" applyFont="1" applyBorder="1" applyAlignment="1">
      <alignment horizontal="center"/>
    </xf>
    <xf numFmtId="166" fontId="6" fillId="0" borderId="2" xfId="1" applyFont="1" applyBorder="1" applyAlignment="1">
      <alignment horizontal="center"/>
    </xf>
    <xf numFmtId="166" fontId="6" fillId="2" borderId="2" xfId="1" applyFont="1" applyFill="1" applyBorder="1" applyProtection="1"/>
    <xf numFmtId="166" fontId="6" fillId="0" borderId="2" xfId="1" applyFont="1" applyBorder="1" applyProtection="1"/>
    <xf numFmtId="0" fontId="11" fillId="2" borderId="11" xfId="0" applyFont="1" applyFill="1" applyBorder="1" applyAlignment="1">
      <alignment horizontal="center"/>
    </xf>
    <xf numFmtId="0" fontId="12" fillId="0" borderId="1" xfId="0" applyFont="1" applyBorder="1"/>
    <xf numFmtId="164" fontId="11" fillId="0" borderId="1" xfId="0" applyNumberFormat="1" applyFont="1" applyBorder="1"/>
    <xf numFmtId="0" fontId="11" fillId="2" borderId="12" xfId="0" applyFont="1" applyFill="1" applyBorder="1"/>
    <xf numFmtId="0" fontId="11" fillId="2" borderId="0" xfId="0" applyFont="1" applyFill="1"/>
    <xf numFmtId="0" fontId="11" fillId="2" borderId="0" xfId="0" applyFont="1" applyFill="1" applyAlignment="1">
      <alignment horizontal="right" vertical="center" wrapText="1"/>
    </xf>
    <xf numFmtId="168" fontId="11" fillId="2" borderId="8" xfId="0" applyNumberFormat="1" applyFont="1" applyFill="1" applyBorder="1" applyAlignment="1">
      <alignment horizontal="left" vertical="center" wrapText="1"/>
    </xf>
    <xf numFmtId="166" fontId="11" fillId="2" borderId="1" xfId="1" applyFont="1" applyFill="1" applyBorder="1" applyProtection="1">
      <protection locked="0"/>
    </xf>
    <xf numFmtId="0" fontId="5" fillId="0" borderId="1" xfId="0" applyFont="1" applyBorder="1"/>
    <xf numFmtId="168" fontId="13" fillId="2" borderId="8" xfId="0" applyNumberFormat="1" applyFont="1" applyFill="1" applyBorder="1" applyAlignment="1">
      <alignment horizontal="left" vertical="center" wrapText="1"/>
    </xf>
    <xf numFmtId="166" fontId="11" fillId="0" borderId="1" xfId="0" applyNumberFormat="1" applyFont="1" applyBorder="1"/>
    <xf numFmtId="0" fontId="11" fillId="2" borderId="8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/>
    </xf>
    <xf numFmtId="0" fontId="14" fillId="0" borderId="1" xfId="0" applyFont="1" applyBorder="1"/>
    <xf numFmtId="166" fontId="14" fillId="0" borderId="1" xfId="0" applyNumberFormat="1" applyFont="1" applyBorder="1"/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4" fontId="0" fillId="0" borderId="0" xfId="0" applyNumberFormat="1"/>
    <xf numFmtId="0" fontId="4" fillId="2" borderId="3" xfId="0" applyFont="1" applyFill="1" applyBorder="1"/>
    <xf numFmtId="0" fontId="5" fillId="2" borderId="3" xfId="0" applyFont="1" applyFill="1" applyBorder="1"/>
    <xf numFmtId="0" fontId="7" fillId="2" borderId="3" xfId="0" applyFont="1" applyFill="1" applyBorder="1"/>
    <xf numFmtId="171" fontId="6" fillId="0" borderId="2" xfId="2" applyNumberFormat="1" applyFont="1" applyBorder="1" applyAlignment="1"/>
    <xf numFmtId="171" fontId="6" fillId="0" borderId="2" xfId="2" applyNumberFormat="1" applyFont="1" applyBorder="1" applyAlignment="1">
      <alignment horizontal="left"/>
    </xf>
    <xf numFmtId="169" fontId="6" fillId="0" borderId="2" xfId="0" applyNumberFormat="1" applyFont="1" applyBorder="1" applyAlignment="1">
      <alignment horizontal="left" wrapText="1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8" fontId="13" fillId="2" borderId="0" xfId="0" applyNumberFormat="1" applyFont="1" applyFill="1" applyAlignment="1">
      <alignment horizontal="left" vertical="center" wrapText="1"/>
    </xf>
    <xf numFmtId="168" fontId="13" fillId="2" borderId="8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/>
    </xf>
    <xf numFmtId="169" fontId="4" fillId="0" borderId="4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168" fontId="11" fillId="2" borderId="0" xfId="0" applyNumberFormat="1" applyFont="1" applyFill="1" applyAlignment="1">
      <alignment horizontal="left" vertical="center" wrapText="1"/>
    </xf>
    <xf numFmtId="168" fontId="11" fillId="2" borderId="8" xfId="0" applyNumberFormat="1" applyFont="1" applyFill="1" applyBorder="1" applyAlignment="1">
      <alignment horizontal="left" vertical="center" wrapText="1"/>
    </xf>
    <xf numFmtId="0" fontId="4" fillId="0" borderId="1" xfId="0" applyFont="1" applyBorder="1"/>
    <xf numFmtId="169" fontId="7" fillId="0" borderId="1" xfId="0" applyNumberFormat="1" applyFont="1" applyBorder="1"/>
    <xf numFmtId="0" fontId="7" fillId="0" borderId="1" xfId="0" applyFont="1" applyBorder="1" applyProtection="1">
      <protection locked="0"/>
    </xf>
    <xf numFmtId="169" fontId="15" fillId="0" borderId="1" xfId="3" applyNumberFormat="1" applyBorder="1" applyAlignment="1">
      <alignment horizontal="left"/>
    </xf>
    <xf numFmtId="169" fontId="4" fillId="0" borderId="1" xfId="0" applyNumberFormat="1" applyFont="1" applyBorder="1" applyAlignment="1">
      <alignment horizontal="left"/>
    </xf>
    <xf numFmtId="169" fontId="15" fillId="0" borderId="1" xfId="3" applyNumberFormat="1" applyBorder="1"/>
    <xf numFmtId="169" fontId="4" fillId="0" borderId="1" xfId="0" applyNumberFormat="1" applyFont="1" applyBorder="1"/>
  </cellXfs>
  <cellStyles count="4">
    <cellStyle name="Comma" xfId="2" builtinId="3"/>
    <cellStyle name="Currency" xfId="1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A9AA4-F1A4-4BA4-A669-D71087476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1A6929-EE86-46D0-95B0-B7C49299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EDC980-2424-43C7-9D08-7C8544B6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273</xdr:row>
      <xdr:rowOff>178138</xdr:rowOff>
    </xdr:from>
    <xdr:to>
      <xdr:col>2</xdr:col>
      <xdr:colOff>970860</xdr:colOff>
      <xdr:row>279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9A523-9D07-4EDE-A639-2D6503165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1318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50F59-062E-411E-AC7A-1667101F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91025" y="0"/>
          <a:ext cx="1895475" cy="948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5566F6-A359-473B-94DB-B896958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273</xdr:row>
      <xdr:rowOff>178138</xdr:rowOff>
    </xdr:from>
    <xdr:to>
      <xdr:col>2</xdr:col>
      <xdr:colOff>970860</xdr:colOff>
      <xdr:row>279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4E355B-9FB8-483D-8C9E-6C2CC0042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8185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69E7CB-F146-4288-AC53-FDCB09E30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3375" y="0"/>
          <a:ext cx="1895475" cy="948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586276-1B3D-444E-A969-FD794AF6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273</xdr:row>
      <xdr:rowOff>178138</xdr:rowOff>
    </xdr:from>
    <xdr:to>
      <xdr:col>2</xdr:col>
      <xdr:colOff>970860</xdr:colOff>
      <xdr:row>279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8F828F-5C5C-483C-9E8A-5706F3A9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8185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D13E4C-E266-49C8-90EE-895EA7D4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3375" y="0"/>
          <a:ext cx="1895475" cy="948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6DFC2-29A4-4D30-8179-337064F8D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273</xdr:row>
      <xdr:rowOff>178138</xdr:rowOff>
    </xdr:from>
    <xdr:to>
      <xdr:col>2</xdr:col>
      <xdr:colOff>970860</xdr:colOff>
      <xdr:row>279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2E8E3-E89F-469F-B010-C2FB49181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8185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90CADB-CD3F-47C0-8F75-AE340E678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3375" y="0"/>
          <a:ext cx="1895475" cy="948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DD3A0-545C-4971-964F-70E79E7EC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226</xdr:row>
      <xdr:rowOff>178138</xdr:rowOff>
    </xdr:from>
    <xdr:to>
      <xdr:col>2</xdr:col>
      <xdr:colOff>970860</xdr:colOff>
      <xdr:row>232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CAAFF-A774-4E61-8BBB-EEB744FFE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8185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0E3ED2-CB9A-4E19-8584-990112DF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3375" y="0"/>
          <a:ext cx="1895475" cy="9487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2</xdr:col>
      <xdr:colOff>2777322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778E64-EB4F-40A6-BEF0-CF82F7A2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6453A-E7A4-45BB-84B7-70373A259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409009-7E51-48CC-AAEC-6F79C08E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4D0BF9-6A1B-4B4E-8059-639343B2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ACACD0-9BFA-47B7-B216-65C72AE1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9ADD4B-7844-4C9F-A57D-0D7A5ED7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377022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77033-05F3-4E25-9536-7E974C300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70B79-9DE9-4199-8341-FEFD47FC8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779F96-0146-468C-A5B7-505D1BF3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65DF7E-2C40-4393-A00C-3C306623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2</xdr:col>
      <xdr:colOff>2777322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DE4775-91F7-4605-B92F-76B2CB751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195403-D30D-46CA-8DEA-F9B098C19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103245</xdr:rowOff>
    </xdr:from>
    <xdr:to>
      <xdr:col>2</xdr:col>
      <xdr:colOff>2124075</xdr:colOff>
      <xdr:row>1</xdr:row>
      <xdr:rowOff>409574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97436D-8C8B-4833-B308-B24DE7F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9075" y="103245"/>
          <a:ext cx="3333750" cy="7444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635</xdr:row>
      <xdr:rowOff>178138</xdr:rowOff>
    </xdr:from>
    <xdr:to>
      <xdr:col>2</xdr:col>
      <xdr:colOff>751785</xdr:colOff>
      <xdr:row>641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C4625-CF6E-4AAD-BC73-0A5D75A04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25419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635</xdr:row>
      <xdr:rowOff>178138</xdr:rowOff>
    </xdr:from>
    <xdr:to>
      <xdr:col>2</xdr:col>
      <xdr:colOff>751785</xdr:colOff>
      <xdr:row>641</xdr:row>
      <xdr:rowOff>9526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594A22-23AF-429A-98BA-470E49EDF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25419388"/>
          <a:ext cx="1809060" cy="9743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OneDrive%20-%20Global%20Machinery%20Auctions%20Inc\Desktop\MOQ%20Workbook\Spence%20Equipment\Dec%202024\SPENCE%20FLEET%20Data%20Sheet.xlsx" TargetMode="External"/><Relationship Id="rId1" Type="http://schemas.openxmlformats.org/officeDocument/2006/relationships/externalLinkPath" Target="file:///C:\Users\Owner\OneDrive%20-%20Global%20Machinery%20Auctions%20Inc\Desktop\MOQ%20Workbook\Spence%20Equipment\Dec%202024\SPENCE%20FLEET%20Data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NCE FLEET SUMMARY"/>
      <sheetName val="SPENCE FLEET YEARLY SAVINGS FIN"/>
    </sheetNames>
    <sheetDataSet>
      <sheetData sheetId="0">
        <row r="2">
          <cell r="B2" t="str">
            <v>CAT 320, CAT 326, CAT 330, CAT 336, CAT 349FL, CAT 730, CAT 930M, CAT 938H, CAT 950H, CAT 980H, CAT D3, CAT D6N, CAT D6N LGP, CAT D8T</v>
          </cell>
          <cell r="C2" t="str">
            <v>115-2422</v>
          </cell>
          <cell r="D2" t="str">
            <v>BATTERY 12V (263-9574)</v>
          </cell>
          <cell r="E2">
            <v>354.52</v>
          </cell>
          <cell r="F2">
            <v>124.08</v>
          </cell>
          <cell r="M2">
            <v>126</v>
          </cell>
        </row>
        <row r="3">
          <cell r="B3" t="str">
            <v>CAT 730C, CAT 730C2</v>
          </cell>
          <cell r="C3" t="str">
            <v>153-5700</v>
          </cell>
          <cell r="D3" t="str">
            <v xml:space="preserve">BATTERY GP 12V </v>
          </cell>
          <cell r="E3">
            <v>492.31</v>
          </cell>
          <cell r="F3">
            <v>172.31</v>
          </cell>
          <cell r="M3">
            <v>4</v>
          </cell>
        </row>
        <row r="4">
          <cell r="B4" t="str">
            <v>CAT 950K, CAT 966H, CAT 966M, CAT D6N, CAT D6T, CAT D6T LGPPAT, CAT D6T LGP, CAT D6T XW, CAT D7R II</v>
          </cell>
          <cell r="C4" t="str">
            <v>153-5710</v>
          </cell>
          <cell r="D4" t="str">
            <v xml:space="preserve">BATTERY GP </v>
          </cell>
          <cell r="E4">
            <v>550.08000000000004</v>
          </cell>
          <cell r="F4">
            <v>192.53</v>
          </cell>
          <cell r="M4">
            <v>62</v>
          </cell>
        </row>
        <row r="5">
          <cell r="B5" t="str">
            <v>CAT 320</v>
          </cell>
          <cell r="C5" t="str">
            <v>479-8989</v>
          </cell>
          <cell r="D5" t="str">
            <v>PRIMARY AIR FILTER</v>
          </cell>
          <cell r="E5">
            <v>165.51</v>
          </cell>
          <cell r="F5">
            <v>82.76</v>
          </cell>
          <cell r="I5">
            <v>3</v>
          </cell>
          <cell r="J5">
            <v>0</v>
          </cell>
          <cell r="K5">
            <v>0</v>
          </cell>
          <cell r="L5">
            <v>0</v>
          </cell>
          <cell r="M5">
            <v>3</v>
          </cell>
        </row>
        <row r="6">
          <cell r="B6" t="str">
            <v>CAT 320</v>
          </cell>
          <cell r="C6" t="str">
            <v>479-8991</v>
          </cell>
          <cell r="D6" t="str">
            <v>SECONDARY AIR FILTER</v>
          </cell>
          <cell r="E6">
            <v>90.33</v>
          </cell>
          <cell r="F6">
            <v>45.17</v>
          </cell>
          <cell r="I6">
            <v>3</v>
          </cell>
          <cell r="J6">
            <v>0</v>
          </cell>
          <cell r="K6">
            <v>0</v>
          </cell>
          <cell r="L6">
            <v>0</v>
          </cell>
          <cell r="M6">
            <v>3</v>
          </cell>
        </row>
        <row r="7">
          <cell r="B7" t="str">
            <v>CAT 320, CAT 326, CAT 330, CAT 336</v>
          </cell>
          <cell r="C7" t="str">
            <v>500-0957</v>
          </cell>
          <cell r="D7" t="str">
            <v>CABIN AIR FILTER</v>
          </cell>
          <cell r="E7">
            <v>59.54</v>
          </cell>
          <cell r="F7">
            <v>29.77</v>
          </cell>
          <cell r="I7">
            <v>11</v>
          </cell>
          <cell r="J7">
            <v>0</v>
          </cell>
          <cell r="K7">
            <v>0</v>
          </cell>
          <cell r="L7">
            <v>0</v>
          </cell>
          <cell r="M7">
            <v>11</v>
          </cell>
        </row>
        <row r="8">
          <cell r="B8" t="str">
            <v>CAT 320, CAT 326, CAT 330, CAT 336</v>
          </cell>
          <cell r="C8" t="str">
            <v>580-5439</v>
          </cell>
          <cell r="D8" t="str">
            <v>CABIN AIR FILTER</v>
          </cell>
          <cell r="E8">
            <v>65.81</v>
          </cell>
          <cell r="F8">
            <v>32.909999999999997</v>
          </cell>
          <cell r="I8">
            <v>11</v>
          </cell>
          <cell r="J8">
            <v>0</v>
          </cell>
          <cell r="K8">
            <v>0</v>
          </cell>
          <cell r="L8">
            <v>0</v>
          </cell>
          <cell r="M8">
            <v>11</v>
          </cell>
        </row>
        <row r="9">
          <cell r="B9" t="str">
            <v>CAT 326, CAT 330</v>
          </cell>
          <cell r="C9" t="str">
            <v>496-9845</v>
          </cell>
          <cell r="D9" t="str">
            <v>PRIMARY AIR FILTER</v>
          </cell>
          <cell r="E9">
            <v>208.66</v>
          </cell>
          <cell r="F9">
            <v>104.33</v>
          </cell>
          <cell r="I9">
            <v>5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</row>
        <row r="10">
          <cell r="B10" t="str">
            <v>CAT 326, CAT 330</v>
          </cell>
          <cell r="C10" t="str">
            <v>496-9846</v>
          </cell>
          <cell r="D10" t="str">
            <v>SECONDARY AIR FILTER</v>
          </cell>
          <cell r="E10">
            <v>93.11</v>
          </cell>
          <cell r="F10">
            <v>46.56</v>
          </cell>
          <cell r="I10">
            <v>5</v>
          </cell>
          <cell r="J10">
            <v>0</v>
          </cell>
          <cell r="K10">
            <v>0</v>
          </cell>
          <cell r="L10">
            <v>0</v>
          </cell>
          <cell r="M10">
            <v>5</v>
          </cell>
        </row>
        <row r="11">
          <cell r="B11" t="str">
            <v>CAT 336</v>
          </cell>
          <cell r="C11" t="str">
            <v>453-5509</v>
          </cell>
          <cell r="D11" t="str">
            <v xml:space="preserve">PRIMARY AIR FILTER </v>
          </cell>
          <cell r="E11">
            <v>139.69999999999999</v>
          </cell>
          <cell r="F11">
            <v>69.849999999999994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</row>
        <row r="12">
          <cell r="B12" t="str">
            <v>CAT 336</v>
          </cell>
          <cell r="C12" t="str">
            <v>471-6955</v>
          </cell>
          <cell r="D12" t="str">
            <v>SECONDARY AIR FILTER</v>
          </cell>
          <cell r="E12">
            <v>71.34</v>
          </cell>
          <cell r="F12">
            <v>35.67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</row>
        <row r="13">
          <cell r="B13" t="str">
            <v>CAT 336</v>
          </cell>
          <cell r="C13" t="str">
            <v>496-9841</v>
          </cell>
          <cell r="D13" t="str">
            <v xml:space="preserve">PRIMARY AIR FILTER </v>
          </cell>
          <cell r="E13">
            <v>253.16</v>
          </cell>
          <cell r="F13">
            <v>126.58</v>
          </cell>
          <cell r="I13">
            <v>3</v>
          </cell>
          <cell r="J13">
            <v>0</v>
          </cell>
          <cell r="K13">
            <v>0</v>
          </cell>
          <cell r="L13">
            <v>0</v>
          </cell>
          <cell r="M13">
            <v>3</v>
          </cell>
        </row>
        <row r="14">
          <cell r="B14" t="str">
            <v>CAT 336</v>
          </cell>
          <cell r="C14" t="str">
            <v>496-9842</v>
          </cell>
          <cell r="D14" t="str">
            <v>SECONDARY AIR FILTER</v>
          </cell>
          <cell r="E14">
            <v>95.64</v>
          </cell>
          <cell r="F14">
            <v>47.82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</row>
        <row r="15">
          <cell r="B15" t="str">
            <v>CAT 336, CAT 349FL</v>
          </cell>
          <cell r="C15" t="str">
            <v>327-6618</v>
          </cell>
          <cell r="D15" t="str">
            <v>CABIN AIR FILTER</v>
          </cell>
          <cell r="E15">
            <v>57.63</v>
          </cell>
          <cell r="F15">
            <v>28.82</v>
          </cell>
          <cell r="I15">
            <v>2</v>
          </cell>
          <cell r="J15">
            <v>1</v>
          </cell>
          <cell r="K15">
            <v>1</v>
          </cell>
          <cell r="L15">
            <v>1</v>
          </cell>
          <cell r="M15">
            <v>5</v>
          </cell>
        </row>
        <row r="16">
          <cell r="B16" t="str">
            <v>CAT 336, CAT 349FL</v>
          </cell>
          <cell r="C16" t="str">
            <v>363-9402</v>
          </cell>
          <cell r="D16" t="str">
            <v>CABIN AIR FILTER</v>
          </cell>
          <cell r="E16">
            <v>63.99</v>
          </cell>
          <cell r="F16">
            <v>32</v>
          </cell>
          <cell r="I16">
            <v>2</v>
          </cell>
          <cell r="J16">
            <v>1</v>
          </cell>
          <cell r="K16">
            <v>1</v>
          </cell>
          <cell r="L16">
            <v>1</v>
          </cell>
          <cell r="M16">
            <v>5</v>
          </cell>
        </row>
        <row r="17">
          <cell r="B17" t="str">
            <v>CAT 349FL, CAT 730, CAT 730C, CAT 730C2</v>
          </cell>
          <cell r="C17" t="str">
            <v>142-1340</v>
          </cell>
          <cell r="D17" t="str">
            <v xml:space="preserve">PRIMARY AIR FILTER </v>
          </cell>
          <cell r="E17">
            <v>178.04</v>
          </cell>
          <cell r="F17">
            <v>89.02</v>
          </cell>
          <cell r="I17">
            <v>17</v>
          </cell>
          <cell r="J17">
            <v>0</v>
          </cell>
          <cell r="K17">
            <v>0</v>
          </cell>
          <cell r="L17">
            <v>0</v>
          </cell>
          <cell r="M17">
            <v>17</v>
          </cell>
        </row>
        <row r="18">
          <cell r="B18" t="str">
            <v>CAT 349FL, CAT 730, CAT 730C, CAT 730C2</v>
          </cell>
          <cell r="C18" t="str">
            <v>142-1403</v>
          </cell>
          <cell r="D18" t="str">
            <v>SECONDARY AIR FILTER</v>
          </cell>
          <cell r="E18">
            <v>98.75</v>
          </cell>
          <cell r="F18">
            <v>49.38</v>
          </cell>
          <cell r="I18">
            <v>17</v>
          </cell>
          <cell r="J18">
            <v>0</v>
          </cell>
          <cell r="K18">
            <v>0</v>
          </cell>
          <cell r="L18">
            <v>0</v>
          </cell>
          <cell r="M18">
            <v>17</v>
          </cell>
        </row>
        <row r="19">
          <cell r="B19" t="str">
            <v>CAT 730</v>
          </cell>
          <cell r="C19" t="str">
            <v>485-5433</v>
          </cell>
          <cell r="D19" t="str">
            <v>CABIN AIR FILTER</v>
          </cell>
          <cell r="E19">
            <v>89.43</v>
          </cell>
          <cell r="F19">
            <v>44.72</v>
          </cell>
          <cell r="I19">
            <v>14</v>
          </cell>
          <cell r="J19">
            <v>14</v>
          </cell>
          <cell r="K19">
            <v>14</v>
          </cell>
          <cell r="L19">
            <v>14</v>
          </cell>
          <cell r="M19">
            <v>56</v>
          </cell>
        </row>
        <row r="20">
          <cell r="B20" t="str">
            <v>CAT 730</v>
          </cell>
          <cell r="C20" t="str">
            <v>485-5435</v>
          </cell>
          <cell r="D20" t="str">
            <v>CABIN AIR FILTER</v>
          </cell>
          <cell r="E20">
            <v>74.92</v>
          </cell>
          <cell r="F20">
            <v>37.46</v>
          </cell>
          <cell r="I20">
            <v>14</v>
          </cell>
          <cell r="J20">
            <v>14</v>
          </cell>
          <cell r="K20">
            <v>14</v>
          </cell>
          <cell r="L20">
            <v>14</v>
          </cell>
          <cell r="M20">
            <v>56</v>
          </cell>
        </row>
        <row r="21">
          <cell r="B21" t="str">
            <v>CAT 730C, CAT 730C2</v>
          </cell>
          <cell r="C21" t="str">
            <v>259-3222</v>
          </cell>
          <cell r="D21" t="str">
            <v>CABIN AIR FILTER</v>
          </cell>
          <cell r="E21">
            <v>45.68</v>
          </cell>
          <cell r="F21">
            <v>22.84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8</v>
          </cell>
        </row>
        <row r="22">
          <cell r="B22" t="str">
            <v>CAT 730C, CAT 730C2</v>
          </cell>
          <cell r="C22" t="str">
            <v>268-6704</v>
          </cell>
          <cell r="D22" t="str">
            <v>CABIN AIR FILTER</v>
          </cell>
          <cell r="E22">
            <v>86.16</v>
          </cell>
          <cell r="F22">
            <v>43.08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8</v>
          </cell>
        </row>
        <row r="23">
          <cell r="B23" t="str">
            <v>CAT 930M</v>
          </cell>
          <cell r="C23" t="str">
            <v>222-9020</v>
          </cell>
          <cell r="D23" t="str">
            <v>PRIMARY AIR FILTER</v>
          </cell>
          <cell r="E23">
            <v>70.67</v>
          </cell>
          <cell r="F23">
            <v>35.340000000000003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</row>
        <row r="24">
          <cell r="B24" t="str">
            <v>CAT 930M</v>
          </cell>
          <cell r="C24" t="str">
            <v>222-9021</v>
          </cell>
          <cell r="D24" t="str">
            <v>SECONDARY AIR FILTER</v>
          </cell>
          <cell r="E24">
            <v>56.22</v>
          </cell>
          <cell r="F24">
            <v>28.11</v>
          </cell>
          <cell r="I24">
            <v>1</v>
          </cell>
          <cell r="J24">
            <v>0</v>
          </cell>
          <cell r="K24">
            <v>0</v>
          </cell>
          <cell r="L24">
            <v>0</v>
          </cell>
          <cell r="M24">
            <v>1</v>
          </cell>
        </row>
        <row r="25">
          <cell r="B25" t="str">
            <v>CAT 930M</v>
          </cell>
          <cell r="C25" t="str">
            <v>353-5058</v>
          </cell>
          <cell r="D25" t="str">
            <v>CABIN AIR FILTER</v>
          </cell>
          <cell r="E25">
            <v>80.36</v>
          </cell>
          <cell r="F25">
            <v>40.18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4</v>
          </cell>
        </row>
        <row r="26">
          <cell r="B26" t="str">
            <v>CAT 930M</v>
          </cell>
          <cell r="C26" t="str">
            <v>365-7606</v>
          </cell>
          <cell r="D26" t="str">
            <v>CABIN AIR FILTER</v>
          </cell>
          <cell r="E26">
            <v>88.92</v>
          </cell>
          <cell r="F26">
            <v>44.46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4</v>
          </cell>
        </row>
        <row r="27">
          <cell r="B27" t="str">
            <v>CAT 938H</v>
          </cell>
          <cell r="C27" t="str">
            <v>111-8738</v>
          </cell>
          <cell r="D27" t="str">
            <v>CABIN AIR FILTER</v>
          </cell>
          <cell r="E27">
            <v>11.58</v>
          </cell>
          <cell r="F27">
            <v>5.79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4</v>
          </cell>
        </row>
        <row r="28">
          <cell r="B28" t="str">
            <v>CAT 938H</v>
          </cell>
          <cell r="C28" t="str">
            <v>180-7487</v>
          </cell>
          <cell r="D28" t="str">
            <v>CABIN AIR FILTER</v>
          </cell>
          <cell r="E28">
            <v>95.23</v>
          </cell>
          <cell r="F28">
            <v>47.62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4</v>
          </cell>
        </row>
        <row r="29">
          <cell r="B29" t="str">
            <v>CAT 938H</v>
          </cell>
          <cell r="C29" t="str">
            <v>256-7902</v>
          </cell>
          <cell r="D29" t="str">
            <v>PRIMARY AIR FILTER</v>
          </cell>
          <cell r="E29">
            <v>80.73</v>
          </cell>
          <cell r="F29">
            <v>40.369999999999997</v>
          </cell>
          <cell r="I29">
            <v>1</v>
          </cell>
          <cell r="J29">
            <v>0</v>
          </cell>
          <cell r="K29">
            <v>0</v>
          </cell>
          <cell r="L29">
            <v>0</v>
          </cell>
          <cell r="M29">
            <v>1</v>
          </cell>
        </row>
        <row r="30">
          <cell r="B30" t="str">
            <v>CAT 938H</v>
          </cell>
          <cell r="C30" t="str">
            <v>256-7903</v>
          </cell>
          <cell r="D30" t="str">
            <v>SECONDARY AIR FILTER</v>
          </cell>
          <cell r="E30">
            <v>59.62</v>
          </cell>
          <cell r="F30">
            <v>29.81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1</v>
          </cell>
        </row>
        <row r="31">
          <cell r="B31" t="str">
            <v>CAT 950H</v>
          </cell>
          <cell r="C31" t="str">
            <v>245-6375</v>
          </cell>
          <cell r="D31" t="str">
            <v>PRIMARY AIR FILTER</v>
          </cell>
          <cell r="E31">
            <v>113.2</v>
          </cell>
          <cell r="F31">
            <v>56.6</v>
          </cell>
          <cell r="I31">
            <v>1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</row>
        <row r="32">
          <cell r="B32" t="str">
            <v>CAT 950H</v>
          </cell>
          <cell r="C32" t="str">
            <v>245-6376</v>
          </cell>
          <cell r="D32" t="str">
            <v>SECONDARY AIR FILTER</v>
          </cell>
          <cell r="E32">
            <v>74.38</v>
          </cell>
          <cell r="F32">
            <v>37.19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1</v>
          </cell>
        </row>
        <row r="33">
          <cell r="B33" t="str">
            <v>CAT 950H, CAT 966H, CAT 980H</v>
          </cell>
          <cell r="C33" t="str">
            <v>7X-6041</v>
          </cell>
          <cell r="D33" t="str">
            <v>CABIN AIR FILTER</v>
          </cell>
          <cell r="E33">
            <v>62.95</v>
          </cell>
          <cell r="F33">
            <v>31.48</v>
          </cell>
          <cell r="I33">
            <v>6</v>
          </cell>
          <cell r="J33">
            <v>2</v>
          </cell>
          <cell r="K33">
            <v>2</v>
          </cell>
          <cell r="L33">
            <v>2</v>
          </cell>
          <cell r="M33">
            <v>12</v>
          </cell>
        </row>
        <row r="34">
          <cell r="B34" t="str">
            <v>CAT 950K</v>
          </cell>
          <cell r="C34" t="str">
            <v>290-2287</v>
          </cell>
          <cell r="D34" t="str">
            <v>CABIN AIR FILTER</v>
          </cell>
          <cell r="E34">
            <v>87.95</v>
          </cell>
          <cell r="F34">
            <v>43.98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8</v>
          </cell>
        </row>
        <row r="35">
          <cell r="B35" t="str">
            <v>CAT 950K</v>
          </cell>
          <cell r="C35" t="str">
            <v>348-3432</v>
          </cell>
          <cell r="D35" t="str">
            <v>CABIN AIR FILTER</v>
          </cell>
          <cell r="E35">
            <v>193.53</v>
          </cell>
          <cell r="F35">
            <v>96.77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8</v>
          </cell>
        </row>
        <row r="36">
          <cell r="B36" t="str">
            <v>CAT 950K, CAT D6T  LGPPPAT, CAT D6T LGP, CAT D6T XW</v>
          </cell>
          <cell r="C36" t="str">
            <v>577-1433</v>
          </cell>
          <cell r="D36" t="str">
            <v>PRIMARY AIR FILTER</v>
          </cell>
          <cell r="E36">
            <v>154.83000000000001</v>
          </cell>
          <cell r="F36">
            <v>77.42</v>
          </cell>
          <cell r="I36">
            <v>11</v>
          </cell>
          <cell r="J36">
            <v>0</v>
          </cell>
          <cell r="K36">
            <v>0</v>
          </cell>
          <cell r="L36">
            <v>0</v>
          </cell>
          <cell r="M36">
            <v>11</v>
          </cell>
        </row>
        <row r="37">
          <cell r="B37" t="str">
            <v>CAT 950K, CAT D6T LGPPAT, CAT D6T LGP, CAT D6T XW</v>
          </cell>
          <cell r="C37" t="str">
            <v>337-0790</v>
          </cell>
          <cell r="D37" t="str">
            <v>SECONDARY AIR FILTER</v>
          </cell>
          <cell r="E37">
            <v>68.66</v>
          </cell>
          <cell r="F37">
            <v>34.33</v>
          </cell>
          <cell r="I37">
            <v>11</v>
          </cell>
          <cell r="J37">
            <v>0</v>
          </cell>
          <cell r="K37">
            <v>0</v>
          </cell>
          <cell r="L37">
            <v>0</v>
          </cell>
          <cell r="M37">
            <v>11</v>
          </cell>
        </row>
        <row r="38">
          <cell r="B38" t="str">
            <v>CAT 966H</v>
          </cell>
          <cell r="C38" t="str">
            <v>245-3818</v>
          </cell>
          <cell r="D38" t="str">
            <v>PRIMARY AIR FILTER</v>
          </cell>
          <cell r="E38">
            <v>150.66</v>
          </cell>
          <cell r="F38">
            <v>75.33</v>
          </cell>
          <cell r="I38">
            <v>2</v>
          </cell>
          <cell r="J38">
            <v>0</v>
          </cell>
          <cell r="K38">
            <v>0</v>
          </cell>
          <cell r="L38">
            <v>0</v>
          </cell>
          <cell r="M38">
            <v>2</v>
          </cell>
        </row>
        <row r="39">
          <cell r="B39" t="str">
            <v>CAT 966H</v>
          </cell>
          <cell r="C39" t="str">
            <v>245-3819</v>
          </cell>
          <cell r="D39" t="str">
            <v>SECONDARY AIR FILTER</v>
          </cell>
          <cell r="E39">
            <v>82.36</v>
          </cell>
          <cell r="F39">
            <v>41.18</v>
          </cell>
          <cell r="I39">
            <v>2</v>
          </cell>
          <cell r="J39">
            <v>0</v>
          </cell>
          <cell r="K39">
            <v>0</v>
          </cell>
          <cell r="L39">
            <v>0</v>
          </cell>
          <cell r="M39">
            <v>2</v>
          </cell>
        </row>
        <row r="40">
          <cell r="B40" t="str">
            <v>CAT 966M</v>
          </cell>
          <cell r="C40" t="str">
            <v>290-2288</v>
          </cell>
          <cell r="D40" t="str">
            <v>CABIN AIR FILTER</v>
          </cell>
          <cell r="E40">
            <v>68.95</v>
          </cell>
          <cell r="F40">
            <v>34.479999999999997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1</v>
          </cell>
        </row>
        <row r="41">
          <cell r="B41" t="str">
            <v>CAT 966M</v>
          </cell>
          <cell r="C41" t="str">
            <v>578-1844</v>
          </cell>
          <cell r="D41" t="str">
            <v>CABIN AIR FILTER</v>
          </cell>
          <cell r="E41">
            <v>93.9</v>
          </cell>
          <cell r="F41">
            <v>46.95</v>
          </cell>
          <cell r="I41">
            <v>1</v>
          </cell>
          <cell r="J41">
            <v>0</v>
          </cell>
          <cell r="K41">
            <v>0</v>
          </cell>
          <cell r="L41">
            <v>0</v>
          </cell>
          <cell r="M41">
            <v>1</v>
          </cell>
        </row>
        <row r="42">
          <cell r="B42" t="str">
            <v>CAT 966M, CAT D6T</v>
          </cell>
          <cell r="C42" t="str">
            <v>331-8108</v>
          </cell>
          <cell r="D42" t="str">
            <v>SECONDARY AIR FILTER</v>
          </cell>
          <cell r="E42">
            <v>73.89</v>
          </cell>
          <cell r="F42">
            <v>36.950000000000003</v>
          </cell>
          <cell r="I42">
            <v>14</v>
          </cell>
          <cell r="J42">
            <v>0</v>
          </cell>
          <cell r="K42">
            <v>0</v>
          </cell>
          <cell r="L42">
            <v>0</v>
          </cell>
          <cell r="M42">
            <v>14</v>
          </cell>
        </row>
        <row r="43">
          <cell r="B43" t="str">
            <v>CAT 966M, CAT D6T</v>
          </cell>
          <cell r="C43" t="str">
            <v>577-1435</v>
          </cell>
          <cell r="D43" t="str">
            <v>PRIMARY AIR FILTER</v>
          </cell>
          <cell r="E43">
            <v>176.1</v>
          </cell>
          <cell r="F43">
            <v>88.05</v>
          </cell>
          <cell r="I43">
            <v>14</v>
          </cell>
          <cell r="J43">
            <v>0</v>
          </cell>
          <cell r="K43">
            <v>0</v>
          </cell>
          <cell r="L43">
            <v>0</v>
          </cell>
          <cell r="M43">
            <v>14</v>
          </cell>
        </row>
        <row r="44">
          <cell r="B44" t="str">
            <v>CAT 980H</v>
          </cell>
          <cell r="C44" t="str">
            <v>6I-2509</v>
          </cell>
          <cell r="D44" t="str">
            <v>PRIMARY AIR FILTER</v>
          </cell>
          <cell r="E44">
            <v>155.97</v>
          </cell>
          <cell r="F44">
            <v>77.989999999999995</v>
          </cell>
          <cell r="I44">
            <v>1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</row>
        <row r="45">
          <cell r="B45" t="str">
            <v>CAT 980H</v>
          </cell>
          <cell r="C45" t="str">
            <v>6I-2510</v>
          </cell>
          <cell r="D45" t="str">
            <v>SECONDARY AIR FILTER</v>
          </cell>
          <cell r="E45">
            <v>126.76</v>
          </cell>
          <cell r="F45">
            <v>63.38</v>
          </cell>
          <cell r="I45">
            <v>1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</row>
        <row r="46">
          <cell r="B46" t="str">
            <v>CAT D3</v>
          </cell>
          <cell r="C46" t="str">
            <v>443-2127</v>
          </cell>
          <cell r="D46" t="str">
            <v xml:space="preserve">CABIN AIR FILTER </v>
          </cell>
          <cell r="E46">
            <v>62</v>
          </cell>
          <cell r="F46">
            <v>31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4</v>
          </cell>
        </row>
        <row r="47">
          <cell r="B47" t="str">
            <v>CAT D3</v>
          </cell>
          <cell r="C47" t="str">
            <v>443-4037</v>
          </cell>
          <cell r="D47" t="str">
            <v xml:space="preserve">CABIN AIR FILTER </v>
          </cell>
          <cell r="E47">
            <v>64.73</v>
          </cell>
          <cell r="F47">
            <v>32.369999999999997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4</v>
          </cell>
        </row>
        <row r="48">
          <cell r="B48" t="str">
            <v>CAT D3</v>
          </cell>
          <cell r="C48" t="str">
            <v>476-7104</v>
          </cell>
          <cell r="D48" t="str">
            <v xml:space="preserve">CABIN AIR FILTER </v>
          </cell>
          <cell r="E48">
            <v>542.44000000000005</v>
          </cell>
          <cell r="F48">
            <v>271.22000000000003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4</v>
          </cell>
        </row>
        <row r="49">
          <cell r="B49" t="str">
            <v>CAT D3</v>
          </cell>
          <cell r="C49" t="str">
            <v>526-3120</v>
          </cell>
          <cell r="D49" t="str">
            <v>PRIMARY AIR FILTER</v>
          </cell>
          <cell r="E49">
            <v>81.430000000000007</v>
          </cell>
          <cell r="F49">
            <v>40.72</v>
          </cell>
          <cell r="I49">
            <v>1</v>
          </cell>
          <cell r="J49">
            <v>0</v>
          </cell>
          <cell r="K49">
            <v>0</v>
          </cell>
          <cell r="L49">
            <v>0</v>
          </cell>
          <cell r="M49">
            <v>1</v>
          </cell>
        </row>
        <row r="50">
          <cell r="B50" t="str">
            <v>CAT D3</v>
          </cell>
          <cell r="C50" t="str">
            <v>526-3124</v>
          </cell>
          <cell r="D50" t="str">
            <v>SECONDARY AIR FILTER</v>
          </cell>
          <cell r="E50">
            <v>59.5</v>
          </cell>
          <cell r="F50">
            <v>29.75</v>
          </cell>
          <cell r="I50">
            <v>1</v>
          </cell>
          <cell r="J50">
            <v>0</v>
          </cell>
          <cell r="K50">
            <v>0</v>
          </cell>
          <cell r="L50">
            <v>0</v>
          </cell>
          <cell r="M50">
            <v>1</v>
          </cell>
        </row>
        <row r="51">
          <cell r="B51" t="str">
            <v>CAT D6N</v>
          </cell>
          <cell r="C51" t="str">
            <v>252-5001</v>
          </cell>
          <cell r="D51" t="str">
            <v>PRIMARY AIR FILTER</v>
          </cell>
          <cell r="E51">
            <v>150.35</v>
          </cell>
          <cell r="F51">
            <v>75.180000000000007</v>
          </cell>
          <cell r="I51">
            <v>1</v>
          </cell>
          <cell r="J51">
            <v>0</v>
          </cell>
          <cell r="K51">
            <v>0</v>
          </cell>
          <cell r="L51">
            <v>0</v>
          </cell>
          <cell r="M51">
            <v>1</v>
          </cell>
        </row>
        <row r="52">
          <cell r="B52" t="str">
            <v>CAT D6N</v>
          </cell>
          <cell r="C52" t="str">
            <v>252-5002</v>
          </cell>
          <cell r="D52" t="str">
            <v>SECONDARY AIR FILTER</v>
          </cell>
          <cell r="E52">
            <v>103.48</v>
          </cell>
          <cell r="F52">
            <v>51.74</v>
          </cell>
          <cell r="I52">
            <v>1</v>
          </cell>
          <cell r="J52">
            <v>0</v>
          </cell>
          <cell r="K52">
            <v>0</v>
          </cell>
          <cell r="L52">
            <v>0</v>
          </cell>
          <cell r="M52">
            <v>1</v>
          </cell>
        </row>
        <row r="53">
          <cell r="B53" t="str">
            <v>CAT D6N</v>
          </cell>
          <cell r="C53" t="str">
            <v>7G-8116</v>
          </cell>
          <cell r="D53" t="str">
            <v>CABIN AIR FILTER</v>
          </cell>
          <cell r="E53">
            <v>41.69</v>
          </cell>
          <cell r="F53">
            <v>20.85</v>
          </cell>
          <cell r="I53">
            <v>2</v>
          </cell>
          <cell r="J53">
            <v>2</v>
          </cell>
          <cell r="K53">
            <v>2</v>
          </cell>
          <cell r="L53">
            <v>2</v>
          </cell>
          <cell r="M53">
            <v>8</v>
          </cell>
        </row>
        <row r="54">
          <cell r="B54" t="str">
            <v>CAT D6N LGP</v>
          </cell>
          <cell r="C54" t="str">
            <v>528-7222</v>
          </cell>
          <cell r="D54" t="str">
            <v>PRIMARY AIR FILTER</v>
          </cell>
          <cell r="E54">
            <v>92.45</v>
          </cell>
          <cell r="F54">
            <v>46.23</v>
          </cell>
          <cell r="I54">
            <v>2</v>
          </cell>
          <cell r="J54">
            <v>0</v>
          </cell>
          <cell r="K54">
            <v>0</v>
          </cell>
          <cell r="L54">
            <v>0</v>
          </cell>
          <cell r="M54">
            <v>2</v>
          </cell>
        </row>
        <row r="55">
          <cell r="B55" t="str">
            <v>CAT D6N LGP</v>
          </cell>
          <cell r="C55" t="str">
            <v>529-0132</v>
          </cell>
          <cell r="D55" t="str">
            <v>SECONDARY AIR FILTER</v>
          </cell>
          <cell r="E55">
            <v>70.08</v>
          </cell>
          <cell r="F55">
            <v>35.04</v>
          </cell>
          <cell r="I55">
            <v>2</v>
          </cell>
          <cell r="J55">
            <v>0</v>
          </cell>
          <cell r="K55">
            <v>0</v>
          </cell>
          <cell r="L55">
            <v>0</v>
          </cell>
          <cell r="M55">
            <v>2</v>
          </cell>
        </row>
        <row r="56">
          <cell r="B56" t="str">
            <v>CAT D6N LGP, CAT D6T, CAT D6T LGPPAT</v>
          </cell>
          <cell r="C56" t="str">
            <v>396-7087</v>
          </cell>
          <cell r="D56" t="str">
            <v>CABIN AIR FILTER</v>
          </cell>
          <cell r="E56">
            <v>60.37</v>
          </cell>
          <cell r="F56">
            <v>30.19</v>
          </cell>
          <cell r="I56">
            <v>21</v>
          </cell>
          <cell r="J56">
            <v>15</v>
          </cell>
          <cell r="K56">
            <v>15</v>
          </cell>
          <cell r="L56">
            <v>15</v>
          </cell>
          <cell r="M56">
            <v>66</v>
          </cell>
        </row>
        <row r="57">
          <cell r="B57" t="str">
            <v>CAT D6N, CAT D6N LGP</v>
          </cell>
          <cell r="C57" t="str">
            <v>329-3243</v>
          </cell>
          <cell r="D57" t="str">
            <v>CABIN AIR FILTER</v>
          </cell>
          <cell r="E57">
            <v>53.61</v>
          </cell>
          <cell r="F57">
            <v>26.81</v>
          </cell>
          <cell r="I57">
            <v>4</v>
          </cell>
          <cell r="J57">
            <v>4</v>
          </cell>
          <cell r="K57">
            <v>4</v>
          </cell>
          <cell r="L57">
            <v>4</v>
          </cell>
          <cell r="M57">
            <v>16</v>
          </cell>
        </row>
        <row r="58">
          <cell r="B58" t="str">
            <v>CAT D6T LGP</v>
          </cell>
          <cell r="C58" t="str">
            <v>6T-0988`</v>
          </cell>
          <cell r="D58" t="str">
            <v>CABIN AIR FILTER</v>
          </cell>
          <cell r="E58">
            <v>69.59</v>
          </cell>
          <cell r="F58">
            <v>34.799999999999997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8</v>
          </cell>
        </row>
        <row r="59">
          <cell r="B59" t="str">
            <v>CAT D6T LGP, CAT D7R II</v>
          </cell>
          <cell r="C59" t="str">
            <v>6T-5068</v>
          </cell>
          <cell r="D59" t="str">
            <v>CABIN AIR FILTER</v>
          </cell>
          <cell r="E59">
            <v>43.41</v>
          </cell>
          <cell r="F59">
            <v>21.71</v>
          </cell>
          <cell r="I59">
            <v>5</v>
          </cell>
          <cell r="J59">
            <v>5</v>
          </cell>
          <cell r="K59">
            <v>5</v>
          </cell>
          <cell r="L59">
            <v>5</v>
          </cell>
          <cell r="M59">
            <v>20</v>
          </cell>
        </row>
        <row r="60">
          <cell r="B60" t="str">
            <v>CAT D6T LGPPAT</v>
          </cell>
          <cell r="C60" t="str">
            <v>112-7448</v>
          </cell>
          <cell r="D60" t="str">
            <v>CABIN AIR FILTER</v>
          </cell>
          <cell r="E60">
            <v>29.39</v>
          </cell>
          <cell r="F60">
            <v>14.7</v>
          </cell>
          <cell r="I60">
            <v>6</v>
          </cell>
          <cell r="J60">
            <v>6</v>
          </cell>
          <cell r="K60">
            <v>6</v>
          </cell>
          <cell r="L60">
            <v>6</v>
          </cell>
          <cell r="M60">
            <v>24</v>
          </cell>
        </row>
        <row r="61">
          <cell r="B61" t="str">
            <v>CAT D6T XW</v>
          </cell>
          <cell r="C61" t="str">
            <v>389-3067</v>
          </cell>
          <cell r="D61" t="str">
            <v>CABIN AIR FILTER</v>
          </cell>
          <cell r="E61">
            <v>489.09</v>
          </cell>
          <cell r="F61">
            <v>244.55</v>
          </cell>
          <cell r="I61">
            <v>1</v>
          </cell>
          <cell r="J61">
            <v>0</v>
          </cell>
          <cell r="K61">
            <v>0</v>
          </cell>
          <cell r="L61">
            <v>0</v>
          </cell>
          <cell r="M61">
            <v>1</v>
          </cell>
        </row>
        <row r="62">
          <cell r="B62" t="str">
            <v>CAT D7R II</v>
          </cell>
          <cell r="C62" t="str">
            <v>6I-0273</v>
          </cell>
          <cell r="D62" t="str">
            <v>PRIMARY AIR FILTER</v>
          </cell>
          <cell r="E62">
            <v>105.37</v>
          </cell>
          <cell r="F62">
            <v>52.69</v>
          </cell>
          <cell r="I62">
            <v>3</v>
          </cell>
          <cell r="J62">
            <v>0</v>
          </cell>
          <cell r="K62">
            <v>0</v>
          </cell>
          <cell r="L62">
            <v>0</v>
          </cell>
          <cell r="M62">
            <v>3</v>
          </cell>
        </row>
        <row r="63">
          <cell r="B63" t="str">
            <v>CAT D7R II</v>
          </cell>
          <cell r="C63" t="str">
            <v>6I-0274</v>
          </cell>
          <cell r="D63" t="str">
            <v>SECONDARY AIR FILTER</v>
          </cell>
          <cell r="E63">
            <v>80.58</v>
          </cell>
          <cell r="F63">
            <v>40.29</v>
          </cell>
          <cell r="I63">
            <v>3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</row>
        <row r="64">
          <cell r="B64" t="str">
            <v>CAT D7R II</v>
          </cell>
          <cell r="C64" t="str">
            <v>6T-0988</v>
          </cell>
          <cell r="D64" t="str">
            <v>CABIN AIR FILTER</v>
          </cell>
          <cell r="E64">
            <v>69.59</v>
          </cell>
          <cell r="F64">
            <v>34.799999999999997</v>
          </cell>
          <cell r="I64">
            <v>3</v>
          </cell>
          <cell r="J64">
            <v>3</v>
          </cell>
          <cell r="K64">
            <v>3</v>
          </cell>
          <cell r="L64">
            <v>3</v>
          </cell>
          <cell r="M64">
            <v>12</v>
          </cell>
        </row>
        <row r="65">
          <cell r="B65" t="str">
            <v>CAT D8T</v>
          </cell>
          <cell r="C65" t="str">
            <v>231-0167</v>
          </cell>
          <cell r="D65" t="str">
            <v>CABIN AIR FILTER</v>
          </cell>
          <cell r="E65">
            <v>45.61</v>
          </cell>
          <cell r="F65">
            <v>22.81</v>
          </cell>
          <cell r="I65">
            <v>4</v>
          </cell>
          <cell r="J65">
            <v>4</v>
          </cell>
          <cell r="K65">
            <v>4</v>
          </cell>
          <cell r="L65">
            <v>4</v>
          </cell>
          <cell r="M65">
            <v>16</v>
          </cell>
        </row>
        <row r="66">
          <cell r="B66" t="str">
            <v>CAT D8T</v>
          </cell>
          <cell r="C66" t="str">
            <v>326-7963</v>
          </cell>
          <cell r="D66" t="str">
            <v>CABIN AIR FILTER</v>
          </cell>
          <cell r="E66">
            <v>136.43</v>
          </cell>
          <cell r="F66">
            <v>68.22</v>
          </cell>
          <cell r="I66">
            <v>3</v>
          </cell>
          <cell r="J66">
            <v>3</v>
          </cell>
          <cell r="K66">
            <v>3</v>
          </cell>
          <cell r="L66">
            <v>3</v>
          </cell>
          <cell r="M66">
            <v>12</v>
          </cell>
        </row>
        <row r="67">
          <cell r="B67" t="str">
            <v>CAT D8T</v>
          </cell>
          <cell r="C67" t="str">
            <v>331-8111</v>
          </cell>
          <cell r="D67" t="str">
            <v>SECONDARY AIR FILTER</v>
          </cell>
          <cell r="E67">
            <v>80.42</v>
          </cell>
          <cell r="F67">
            <v>40.21</v>
          </cell>
          <cell r="I67">
            <v>4</v>
          </cell>
          <cell r="J67">
            <v>0</v>
          </cell>
          <cell r="K67">
            <v>0</v>
          </cell>
          <cell r="L67">
            <v>0</v>
          </cell>
          <cell r="M67">
            <v>4</v>
          </cell>
        </row>
        <row r="68">
          <cell r="B68" t="str">
            <v>CAT D8T</v>
          </cell>
          <cell r="C68" t="str">
            <v>346-8243</v>
          </cell>
          <cell r="D68" t="str">
            <v>CABIN AIR FILTER</v>
          </cell>
          <cell r="E68">
            <v>47.41</v>
          </cell>
          <cell r="F68">
            <v>23.71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4</v>
          </cell>
        </row>
        <row r="69">
          <cell r="B69" t="str">
            <v>CAT D8T</v>
          </cell>
          <cell r="C69" t="str">
            <v>577-1440</v>
          </cell>
          <cell r="D69" t="str">
            <v>PRIMARY AIR FILTER</v>
          </cell>
          <cell r="E69">
            <v>238.91</v>
          </cell>
          <cell r="F69">
            <v>119.46</v>
          </cell>
          <cell r="I69">
            <v>4</v>
          </cell>
          <cell r="J69">
            <v>0</v>
          </cell>
          <cell r="K69">
            <v>0</v>
          </cell>
          <cell r="L69">
            <v>0</v>
          </cell>
          <cell r="M69">
            <v>4</v>
          </cell>
        </row>
        <row r="70">
          <cell r="B70" t="str">
            <v>CAT 320</v>
          </cell>
          <cell r="C70" t="str">
            <v>216-6676</v>
          </cell>
          <cell r="D70" t="str">
            <v>HYDRAULIC FILTER</v>
          </cell>
          <cell r="E70">
            <v>129.1</v>
          </cell>
          <cell r="F70">
            <v>51.64</v>
          </cell>
          <cell r="I70">
            <v>3</v>
          </cell>
          <cell r="J70">
            <v>0</v>
          </cell>
          <cell r="K70">
            <v>0</v>
          </cell>
          <cell r="L70">
            <v>0</v>
          </cell>
          <cell r="M70">
            <v>3</v>
          </cell>
        </row>
        <row r="71">
          <cell r="B71" t="str">
            <v>CAT 320, CAT 326, CAT 330</v>
          </cell>
          <cell r="C71" t="str">
            <v>322-3155</v>
          </cell>
          <cell r="D71" t="str">
            <v>ENGINE OIL FILTER</v>
          </cell>
          <cell r="E71">
            <v>29.92</v>
          </cell>
          <cell r="F71">
            <v>11.97</v>
          </cell>
          <cell r="I71">
            <v>8</v>
          </cell>
          <cell r="J71">
            <v>8</v>
          </cell>
          <cell r="K71">
            <v>8</v>
          </cell>
          <cell r="L71">
            <v>8</v>
          </cell>
          <cell r="M71">
            <v>32</v>
          </cell>
        </row>
        <row r="72">
          <cell r="B72" t="str">
            <v>CAT 320, CAT 326, CAT 330</v>
          </cell>
          <cell r="C72" t="str">
            <v>509-5694</v>
          </cell>
          <cell r="D72" t="str">
            <v>FUEL FILTER</v>
          </cell>
          <cell r="E72">
            <v>45.37</v>
          </cell>
          <cell r="F72">
            <v>18.149999999999999</v>
          </cell>
          <cell r="I72">
            <v>8</v>
          </cell>
          <cell r="J72">
            <v>0</v>
          </cell>
          <cell r="K72">
            <v>8</v>
          </cell>
          <cell r="L72">
            <v>0</v>
          </cell>
          <cell r="M72">
            <v>16</v>
          </cell>
        </row>
        <row r="73">
          <cell r="B73" t="str">
            <v>CAT 320, CAT 326, CAT 330, CAT 336</v>
          </cell>
          <cell r="C73" t="str">
            <v>523-4987</v>
          </cell>
          <cell r="D73" t="str">
            <v>FUEL AND WATER SEPARATOR</v>
          </cell>
          <cell r="E73">
            <v>65.010000000000005</v>
          </cell>
          <cell r="F73">
            <v>26</v>
          </cell>
          <cell r="I73">
            <v>11</v>
          </cell>
          <cell r="J73">
            <v>0</v>
          </cell>
          <cell r="K73">
            <v>11</v>
          </cell>
          <cell r="L73">
            <v>0</v>
          </cell>
          <cell r="M73">
            <v>22</v>
          </cell>
        </row>
        <row r="74">
          <cell r="B74" t="str">
            <v>CAT 320, CAT 326, CAT 330, CAT 336</v>
          </cell>
          <cell r="C74" t="str">
            <v>590-9787</v>
          </cell>
          <cell r="D74" t="str">
            <v>HYDRAULIC OIL FILTER</v>
          </cell>
          <cell r="E74">
            <v>192.39</v>
          </cell>
          <cell r="F74">
            <v>76.959999999999994</v>
          </cell>
          <cell r="I74">
            <v>11</v>
          </cell>
          <cell r="J74">
            <v>0</v>
          </cell>
          <cell r="K74">
            <v>0</v>
          </cell>
          <cell r="L74">
            <v>0</v>
          </cell>
          <cell r="M74">
            <v>11</v>
          </cell>
        </row>
        <row r="75">
          <cell r="B75" t="str">
            <v>CAT 326, CAT 330</v>
          </cell>
          <cell r="C75" t="str">
            <v>289-7789</v>
          </cell>
          <cell r="D75" t="str">
            <v>HYDRAULIC OIL FILTER</v>
          </cell>
          <cell r="E75">
            <v>65.569999999999993</v>
          </cell>
          <cell r="F75">
            <v>26.23</v>
          </cell>
          <cell r="I75">
            <v>4</v>
          </cell>
          <cell r="J75">
            <v>0</v>
          </cell>
          <cell r="K75">
            <v>0</v>
          </cell>
          <cell r="L75">
            <v>0</v>
          </cell>
          <cell r="M75">
            <v>4</v>
          </cell>
        </row>
        <row r="76">
          <cell r="B76" t="str">
            <v>CAT 336</v>
          </cell>
          <cell r="C76" t="str">
            <v>143-2849</v>
          </cell>
          <cell r="D76" t="str">
            <v>HYDRAULIC FILTER</v>
          </cell>
          <cell r="E76">
            <v>169.17</v>
          </cell>
          <cell r="F76">
            <v>67.67</v>
          </cell>
          <cell r="I76">
            <v>1</v>
          </cell>
          <cell r="J76">
            <v>0</v>
          </cell>
          <cell r="K76">
            <v>0</v>
          </cell>
          <cell r="L76">
            <v>0</v>
          </cell>
          <cell r="M76">
            <v>1</v>
          </cell>
        </row>
        <row r="77">
          <cell r="B77" t="str">
            <v>CAT 336</v>
          </cell>
          <cell r="C77" t="str">
            <v>434-3928</v>
          </cell>
          <cell r="D77" t="str">
            <v xml:space="preserve">FUEL FILTER </v>
          </cell>
          <cell r="E77">
            <v>69.78</v>
          </cell>
          <cell r="F77">
            <v>27.91</v>
          </cell>
          <cell r="I77">
            <v>3</v>
          </cell>
          <cell r="J77">
            <v>0</v>
          </cell>
          <cell r="K77">
            <v>3</v>
          </cell>
          <cell r="L77">
            <v>0</v>
          </cell>
          <cell r="M77">
            <v>6</v>
          </cell>
        </row>
        <row r="78">
          <cell r="B78" t="str">
            <v>CAT 336</v>
          </cell>
          <cell r="C78" t="str">
            <v>500-0483</v>
          </cell>
          <cell r="D78" t="str">
            <v>ENGINE OIL FILTER</v>
          </cell>
          <cell r="E78">
            <v>52.86</v>
          </cell>
          <cell r="F78">
            <v>21.14</v>
          </cell>
          <cell r="I78">
            <v>3</v>
          </cell>
          <cell r="J78">
            <v>3</v>
          </cell>
          <cell r="K78">
            <v>3</v>
          </cell>
          <cell r="L78">
            <v>3</v>
          </cell>
          <cell r="M78">
            <v>12</v>
          </cell>
        </row>
        <row r="79">
          <cell r="B79" t="str">
            <v>CAT 336, CAT 349FL</v>
          </cell>
          <cell r="C79" t="str">
            <v>093-7521</v>
          </cell>
          <cell r="D79" t="str">
            <v>HYDRAULIC FILTER</v>
          </cell>
          <cell r="E79">
            <v>69.19</v>
          </cell>
          <cell r="F79">
            <v>27.68</v>
          </cell>
          <cell r="I79">
            <v>2</v>
          </cell>
          <cell r="J79">
            <v>0</v>
          </cell>
          <cell r="K79">
            <v>1</v>
          </cell>
          <cell r="L79">
            <v>0</v>
          </cell>
          <cell r="M79">
            <v>3</v>
          </cell>
        </row>
        <row r="80">
          <cell r="B80" t="str">
            <v>CAT 336, CAT 349FL</v>
          </cell>
          <cell r="C80" t="str">
            <v>179-9806</v>
          </cell>
          <cell r="D80" t="str">
            <v>HYDRAULIC FILTER</v>
          </cell>
          <cell r="E80">
            <v>155.21</v>
          </cell>
          <cell r="F80">
            <v>62.08</v>
          </cell>
          <cell r="I80">
            <v>3</v>
          </cell>
          <cell r="J80">
            <v>2</v>
          </cell>
          <cell r="K80">
            <v>2</v>
          </cell>
          <cell r="L80">
            <v>2</v>
          </cell>
          <cell r="M80">
            <v>9</v>
          </cell>
        </row>
        <row r="81">
          <cell r="B81" t="str">
            <v>CAT 336, CAT 349FL</v>
          </cell>
          <cell r="C81" t="str">
            <v>5I-8670</v>
          </cell>
          <cell r="D81" t="str">
            <v>HYDRAULIC FILTER</v>
          </cell>
          <cell r="E81">
            <v>72.22</v>
          </cell>
          <cell r="F81">
            <v>28.89</v>
          </cell>
          <cell r="I81">
            <v>3</v>
          </cell>
          <cell r="J81">
            <v>2</v>
          </cell>
          <cell r="K81">
            <v>2</v>
          </cell>
          <cell r="L81">
            <v>2</v>
          </cell>
          <cell r="M81">
            <v>9</v>
          </cell>
        </row>
        <row r="82">
          <cell r="B82" t="str">
            <v>CAT 336, CAT 349FL, CAT 730, CAT 730C, CAT 730C2, CAT 966H, CAT 966M, CAT D6T, CAT D6T LGPPAT, CAT D6T LGP, CAT D6T XW, CAT D8T</v>
          </cell>
          <cell r="C82" t="str">
            <v>1R-1808</v>
          </cell>
          <cell r="D82" t="str">
            <v>ENGINE OIL FILTER</v>
          </cell>
          <cell r="E82">
            <v>55.63</v>
          </cell>
          <cell r="F82">
            <v>22.25</v>
          </cell>
          <cell r="I82">
            <v>47</v>
          </cell>
          <cell r="J82">
            <v>47</v>
          </cell>
          <cell r="K82">
            <v>47</v>
          </cell>
          <cell r="L82">
            <v>47</v>
          </cell>
          <cell r="M82">
            <v>188</v>
          </cell>
        </row>
        <row r="83">
          <cell r="B83" t="str">
            <v>CAT 336, CAT 349FL, CAT 730, CAT 730C, CAT 730C2, CAT D6T, CAT D6T LGPPAT, CAT D6T LGP, CAT D6T XW, CAT D7R II, CAT D8T</v>
          </cell>
          <cell r="C83" t="str">
            <v>1R-0749</v>
          </cell>
          <cell r="D83" t="str">
            <v>FUEL FILTER</v>
          </cell>
          <cell r="E83">
            <v>34.92</v>
          </cell>
          <cell r="F83">
            <v>13.97</v>
          </cell>
          <cell r="I83">
            <v>93</v>
          </cell>
          <cell r="J83">
            <v>91</v>
          </cell>
          <cell r="K83">
            <v>93</v>
          </cell>
          <cell r="L83">
            <v>91</v>
          </cell>
          <cell r="M83">
            <v>368</v>
          </cell>
        </row>
        <row r="84">
          <cell r="B84" t="str">
            <v>CAT 336, CAT 349FL, CAT 730, CAT 730C, CAT 730C2, CAT D6T, CAT D6T LGPPAT, CAT D6T LGP, CAT D6T XW, CAT D8T</v>
          </cell>
          <cell r="C84" t="str">
            <v>326-1643</v>
          </cell>
          <cell r="D84" t="str">
            <v>WATER FUEL SEPARATOR</v>
          </cell>
          <cell r="E84">
            <v>71.069999999999993</v>
          </cell>
          <cell r="F84">
            <v>28.43</v>
          </cell>
          <cell r="I84">
            <v>45</v>
          </cell>
          <cell r="J84">
            <v>44</v>
          </cell>
          <cell r="K84">
            <v>45</v>
          </cell>
          <cell r="L84">
            <v>44</v>
          </cell>
          <cell r="M84">
            <v>178</v>
          </cell>
        </row>
        <row r="85">
          <cell r="B85" t="str">
            <v>CAT 730</v>
          </cell>
          <cell r="C85" t="str">
            <v>389-1088</v>
          </cell>
          <cell r="D85" t="str">
            <v>HYDRAULIC FILTER</v>
          </cell>
          <cell r="E85">
            <v>94.18</v>
          </cell>
          <cell r="F85">
            <v>37.67</v>
          </cell>
          <cell r="I85">
            <v>14</v>
          </cell>
          <cell r="J85">
            <v>0</v>
          </cell>
          <cell r="K85">
            <v>14</v>
          </cell>
          <cell r="L85">
            <v>0</v>
          </cell>
          <cell r="M85">
            <v>28</v>
          </cell>
        </row>
        <row r="86">
          <cell r="B86" t="str">
            <v>CAT 730</v>
          </cell>
          <cell r="C86" t="str">
            <v>523-4919</v>
          </cell>
          <cell r="D86" t="str">
            <v>HYDRAULIC FILTER</v>
          </cell>
          <cell r="E86">
            <v>326.06</v>
          </cell>
          <cell r="F86">
            <v>130.41999999999999</v>
          </cell>
          <cell r="I86">
            <v>14</v>
          </cell>
          <cell r="J86">
            <v>0</v>
          </cell>
          <cell r="K86">
            <v>14</v>
          </cell>
          <cell r="L86">
            <v>0</v>
          </cell>
          <cell r="M86">
            <v>28</v>
          </cell>
        </row>
        <row r="87">
          <cell r="B87" t="str">
            <v>CAT 730, CAT 730C, CAT 730C2</v>
          </cell>
          <cell r="C87" t="str">
            <v>130-3212</v>
          </cell>
          <cell r="D87" t="str">
            <v>HYDRAULIC FILTER</v>
          </cell>
          <cell r="E87">
            <v>100.92</v>
          </cell>
          <cell r="F87">
            <v>40.369999999999997</v>
          </cell>
          <cell r="I87">
            <v>16</v>
          </cell>
          <cell r="J87">
            <v>0</v>
          </cell>
          <cell r="K87">
            <v>16</v>
          </cell>
          <cell r="L87">
            <v>0</v>
          </cell>
          <cell r="M87">
            <v>32</v>
          </cell>
        </row>
        <row r="88">
          <cell r="B88" t="str">
            <v>CAT 730C, CAT 730C2</v>
          </cell>
          <cell r="C88" t="str">
            <v>132-8876</v>
          </cell>
          <cell r="D88" t="str">
            <v>HYDRAULIC FILTER</v>
          </cell>
          <cell r="E88">
            <v>89.84</v>
          </cell>
          <cell r="F88">
            <v>35.94</v>
          </cell>
          <cell r="I88">
            <v>2</v>
          </cell>
          <cell r="J88">
            <v>0</v>
          </cell>
          <cell r="K88">
            <v>2</v>
          </cell>
          <cell r="L88">
            <v>0</v>
          </cell>
          <cell r="M88">
            <v>4</v>
          </cell>
        </row>
        <row r="89">
          <cell r="B89" t="str">
            <v>CAT 730C, CAT 730C2, CAT 966M, CAT D6N LGP, CAT D6T, CAT D6T LGPPAT, CAT D6T LGP, CAT D6T XW, CAT D8T</v>
          </cell>
          <cell r="C89" t="str">
            <v>571-5253</v>
          </cell>
          <cell r="D89" t="str">
            <v>TRANSMISSION FILTER</v>
          </cell>
          <cell r="E89">
            <v>116.27</v>
          </cell>
          <cell r="F89">
            <v>46.51</v>
          </cell>
          <cell r="I89">
            <v>31</v>
          </cell>
          <cell r="J89">
            <v>0</v>
          </cell>
          <cell r="K89">
            <v>31</v>
          </cell>
          <cell r="L89">
            <v>0</v>
          </cell>
          <cell r="M89">
            <v>62</v>
          </cell>
        </row>
        <row r="90">
          <cell r="B90" t="str">
            <v>CAT 930M</v>
          </cell>
          <cell r="C90" t="str">
            <v>144-6691</v>
          </cell>
          <cell r="D90" t="str">
            <v>HYDRAULIC OIL FILTER</v>
          </cell>
          <cell r="E90">
            <v>75.53</v>
          </cell>
          <cell r="F90">
            <v>30.21</v>
          </cell>
          <cell r="I90">
            <v>1</v>
          </cell>
          <cell r="J90">
            <v>0</v>
          </cell>
          <cell r="K90">
            <v>1</v>
          </cell>
          <cell r="L90">
            <v>0</v>
          </cell>
          <cell r="M90">
            <v>2</v>
          </cell>
        </row>
        <row r="91">
          <cell r="B91" t="str">
            <v>CAT 930M, CAT 938H, CAT 950K, CAT D6N, CAT D6N LGP</v>
          </cell>
          <cell r="C91" t="str">
            <v>462-1171</v>
          </cell>
          <cell r="D91" t="str">
            <v>ENGINE OIL FILTER</v>
          </cell>
          <cell r="E91">
            <v>24.74</v>
          </cell>
          <cell r="F91">
            <v>9.9</v>
          </cell>
          <cell r="I91">
            <v>7</v>
          </cell>
          <cell r="J91">
            <v>7</v>
          </cell>
          <cell r="K91">
            <v>7</v>
          </cell>
          <cell r="L91">
            <v>7</v>
          </cell>
          <cell r="M91">
            <v>28</v>
          </cell>
        </row>
        <row r="92">
          <cell r="B92" t="str">
            <v>CAT 930M, CAT 950K, CAT D3, CAT D6N LGP</v>
          </cell>
          <cell r="C92" t="str">
            <v>360-8960</v>
          </cell>
          <cell r="D92" t="str">
            <v>FUEL FILTER</v>
          </cell>
          <cell r="E92">
            <v>35.159999999999997</v>
          </cell>
          <cell r="F92">
            <v>14.06</v>
          </cell>
          <cell r="I92">
            <v>6</v>
          </cell>
          <cell r="J92">
            <v>6</v>
          </cell>
          <cell r="K92">
            <v>6</v>
          </cell>
          <cell r="L92">
            <v>6</v>
          </cell>
          <cell r="M92">
            <v>24</v>
          </cell>
        </row>
        <row r="93">
          <cell r="B93" t="str">
            <v>CAT 930M, CAT 950K, CAT D6N LGP</v>
          </cell>
          <cell r="C93" t="str">
            <v>479-4131</v>
          </cell>
          <cell r="D93" t="str">
            <v>WATER FUEL SEPARATOR FILTER</v>
          </cell>
          <cell r="E93">
            <v>53.46</v>
          </cell>
          <cell r="F93">
            <v>21.38</v>
          </cell>
          <cell r="I93">
            <v>5</v>
          </cell>
          <cell r="J93">
            <v>5</v>
          </cell>
          <cell r="K93">
            <v>5</v>
          </cell>
          <cell r="L93">
            <v>5</v>
          </cell>
          <cell r="M93">
            <v>20</v>
          </cell>
        </row>
        <row r="94">
          <cell r="B94" t="str">
            <v>CAT 930M, CAT D3</v>
          </cell>
          <cell r="C94" t="str">
            <v>421-5481</v>
          </cell>
          <cell r="D94" t="str">
            <v>HYDRAULIC OIL FILTER</v>
          </cell>
          <cell r="E94">
            <v>83.69</v>
          </cell>
          <cell r="F94">
            <v>33.479999999999997</v>
          </cell>
          <cell r="I94">
            <v>2</v>
          </cell>
          <cell r="J94">
            <v>0</v>
          </cell>
          <cell r="K94">
            <v>2</v>
          </cell>
          <cell r="L94">
            <v>0</v>
          </cell>
          <cell r="M94">
            <v>4</v>
          </cell>
        </row>
        <row r="95">
          <cell r="B95" t="str">
            <v>CAT 938H</v>
          </cell>
          <cell r="C95" t="str">
            <v>299-8229</v>
          </cell>
          <cell r="D95" t="str">
            <v>FUEL FILTER</v>
          </cell>
          <cell r="E95">
            <v>38.49</v>
          </cell>
          <cell r="F95">
            <v>15.4</v>
          </cell>
          <cell r="I95">
            <v>1</v>
          </cell>
          <cell r="J95">
            <v>1</v>
          </cell>
          <cell r="K95">
            <v>1</v>
          </cell>
          <cell r="L95">
            <v>1</v>
          </cell>
          <cell r="M95">
            <v>4</v>
          </cell>
        </row>
        <row r="96">
          <cell r="B96" t="str">
            <v>CAT 938H, CAT 950H</v>
          </cell>
          <cell r="C96" t="str">
            <v>144-0832</v>
          </cell>
          <cell r="D96" t="str">
            <v>HYDRAULIC FILTER</v>
          </cell>
          <cell r="E96">
            <v>103.21</v>
          </cell>
          <cell r="F96">
            <v>41.28</v>
          </cell>
          <cell r="I96">
            <v>2</v>
          </cell>
          <cell r="J96">
            <v>0</v>
          </cell>
          <cell r="K96">
            <v>2</v>
          </cell>
          <cell r="L96">
            <v>0</v>
          </cell>
          <cell r="M96">
            <v>4</v>
          </cell>
        </row>
        <row r="97">
          <cell r="B97" t="str">
            <v>CAT 938H, CAT 950H, CAT 966H</v>
          </cell>
          <cell r="C97" t="str">
            <v>225-4118</v>
          </cell>
          <cell r="D97" t="str">
            <v>HYDRAULIC FILTER</v>
          </cell>
          <cell r="E97">
            <v>150.41</v>
          </cell>
          <cell r="F97">
            <v>60.16</v>
          </cell>
          <cell r="I97">
            <v>4</v>
          </cell>
          <cell r="J97">
            <v>0</v>
          </cell>
          <cell r="K97">
            <v>4</v>
          </cell>
          <cell r="L97">
            <v>0</v>
          </cell>
          <cell r="M97">
            <v>8</v>
          </cell>
        </row>
        <row r="98">
          <cell r="B98" t="str">
            <v>CAT 938H, CAT 950H, CAT 966H, CAT 980H, CAT D6N</v>
          </cell>
          <cell r="C98" t="str">
            <v>326-1644</v>
          </cell>
          <cell r="D98" t="str">
            <v>WATER FUEL SEPARATOR FILTER</v>
          </cell>
          <cell r="E98">
            <v>58.01</v>
          </cell>
          <cell r="F98">
            <v>23.2</v>
          </cell>
          <cell r="I98">
            <v>6</v>
          </cell>
          <cell r="J98">
            <v>6</v>
          </cell>
          <cell r="K98">
            <v>6</v>
          </cell>
          <cell r="L98">
            <v>6</v>
          </cell>
          <cell r="M98">
            <v>24</v>
          </cell>
        </row>
        <row r="99">
          <cell r="B99" t="str">
            <v>CAT 938H, CAT 950H, CAT D6T</v>
          </cell>
          <cell r="C99" t="str">
            <v>1G-8878</v>
          </cell>
          <cell r="D99" t="str">
            <v>TRANSMISSION FILTER</v>
          </cell>
          <cell r="E99">
            <v>101.99</v>
          </cell>
          <cell r="F99">
            <v>40.799999999999997</v>
          </cell>
          <cell r="I99">
            <v>4</v>
          </cell>
          <cell r="J99">
            <v>0</v>
          </cell>
          <cell r="K99">
            <v>4</v>
          </cell>
          <cell r="L99">
            <v>0</v>
          </cell>
          <cell r="M99">
            <v>8</v>
          </cell>
        </row>
        <row r="100">
          <cell r="B100" t="str">
            <v>CAT 950H, CAT 966H, CAT 980H</v>
          </cell>
          <cell r="C100" t="str">
            <v>1R-0762</v>
          </cell>
          <cell r="D100" t="str">
            <v xml:space="preserve">FUEL FILTER </v>
          </cell>
          <cell r="E100">
            <v>45.71</v>
          </cell>
          <cell r="F100">
            <v>18.28</v>
          </cell>
          <cell r="I100">
            <v>4</v>
          </cell>
          <cell r="J100">
            <v>4</v>
          </cell>
          <cell r="K100">
            <v>4</v>
          </cell>
          <cell r="L100">
            <v>4</v>
          </cell>
          <cell r="M100">
            <v>16</v>
          </cell>
        </row>
        <row r="101">
          <cell r="B101" t="str">
            <v>CAT 950H, CAT 980H</v>
          </cell>
          <cell r="C101" t="str">
            <v>1R-1807</v>
          </cell>
          <cell r="D101" t="str">
            <v>ENGINE OIL FILTER</v>
          </cell>
          <cell r="E101">
            <v>29.88</v>
          </cell>
          <cell r="F101">
            <v>11.95</v>
          </cell>
          <cell r="I101">
            <v>2</v>
          </cell>
          <cell r="J101">
            <v>2</v>
          </cell>
          <cell r="K101">
            <v>2</v>
          </cell>
          <cell r="L101">
            <v>2</v>
          </cell>
          <cell r="M101">
            <v>8</v>
          </cell>
        </row>
        <row r="102">
          <cell r="B102" t="str">
            <v>CAT 950K</v>
          </cell>
          <cell r="C102" t="str">
            <v>295-6257</v>
          </cell>
          <cell r="D102" t="str">
            <v>HYDRAULIC OIL FILTER</v>
          </cell>
          <cell r="E102">
            <v>89.3</v>
          </cell>
          <cell r="F102">
            <v>35.72</v>
          </cell>
          <cell r="I102">
            <v>2</v>
          </cell>
          <cell r="J102">
            <v>0</v>
          </cell>
          <cell r="K102">
            <v>2</v>
          </cell>
          <cell r="L102">
            <v>0</v>
          </cell>
          <cell r="M102">
            <v>4</v>
          </cell>
        </row>
        <row r="103">
          <cell r="B103" t="str">
            <v>CAT 950K</v>
          </cell>
          <cell r="C103" t="str">
            <v>348-1861</v>
          </cell>
          <cell r="D103" t="str">
            <v>TRANSMISSION FILTER</v>
          </cell>
          <cell r="E103">
            <v>85.93</v>
          </cell>
          <cell r="F103">
            <v>34.369999999999997</v>
          </cell>
          <cell r="I103">
            <v>2</v>
          </cell>
          <cell r="J103">
            <v>0</v>
          </cell>
          <cell r="K103">
            <v>2</v>
          </cell>
          <cell r="L103">
            <v>0</v>
          </cell>
          <cell r="M103">
            <v>4</v>
          </cell>
        </row>
        <row r="104">
          <cell r="B104" t="str">
            <v>CAT 950K, CAT 966M</v>
          </cell>
          <cell r="C104" t="str">
            <v>376-1288</v>
          </cell>
          <cell r="D104" t="str">
            <v>HYDRAULIC OIL FILTER</v>
          </cell>
          <cell r="E104">
            <v>135.94</v>
          </cell>
          <cell r="F104">
            <v>54.38</v>
          </cell>
          <cell r="I104">
            <v>3</v>
          </cell>
          <cell r="J104">
            <v>0</v>
          </cell>
          <cell r="K104">
            <v>3</v>
          </cell>
          <cell r="L104">
            <v>0</v>
          </cell>
          <cell r="M104">
            <v>6</v>
          </cell>
        </row>
        <row r="105">
          <cell r="B105" t="str">
            <v>CAT 966H, CAT D6N, CAT D6N LGP</v>
          </cell>
          <cell r="C105" t="str">
            <v>9T-8578</v>
          </cell>
          <cell r="D105" t="str">
            <v>HYDRAULIC FILTER</v>
          </cell>
          <cell r="E105">
            <v>83.6</v>
          </cell>
          <cell r="F105">
            <v>33.44</v>
          </cell>
          <cell r="I105">
            <v>4</v>
          </cell>
          <cell r="J105">
            <v>0</v>
          </cell>
          <cell r="K105">
            <v>4</v>
          </cell>
          <cell r="L105">
            <v>0</v>
          </cell>
          <cell r="M105">
            <v>8</v>
          </cell>
        </row>
        <row r="106">
          <cell r="B106" t="str">
            <v>CAT 966H, CAT D6N, CAT D7R II</v>
          </cell>
          <cell r="C106" t="str">
            <v>328-3655</v>
          </cell>
          <cell r="D106" t="str">
            <v>TRANSMISSION FILTER</v>
          </cell>
          <cell r="E106">
            <v>138.51</v>
          </cell>
          <cell r="F106">
            <v>55.4</v>
          </cell>
          <cell r="I106">
            <v>6</v>
          </cell>
          <cell r="J106">
            <v>0</v>
          </cell>
          <cell r="K106">
            <v>6</v>
          </cell>
          <cell r="L106">
            <v>0</v>
          </cell>
          <cell r="M106">
            <v>12</v>
          </cell>
        </row>
        <row r="107">
          <cell r="B107" t="str">
            <v>CAT 966M</v>
          </cell>
          <cell r="C107" t="str">
            <v>308-9679</v>
          </cell>
          <cell r="D107" t="str">
            <v>FUEL FILTER</v>
          </cell>
          <cell r="E107">
            <v>44.27</v>
          </cell>
          <cell r="F107">
            <v>17.71</v>
          </cell>
          <cell r="I107">
            <v>2</v>
          </cell>
          <cell r="J107">
            <v>2</v>
          </cell>
          <cell r="K107">
            <v>2</v>
          </cell>
          <cell r="L107">
            <v>2</v>
          </cell>
          <cell r="M107">
            <v>8</v>
          </cell>
        </row>
        <row r="108">
          <cell r="B108" t="str">
            <v>CAT 966M</v>
          </cell>
          <cell r="C108" t="str">
            <v>436-3443</v>
          </cell>
          <cell r="D108" t="str">
            <v>HYDRAULIC FILTER</v>
          </cell>
          <cell r="E108">
            <v>89.3</v>
          </cell>
          <cell r="F108">
            <v>35.72</v>
          </cell>
          <cell r="I108">
            <v>1</v>
          </cell>
          <cell r="J108">
            <v>0</v>
          </cell>
          <cell r="K108">
            <v>1</v>
          </cell>
          <cell r="L108">
            <v>0</v>
          </cell>
          <cell r="M108">
            <v>2</v>
          </cell>
        </row>
        <row r="109">
          <cell r="B109" t="str">
            <v>CAT 966M</v>
          </cell>
          <cell r="C109" t="str">
            <v>436-7077</v>
          </cell>
          <cell r="D109" t="str">
            <v>WATER FUEL SEPARATOR FILTER</v>
          </cell>
          <cell r="E109">
            <v>60.93</v>
          </cell>
          <cell r="F109">
            <v>24.37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4</v>
          </cell>
        </row>
        <row r="110">
          <cell r="B110" t="str">
            <v>CAT 980H</v>
          </cell>
          <cell r="C110" t="str">
            <v>321-5967</v>
          </cell>
          <cell r="D110" t="str">
            <v>TRANSMISSION FILTER</v>
          </cell>
          <cell r="E110">
            <v>403.85</v>
          </cell>
          <cell r="F110">
            <v>161.54</v>
          </cell>
          <cell r="I110">
            <v>1</v>
          </cell>
          <cell r="J110">
            <v>0</v>
          </cell>
          <cell r="K110">
            <v>1</v>
          </cell>
          <cell r="L110">
            <v>0</v>
          </cell>
          <cell r="M110">
            <v>2</v>
          </cell>
        </row>
        <row r="111">
          <cell r="B111" t="str">
            <v>CAT 980H</v>
          </cell>
          <cell r="C111" t="str">
            <v>465-6506</v>
          </cell>
          <cell r="D111" t="str">
            <v>HYDRAULIC FILTER (126-1818)</v>
          </cell>
          <cell r="E111">
            <v>119.75</v>
          </cell>
          <cell r="F111">
            <v>47.9</v>
          </cell>
          <cell r="I111">
            <v>1</v>
          </cell>
          <cell r="J111">
            <v>0</v>
          </cell>
          <cell r="K111">
            <v>1</v>
          </cell>
          <cell r="L111">
            <v>0</v>
          </cell>
          <cell r="M111">
            <v>2</v>
          </cell>
        </row>
        <row r="112">
          <cell r="B112" t="str">
            <v>CAT D3</v>
          </cell>
          <cell r="C112" t="str">
            <v>421-5479</v>
          </cell>
          <cell r="D112" t="str">
            <v>HYDRAULIC FILTER</v>
          </cell>
          <cell r="E112">
            <v>64.5</v>
          </cell>
          <cell r="F112">
            <v>25.8</v>
          </cell>
          <cell r="I112">
            <v>1</v>
          </cell>
          <cell r="J112">
            <v>0</v>
          </cell>
          <cell r="K112">
            <v>1</v>
          </cell>
          <cell r="L112">
            <v>0</v>
          </cell>
          <cell r="M112">
            <v>2</v>
          </cell>
        </row>
        <row r="113">
          <cell r="B113" t="str">
            <v>CAT D3</v>
          </cell>
          <cell r="C113" t="str">
            <v>523-6602</v>
          </cell>
          <cell r="D113" t="str">
            <v>WATER FUEL SEPARATOR FILTER</v>
          </cell>
          <cell r="E113">
            <v>54.3</v>
          </cell>
          <cell r="F113">
            <v>21.72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4</v>
          </cell>
        </row>
        <row r="114">
          <cell r="B114" t="str">
            <v>CAT D3</v>
          </cell>
          <cell r="C114" t="str">
            <v>569-8036</v>
          </cell>
          <cell r="D114" t="str">
            <v>ENGINE OIL FILTER</v>
          </cell>
          <cell r="E114">
            <v>38.380000000000003</v>
          </cell>
          <cell r="F114">
            <v>15.35</v>
          </cell>
          <cell r="I114">
            <v>1</v>
          </cell>
          <cell r="J114">
            <v>1</v>
          </cell>
          <cell r="K114">
            <v>1</v>
          </cell>
          <cell r="L114">
            <v>1</v>
          </cell>
          <cell r="M114">
            <v>4</v>
          </cell>
        </row>
        <row r="115">
          <cell r="B115" t="str">
            <v>CAT D6N</v>
          </cell>
          <cell r="C115" t="str">
            <v>1R-0751</v>
          </cell>
          <cell r="D115" t="str">
            <v xml:space="preserve">FUEL FILTER </v>
          </cell>
          <cell r="E115">
            <v>31.89</v>
          </cell>
          <cell r="F115">
            <v>12.76</v>
          </cell>
          <cell r="I115">
            <v>1</v>
          </cell>
          <cell r="J115">
            <v>1</v>
          </cell>
          <cell r="K115">
            <v>1</v>
          </cell>
          <cell r="L115">
            <v>1</v>
          </cell>
          <cell r="M115">
            <v>4</v>
          </cell>
        </row>
        <row r="116">
          <cell r="B116" t="str">
            <v>CAT D6N LGP, CAT D6T LGPPAT, CAT D6T LGP, CAT D6T XW, CAT D7R II, CAT D8T</v>
          </cell>
          <cell r="C116" t="str">
            <v>1R-0777</v>
          </cell>
          <cell r="D116" t="str">
            <v>HYDRAULIC FILTER</v>
          </cell>
          <cell r="E116">
            <v>63.34</v>
          </cell>
          <cell r="F116">
            <v>25.34</v>
          </cell>
          <cell r="I116">
            <v>18</v>
          </cell>
          <cell r="J116">
            <v>0</v>
          </cell>
          <cell r="K116">
            <v>18</v>
          </cell>
          <cell r="L116">
            <v>0</v>
          </cell>
          <cell r="M116">
            <v>36</v>
          </cell>
        </row>
        <row r="117">
          <cell r="B117" t="str">
            <v>CAT D6T</v>
          </cell>
          <cell r="C117" t="str">
            <v>465-6504</v>
          </cell>
          <cell r="D117" t="str">
            <v>HYDRAULIC FILTER</v>
          </cell>
          <cell r="E117">
            <v>100.67</v>
          </cell>
          <cell r="F117">
            <v>40.270000000000003</v>
          </cell>
          <cell r="I117">
            <v>2</v>
          </cell>
          <cell r="J117">
            <v>0</v>
          </cell>
          <cell r="K117">
            <v>2</v>
          </cell>
          <cell r="L117">
            <v>0</v>
          </cell>
          <cell r="M117">
            <v>4</v>
          </cell>
        </row>
        <row r="118">
          <cell r="B118" t="str">
            <v>CAT D7R II</v>
          </cell>
          <cell r="C118" t="str">
            <v>1R-0716</v>
          </cell>
          <cell r="D118" t="str">
            <v>ENGINE OIL FILTER</v>
          </cell>
          <cell r="E118">
            <v>41.77</v>
          </cell>
          <cell r="F118">
            <v>16.71</v>
          </cell>
          <cell r="I118">
            <v>3</v>
          </cell>
          <cell r="J118">
            <v>3</v>
          </cell>
          <cell r="K118">
            <v>3</v>
          </cell>
          <cell r="L118">
            <v>3</v>
          </cell>
          <cell r="M118">
            <v>12</v>
          </cell>
        </row>
        <row r="119">
          <cell r="B119" t="str">
            <v>CAT D7R II</v>
          </cell>
          <cell r="C119" t="str">
            <v>326-1642</v>
          </cell>
          <cell r="D119" t="str">
            <v>WATER FUEL SEPARATOR FILTER</v>
          </cell>
          <cell r="E119">
            <v>53.83</v>
          </cell>
          <cell r="F119">
            <v>21.53</v>
          </cell>
          <cell r="I119">
            <v>3</v>
          </cell>
          <cell r="J119">
            <v>3</v>
          </cell>
          <cell r="K119">
            <v>3</v>
          </cell>
          <cell r="L119">
            <v>3</v>
          </cell>
          <cell r="M119">
            <v>12</v>
          </cell>
        </row>
        <row r="120">
          <cell r="B120" t="str">
            <v>CAT 320</v>
          </cell>
          <cell r="C120" t="str">
            <v>543-2858</v>
          </cell>
          <cell r="D120" t="str">
            <v>FUMES DISPOSAL GP</v>
          </cell>
          <cell r="E120">
            <v>724.77</v>
          </cell>
          <cell r="F120">
            <v>362.39</v>
          </cell>
          <cell r="M120">
            <v>3</v>
          </cell>
        </row>
        <row r="121">
          <cell r="B121" t="str">
            <v>CAT 326, CAT 330, CAT 930M, CAT 950K, CAT D6N</v>
          </cell>
          <cell r="C121" t="str">
            <v>352-6008</v>
          </cell>
          <cell r="D121" t="str">
            <v>FUMES DISPOSAL KIT (357-3442)</v>
          </cell>
          <cell r="E121">
            <v>841.32</v>
          </cell>
          <cell r="F121">
            <v>420.66</v>
          </cell>
          <cell r="M121">
            <v>10</v>
          </cell>
        </row>
        <row r="122">
          <cell r="B122" t="str">
            <v>CAT 336</v>
          </cell>
          <cell r="C122" t="str">
            <v>522-5572</v>
          </cell>
          <cell r="D122" t="str">
            <v xml:space="preserve">DPF FILTER KIT </v>
          </cell>
          <cell r="E122">
            <v>5887.3</v>
          </cell>
          <cell r="F122">
            <v>2943.65</v>
          </cell>
          <cell r="M122">
            <v>3</v>
          </cell>
        </row>
        <row r="123">
          <cell r="B123" t="str">
            <v>CAT 336</v>
          </cell>
          <cell r="C123" t="str">
            <v>522-5573</v>
          </cell>
          <cell r="D123" t="str">
            <v>MODULE INLET DPF KIT</v>
          </cell>
          <cell r="E123">
            <v>1560.9</v>
          </cell>
          <cell r="F123">
            <v>780.45</v>
          </cell>
          <cell r="M123">
            <v>3</v>
          </cell>
        </row>
        <row r="124">
          <cell r="B124" t="str">
            <v>CAT 336</v>
          </cell>
          <cell r="C124" t="str">
            <v>522-5574</v>
          </cell>
          <cell r="D124" t="str">
            <v>MODULE OUTLET DPF KIT</v>
          </cell>
          <cell r="E124">
            <v>2756.31</v>
          </cell>
          <cell r="F124">
            <v>1378.16</v>
          </cell>
          <cell r="M124">
            <v>3</v>
          </cell>
        </row>
        <row r="125">
          <cell r="B125" t="str">
            <v>CAT 336, CAT 966M</v>
          </cell>
          <cell r="C125" t="str">
            <v>390-0689</v>
          </cell>
          <cell r="D125" t="str">
            <v>MODULE INLET KIT DPF</v>
          </cell>
          <cell r="E125">
            <v>8145.74</v>
          </cell>
          <cell r="F125">
            <v>4072.87</v>
          </cell>
          <cell r="M125">
            <v>2</v>
          </cell>
        </row>
        <row r="126">
          <cell r="B126" t="str">
            <v>CAT 336, CAT 966M</v>
          </cell>
          <cell r="C126" t="str">
            <v>390-0699</v>
          </cell>
          <cell r="D126" t="str">
            <v>MODULE OUTLET KIT DPF</v>
          </cell>
          <cell r="E126">
            <v>2986.49</v>
          </cell>
          <cell r="F126">
            <v>1493.25</v>
          </cell>
          <cell r="M126">
            <v>2</v>
          </cell>
        </row>
        <row r="127">
          <cell r="B127" t="str">
            <v>CAT 336, CAT 966M, CAT D6T, CAT D6T LGPPAT, CAT D6T XW</v>
          </cell>
          <cell r="C127" t="str">
            <v>390-0679</v>
          </cell>
          <cell r="D127" t="str">
            <v>FILTER GP DPF</v>
          </cell>
          <cell r="E127">
            <v>7396.47</v>
          </cell>
          <cell r="F127">
            <v>3698.24</v>
          </cell>
          <cell r="M127">
            <v>22</v>
          </cell>
        </row>
        <row r="128">
          <cell r="B128" t="str">
            <v xml:space="preserve">CAT 349F L EXCAVATOR </v>
          </cell>
          <cell r="C128" t="str">
            <v>390-0696</v>
          </cell>
          <cell r="D128" t="str">
            <v>MODULE INLET KIT DPF</v>
          </cell>
          <cell r="E128">
            <v>8754.1</v>
          </cell>
          <cell r="F128">
            <v>4377.05</v>
          </cell>
          <cell r="M128">
            <v>1</v>
          </cell>
        </row>
        <row r="129">
          <cell r="B129" t="str">
            <v xml:space="preserve">CAT 349F L EXCAVATOR </v>
          </cell>
          <cell r="C129" t="str">
            <v>390-0697</v>
          </cell>
          <cell r="D129" t="str">
            <v>MODULE OUTLET KIT DPF</v>
          </cell>
          <cell r="E129">
            <v>3447.92</v>
          </cell>
          <cell r="F129">
            <v>1723.96</v>
          </cell>
          <cell r="M129">
            <v>1</v>
          </cell>
        </row>
        <row r="130">
          <cell r="B130" t="str">
            <v>CAT 349FL, CAT 730, CAT 730C, CAT 730C2, CAT D8T</v>
          </cell>
          <cell r="C130" t="str">
            <v>582-7467</v>
          </cell>
          <cell r="D130" t="str">
            <v>DPF FILTER KIT (390-0675)</v>
          </cell>
          <cell r="E130">
            <v>10574.97</v>
          </cell>
          <cell r="F130">
            <v>5287.49</v>
          </cell>
          <cell r="M130">
            <v>20</v>
          </cell>
        </row>
        <row r="131">
          <cell r="B131" t="str">
            <v>CAT 730, CAT 730C, CAT 730C2</v>
          </cell>
          <cell r="C131" t="str">
            <v>390-0666</v>
          </cell>
          <cell r="D131" t="str">
            <v>MODULE INLET KIT DPF</v>
          </cell>
          <cell r="E131">
            <v>8754.1</v>
          </cell>
          <cell r="F131">
            <v>4377.05</v>
          </cell>
          <cell r="M131">
            <v>16</v>
          </cell>
        </row>
        <row r="132">
          <cell r="B132" t="str">
            <v>CAT 730, CAT 730C, CAT 730C2</v>
          </cell>
          <cell r="C132" t="str">
            <v>390-0677</v>
          </cell>
          <cell r="D132" t="str">
            <v>MODULE OUTLET KIT DPF</v>
          </cell>
          <cell r="E132">
            <v>3447.92</v>
          </cell>
          <cell r="F132">
            <v>1723.96</v>
          </cell>
          <cell r="M132">
            <v>16</v>
          </cell>
        </row>
        <row r="133">
          <cell r="B133" t="str">
            <v>CAT 930M, CAT D6T LGP</v>
          </cell>
          <cell r="C133" t="str">
            <v>611-8917</v>
          </cell>
          <cell r="D133" t="str">
            <v>PRE CLEANER CABIN AIR FILTER</v>
          </cell>
          <cell r="E133">
            <v>360.53</v>
          </cell>
          <cell r="F133">
            <v>180.27</v>
          </cell>
          <cell r="M133">
            <v>3</v>
          </cell>
        </row>
        <row r="134">
          <cell r="B134" t="str">
            <v>CAT 950K</v>
          </cell>
          <cell r="C134" t="str">
            <v>362-9647</v>
          </cell>
          <cell r="D134" t="str">
            <v>OUTLET MODULE KIT DPF</v>
          </cell>
          <cell r="E134">
            <v>2326.0300000000002</v>
          </cell>
          <cell r="F134">
            <v>1163.02</v>
          </cell>
          <cell r="M134">
            <v>2</v>
          </cell>
        </row>
        <row r="135">
          <cell r="B135" t="str">
            <v>CAT 950K</v>
          </cell>
          <cell r="C135" t="str">
            <v>362-9649</v>
          </cell>
          <cell r="D135" t="str">
            <v>INLET MODULE KIT DPF</v>
          </cell>
          <cell r="E135">
            <v>4791.57</v>
          </cell>
          <cell r="F135">
            <v>2395.79</v>
          </cell>
          <cell r="M135">
            <v>2</v>
          </cell>
        </row>
        <row r="136">
          <cell r="B136" t="str">
            <v>CAT 950K</v>
          </cell>
          <cell r="C136" t="str">
            <v>488-3907</v>
          </cell>
          <cell r="D136" t="str">
            <v>PRE CLEANER GP (232-3583)</v>
          </cell>
          <cell r="E136">
            <v>1766.24</v>
          </cell>
          <cell r="F136">
            <v>883.12</v>
          </cell>
          <cell r="M136">
            <v>2</v>
          </cell>
        </row>
        <row r="137">
          <cell r="B137" t="str">
            <v>CAT 950K, CAT D6T LGP</v>
          </cell>
          <cell r="C137" t="str">
            <v>358-3662</v>
          </cell>
          <cell r="D137" t="str">
            <v>FILTER DPF KIT</v>
          </cell>
          <cell r="E137">
            <v>8122.99</v>
          </cell>
          <cell r="F137">
            <v>4061.5</v>
          </cell>
          <cell r="M137">
            <v>4</v>
          </cell>
        </row>
        <row r="138">
          <cell r="B138" t="str">
            <v>CAT D6N LGP</v>
          </cell>
          <cell r="C138" t="str">
            <v>597-8987</v>
          </cell>
          <cell r="D138" t="str">
            <v>PRE-CLEANER FILTER (503-4678)</v>
          </cell>
          <cell r="E138">
            <v>360.53</v>
          </cell>
          <cell r="F138">
            <v>180.27</v>
          </cell>
          <cell r="M138">
            <v>8</v>
          </cell>
        </row>
        <row r="139">
          <cell r="B139" t="str">
            <v>CAT D6T LGP</v>
          </cell>
          <cell r="C139" t="str">
            <v>362-9504</v>
          </cell>
          <cell r="D139" t="str">
            <v>MODULE INLET KIT DPF</v>
          </cell>
          <cell r="E139">
            <v>4564.49</v>
          </cell>
          <cell r="F139">
            <v>2282.25</v>
          </cell>
          <cell r="M139">
            <v>2</v>
          </cell>
        </row>
        <row r="140">
          <cell r="B140" t="str">
            <v>CAT D6T LGP</v>
          </cell>
          <cell r="C140" t="str">
            <v>362-9542</v>
          </cell>
          <cell r="D140" t="str">
            <v>MODULE OUTLET KIT FPF</v>
          </cell>
          <cell r="E140">
            <v>3128.72</v>
          </cell>
          <cell r="F140">
            <v>1564.36</v>
          </cell>
          <cell r="M140">
            <v>2</v>
          </cell>
        </row>
        <row r="141">
          <cell r="B141" t="str">
            <v>CAT D6T LGPPAT, CAT D6T LGP</v>
          </cell>
          <cell r="C141" t="str">
            <v>350-5808</v>
          </cell>
          <cell r="D141" t="str">
            <v>PRECLEANER ASSY</v>
          </cell>
          <cell r="E141">
            <v>330.81</v>
          </cell>
          <cell r="F141">
            <v>165.41</v>
          </cell>
          <cell r="M141">
            <v>8</v>
          </cell>
        </row>
        <row r="142">
          <cell r="B142" t="str">
            <v>CAT D6T, CAT D6T LGPPAT, CAT D6T XW</v>
          </cell>
          <cell r="C142" t="str">
            <v>390-0619</v>
          </cell>
          <cell r="D142" t="str">
            <v>MODULE KIT-OUTLET DPF</v>
          </cell>
          <cell r="E142">
            <v>3260.08</v>
          </cell>
          <cell r="F142">
            <v>1630.04</v>
          </cell>
          <cell r="M142">
            <v>20</v>
          </cell>
        </row>
        <row r="143">
          <cell r="B143" t="str">
            <v>CAT D6T, CAT D6T LGPPAT, CAT D6T XW</v>
          </cell>
          <cell r="C143" t="str">
            <v>390-0695</v>
          </cell>
          <cell r="D143" t="str">
            <v>MODULE KIT-INLET DPF</v>
          </cell>
          <cell r="E143">
            <v>7656.43</v>
          </cell>
          <cell r="F143">
            <v>3828.22</v>
          </cell>
          <cell r="M143">
            <v>20</v>
          </cell>
        </row>
        <row r="144">
          <cell r="B144" t="str">
            <v>CAT D6T, CAT D6T XW</v>
          </cell>
          <cell r="C144" t="str">
            <v>399-1838</v>
          </cell>
          <cell r="D144" t="str">
            <v>PRECLEANER GP-CAB AIR</v>
          </cell>
          <cell r="E144">
            <v>1711.6</v>
          </cell>
          <cell r="F144">
            <v>855.8</v>
          </cell>
          <cell r="M144">
            <v>14</v>
          </cell>
        </row>
        <row r="145">
          <cell r="B145" t="str">
            <v>CAT D8T</v>
          </cell>
          <cell r="C145" t="str">
            <v>354-3419</v>
          </cell>
          <cell r="D145" t="str">
            <v>MODULE OUTLET KIT FPF</v>
          </cell>
          <cell r="E145">
            <v>2323.98</v>
          </cell>
          <cell r="F145">
            <v>1161.99</v>
          </cell>
          <cell r="M145">
            <v>1</v>
          </cell>
        </row>
        <row r="146">
          <cell r="B146" t="str">
            <v>CAT D8T</v>
          </cell>
          <cell r="C146" t="str">
            <v>358-3667</v>
          </cell>
          <cell r="D146" t="str">
            <v>FILTER KIT DPF</v>
          </cell>
          <cell r="E146">
            <v>10346.620000000001</v>
          </cell>
          <cell r="F146">
            <v>5173.3100000000004</v>
          </cell>
          <cell r="M146">
            <v>1</v>
          </cell>
        </row>
        <row r="147">
          <cell r="B147" t="str">
            <v>CAT D8T</v>
          </cell>
          <cell r="C147" t="str">
            <v>362-9489</v>
          </cell>
          <cell r="D147" t="str">
            <v>MODULE INLET KIT DPF</v>
          </cell>
          <cell r="E147">
            <v>5931.23</v>
          </cell>
          <cell r="F147">
            <v>2965.62</v>
          </cell>
          <cell r="M147">
            <v>1</v>
          </cell>
        </row>
        <row r="148">
          <cell r="B148" t="str">
            <v>CAT D8T</v>
          </cell>
          <cell r="C148" t="str">
            <v>395-0176</v>
          </cell>
          <cell r="D148" t="str">
            <v>MODULE INLET KIT DPF</v>
          </cell>
          <cell r="E148">
            <v>8754.1</v>
          </cell>
          <cell r="F148">
            <v>4377.05</v>
          </cell>
          <cell r="M148">
            <v>3</v>
          </cell>
        </row>
        <row r="149">
          <cell r="B149" t="str">
            <v>CAT D8T</v>
          </cell>
          <cell r="C149" t="str">
            <v>395-0177</v>
          </cell>
          <cell r="D149" t="str">
            <v>MODULE OUTLET KIT FPF</v>
          </cell>
          <cell r="E149">
            <v>3447.92</v>
          </cell>
          <cell r="F149">
            <v>1723.96</v>
          </cell>
          <cell r="M149">
            <v>3</v>
          </cell>
        </row>
        <row r="150">
          <cell r="B150" t="str">
            <v>CAT 320</v>
          </cell>
          <cell r="C150" t="str">
            <v>441-6621</v>
          </cell>
          <cell r="D150" t="str">
            <v>CUTTING EDGE 757MM       1 SET = QTY 2</v>
          </cell>
          <cell r="E150">
            <v>287.20999999999998</v>
          </cell>
          <cell r="F150">
            <v>100.52</v>
          </cell>
          <cell r="M150">
            <v>6</v>
          </cell>
        </row>
        <row r="151">
          <cell r="B151" t="str">
            <v>CAT 320</v>
          </cell>
          <cell r="C151" t="str">
            <v>4J-9208</v>
          </cell>
          <cell r="D151" t="str">
            <v>BOLT</v>
          </cell>
          <cell r="E151">
            <v>8.11</v>
          </cell>
          <cell r="F151">
            <v>2.84</v>
          </cell>
          <cell r="M151">
            <v>18</v>
          </cell>
        </row>
        <row r="152">
          <cell r="B152" t="str">
            <v>CAT 320</v>
          </cell>
          <cell r="C152" t="str">
            <v>505-4096</v>
          </cell>
          <cell r="D152" t="str">
            <v>ADVANSYS 90 TIP                 1 SET = QTY 5</v>
          </cell>
          <cell r="E152">
            <v>157.63999999999999</v>
          </cell>
          <cell r="F152">
            <v>55.17</v>
          </cell>
          <cell r="M152">
            <v>15</v>
          </cell>
        </row>
        <row r="153">
          <cell r="B153" t="str">
            <v>CAT 320, CAT 326, CAT 330, CAT 336, CAT 349FL</v>
          </cell>
          <cell r="C153" t="str">
            <v>523-9811</v>
          </cell>
          <cell r="D153" t="str">
            <v>RETAINER PLUG-TIP</v>
          </cell>
          <cell r="E153">
            <v>0.39</v>
          </cell>
          <cell r="F153">
            <v>0.14000000000000001</v>
          </cell>
          <cell r="M153">
            <v>112</v>
          </cell>
        </row>
        <row r="154">
          <cell r="B154" t="str">
            <v>CAT 320, CAT 330, CAT 336, CAT 930M, CAT 938H, CAT D8T</v>
          </cell>
          <cell r="C154" t="str">
            <v>2J-3507</v>
          </cell>
          <cell r="D154" t="str">
            <v>NUT</v>
          </cell>
          <cell r="E154">
            <v>5.59</v>
          </cell>
          <cell r="F154">
            <v>1.96</v>
          </cell>
          <cell r="M154">
            <v>242</v>
          </cell>
        </row>
        <row r="155">
          <cell r="B155" t="str">
            <v>CAT 320, CAT 330, CAT 336, CAT D8T</v>
          </cell>
          <cell r="C155" t="str">
            <v>5P-8250</v>
          </cell>
          <cell r="D155" t="str">
            <v>WASHER</v>
          </cell>
          <cell r="E155">
            <v>5.19</v>
          </cell>
          <cell r="F155">
            <v>1.82</v>
          </cell>
          <cell r="M155">
            <v>218</v>
          </cell>
        </row>
        <row r="156">
          <cell r="B156" t="str">
            <v>CAT 326, CAT 330, CAT 336, CAT 349FL</v>
          </cell>
          <cell r="C156" t="str">
            <v>505-4116</v>
          </cell>
          <cell r="D156" t="str">
            <v>TIP AS ADVANSYS 110        1 SET = QTY 4 (349FL QTY 5)</v>
          </cell>
          <cell r="E156">
            <v>234.05</v>
          </cell>
          <cell r="F156">
            <v>81.92</v>
          </cell>
          <cell r="M156">
            <v>41</v>
          </cell>
        </row>
        <row r="157">
          <cell r="B157" t="str">
            <v>CAT 330, CAT 336</v>
          </cell>
          <cell r="C157" t="str">
            <v>436-5491</v>
          </cell>
          <cell r="D157" t="str">
            <v>CUTTING EDGE 912MM      1 SET- QTY 2</v>
          </cell>
          <cell r="E157">
            <v>411.19</v>
          </cell>
          <cell r="F157">
            <v>143.91999999999999</v>
          </cell>
          <cell r="M157">
            <v>12</v>
          </cell>
        </row>
        <row r="158">
          <cell r="B158" t="str">
            <v>CAT 330, CAT 336, CAT 938H</v>
          </cell>
          <cell r="C158" t="str">
            <v>8J-2928</v>
          </cell>
          <cell r="D158" t="str">
            <v>BOLT</v>
          </cell>
          <cell r="E158">
            <v>8.11</v>
          </cell>
          <cell r="F158">
            <v>2.84</v>
          </cell>
          <cell r="M158">
            <v>60</v>
          </cell>
        </row>
        <row r="159">
          <cell r="B159" t="str">
            <v>CAT 930M</v>
          </cell>
          <cell r="C159" t="str">
            <v>8E-4567</v>
          </cell>
          <cell r="D159" t="str">
            <v>CUTTING EDGE RH/LH    1 SET = QTY 2</v>
          </cell>
          <cell r="E159">
            <v>409.5</v>
          </cell>
          <cell r="F159">
            <v>143.33000000000001</v>
          </cell>
          <cell r="M159">
            <v>2</v>
          </cell>
        </row>
        <row r="160">
          <cell r="B160" t="str">
            <v>CAT 930M, CAT 938H</v>
          </cell>
          <cell r="C160" t="str">
            <v>4T-8091</v>
          </cell>
          <cell r="D160" t="str">
            <v>EDGE-END RH/LH</v>
          </cell>
          <cell r="E160">
            <v>147.41999999999999</v>
          </cell>
          <cell r="F160">
            <v>51.6</v>
          </cell>
          <cell r="M160">
            <v>4</v>
          </cell>
        </row>
        <row r="161">
          <cell r="B161" t="str">
            <v>CAT 930M, CAT938H</v>
          </cell>
          <cell r="C161" t="str">
            <v>1J-5607</v>
          </cell>
          <cell r="D161" t="str">
            <v>PLOW BOLT</v>
          </cell>
          <cell r="E161">
            <v>6.5</v>
          </cell>
          <cell r="F161">
            <v>2.2799999999999998</v>
          </cell>
          <cell r="M161">
            <v>20</v>
          </cell>
        </row>
        <row r="162">
          <cell r="B162" t="str">
            <v>CAT 938H</v>
          </cell>
          <cell r="C162" t="str">
            <v>8J-2933</v>
          </cell>
          <cell r="D162" t="str">
            <v>NUT</v>
          </cell>
          <cell r="E162">
            <v>3.86</v>
          </cell>
          <cell r="F162">
            <v>1.35</v>
          </cell>
          <cell r="M162">
            <v>12</v>
          </cell>
        </row>
        <row r="163">
          <cell r="B163" t="str">
            <v>CAT 938H WHEEL LOADER 1</v>
          </cell>
          <cell r="C163" t="str">
            <v>107-3746</v>
          </cell>
          <cell r="D163" t="str">
            <v>CUTTING EDGE 46" 1SET= QTY 2</v>
          </cell>
          <cell r="E163">
            <v>443.89</v>
          </cell>
          <cell r="F163">
            <v>155.36000000000001</v>
          </cell>
          <cell r="M163">
            <v>2</v>
          </cell>
        </row>
        <row r="164">
          <cell r="B164" t="str">
            <v>CAT 938H WHEEL LOADER 1</v>
          </cell>
          <cell r="C164" t="str">
            <v>1U-0257</v>
          </cell>
          <cell r="D164" t="str">
            <v>ADAPTER STRIP</v>
          </cell>
          <cell r="E164">
            <v>193.99</v>
          </cell>
          <cell r="F164">
            <v>67.900000000000006</v>
          </cell>
          <cell r="M164">
            <v>6</v>
          </cell>
        </row>
        <row r="165">
          <cell r="B165" t="str">
            <v>CAT 938H WHEEL LOADER 1</v>
          </cell>
          <cell r="C165" t="str">
            <v>1U-3251</v>
          </cell>
          <cell r="D165" t="str">
            <v>TIP SHORT</v>
          </cell>
          <cell r="E165">
            <v>54.75</v>
          </cell>
          <cell r="F165">
            <v>19.16</v>
          </cell>
          <cell r="M165">
            <v>8</v>
          </cell>
        </row>
        <row r="166">
          <cell r="B166" t="str">
            <v>CAT 938H WHEEL LOADER 1</v>
          </cell>
          <cell r="C166" t="str">
            <v>4J-9058</v>
          </cell>
          <cell r="D166" t="str">
            <v>PLOW BOLT</v>
          </cell>
          <cell r="E166">
            <v>10.16</v>
          </cell>
          <cell r="F166">
            <v>3.56</v>
          </cell>
          <cell r="M166">
            <v>2</v>
          </cell>
        </row>
        <row r="167">
          <cell r="B167" t="str">
            <v>CAT 938H WHEEL LOADER 1</v>
          </cell>
          <cell r="C167" t="str">
            <v>6I-9250</v>
          </cell>
          <cell r="D167" t="str">
            <v>ADAPTER TIP LH</v>
          </cell>
          <cell r="E167">
            <v>242.39</v>
          </cell>
          <cell r="F167">
            <v>84.84</v>
          </cell>
          <cell r="M167">
            <v>1</v>
          </cell>
        </row>
        <row r="168">
          <cell r="B168" t="str">
            <v>CAT 938H WHEEL LOADER 1</v>
          </cell>
          <cell r="C168" t="str">
            <v>6I-9251</v>
          </cell>
          <cell r="D168" t="str">
            <v>ADAPTER RH</v>
          </cell>
          <cell r="E168">
            <v>242.39</v>
          </cell>
          <cell r="F168">
            <v>84.84</v>
          </cell>
          <cell r="M168">
            <v>1</v>
          </cell>
        </row>
        <row r="169">
          <cell r="B169" t="str">
            <v>CAT 938H, CAT D3</v>
          </cell>
          <cell r="C169" t="str">
            <v>132-4763</v>
          </cell>
          <cell r="D169" t="str">
            <v>PIN</v>
          </cell>
          <cell r="E169">
            <v>5.12</v>
          </cell>
          <cell r="F169">
            <v>1.79</v>
          </cell>
          <cell r="M169">
            <v>11</v>
          </cell>
        </row>
        <row r="170">
          <cell r="B170" t="str">
            <v>CAT 938H, CAT D3</v>
          </cell>
          <cell r="C170" t="str">
            <v>149-5733</v>
          </cell>
          <cell r="D170" t="str">
            <v xml:space="preserve">RETAINER </v>
          </cell>
          <cell r="E170">
            <v>13.27</v>
          </cell>
          <cell r="F170">
            <v>4.6399999999999997</v>
          </cell>
          <cell r="M170">
            <v>11</v>
          </cell>
        </row>
        <row r="171">
          <cell r="B171" t="str">
            <v>CAT 938H, CAT D8T</v>
          </cell>
          <cell r="C171" t="str">
            <v>4F-4042</v>
          </cell>
          <cell r="D171" t="str">
            <v>Bolt-Plow</v>
          </cell>
          <cell r="E171">
            <v>7.03</v>
          </cell>
          <cell r="F171">
            <v>2.46</v>
          </cell>
          <cell r="M171">
            <v>154</v>
          </cell>
        </row>
        <row r="172">
          <cell r="B172" t="str">
            <v>CAT 966H, CAT 966M</v>
          </cell>
          <cell r="C172" t="str">
            <v>128-9623</v>
          </cell>
          <cell r="D172" t="str">
            <v>Plate</v>
          </cell>
          <cell r="E172">
            <v>118.12</v>
          </cell>
          <cell r="F172">
            <v>41.34</v>
          </cell>
          <cell r="M172">
            <v>12</v>
          </cell>
        </row>
        <row r="173">
          <cell r="B173" t="str">
            <v>CAT 966H, CAT 966M</v>
          </cell>
          <cell r="C173" t="str">
            <v>161-8573</v>
          </cell>
          <cell r="D173" t="str">
            <v>Plate</v>
          </cell>
          <cell r="E173">
            <v>418.97</v>
          </cell>
          <cell r="F173">
            <v>146.63999999999999</v>
          </cell>
          <cell r="M173">
            <v>6</v>
          </cell>
        </row>
        <row r="174">
          <cell r="B174" t="str">
            <v>CAT 966H, CAT 966M</v>
          </cell>
          <cell r="C174" t="str">
            <v>1U-3351</v>
          </cell>
          <cell r="D174" t="str">
            <v>Tip (Plow)</v>
          </cell>
          <cell r="E174">
            <v>89.59</v>
          </cell>
          <cell r="F174">
            <v>31.36</v>
          </cell>
          <cell r="M174">
            <v>24</v>
          </cell>
        </row>
        <row r="175">
          <cell r="B175" t="str">
            <v>CAT 966H, CAT 966M</v>
          </cell>
          <cell r="C175" t="str">
            <v>3G-3357</v>
          </cell>
          <cell r="D175" t="str">
            <v>Adapter</v>
          </cell>
          <cell r="E175">
            <v>472.97</v>
          </cell>
          <cell r="F175">
            <v>165.54</v>
          </cell>
          <cell r="M175">
            <v>18</v>
          </cell>
        </row>
        <row r="176">
          <cell r="B176" t="str">
            <v>CAT 966H, CAT 966M</v>
          </cell>
          <cell r="C176" t="str">
            <v>3K-9770</v>
          </cell>
          <cell r="D176" t="str">
            <v>Nut</v>
          </cell>
          <cell r="E176">
            <v>11.19</v>
          </cell>
          <cell r="F176">
            <v>3.92</v>
          </cell>
          <cell r="M176">
            <v>12</v>
          </cell>
        </row>
        <row r="177">
          <cell r="B177" t="str">
            <v>CAT 966H, CAT 966M</v>
          </cell>
          <cell r="C177" t="str">
            <v>5P-8361</v>
          </cell>
          <cell r="D177" t="str">
            <v>Bolt</v>
          </cell>
          <cell r="E177">
            <v>25.36</v>
          </cell>
          <cell r="F177">
            <v>8.8800000000000008</v>
          </cell>
          <cell r="M177">
            <v>42</v>
          </cell>
        </row>
        <row r="178">
          <cell r="B178" t="str">
            <v>CAT 966H, CAT 966M</v>
          </cell>
          <cell r="C178" t="str">
            <v>5P-8362</v>
          </cell>
          <cell r="D178" t="str">
            <v>Nut</v>
          </cell>
          <cell r="E178">
            <v>20.43</v>
          </cell>
          <cell r="F178">
            <v>7.15</v>
          </cell>
          <cell r="M178">
            <v>36</v>
          </cell>
        </row>
        <row r="179">
          <cell r="B179" t="str">
            <v>CAT 966H, CAT 966M</v>
          </cell>
          <cell r="C179" t="str">
            <v>6V-6535</v>
          </cell>
          <cell r="D179" t="str">
            <v>Bolt</v>
          </cell>
          <cell r="E179">
            <v>19.38</v>
          </cell>
          <cell r="F179">
            <v>6.78</v>
          </cell>
          <cell r="M179">
            <v>6</v>
          </cell>
        </row>
        <row r="180">
          <cell r="B180" t="str">
            <v>CAT 966H, CAT 966M</v>
          </cell>
          <cell r="C180" t="str">
            <v>7X-0521</v>
          </cell>
          <cell r="D180" t="str">
            <v>Washer</v>
          </cell>
          <cell r="E180">
            <v>3.41</v>
          </cell>
          <cell r="F180">
            <v>1.19</v>
          </cell>
          <cell r="M180">
            <v>24</v>
          </cell>
        </row>
        <row r="181">
          <cell r="B181" t="str">
            <v>CAT 966H, CAT 966M</v>
          </cell>
          <cell r="C181" t="str">
            <v>8E-5358</v>
          </cell>
          <cell r="D181" t="str">
            <v>Adapter</v>
          </cell>
          <cell r="E181">
            <v>593.67999999999995</v>
          </cell>
          <cell r="F181">
            <v>207.79</v>
          </cell>
          <cell r="M181">
            <v>3</v>
          </cell>
        </row>
        <row r="182">
          <cell r="B182" t="str">
            <v>CAT 966H, CAT 966M</v>
          </cell>
          <cell r="C182" t="str">
            <v>8E-5359</v>
          </cell>
          <cell r="D182" t="str">
            <v>Adapter</v>
          </cell>
          <cell r="E182">
            <v>593.67999999999995</v>
          </cell>
          <cell r="F182">
            <v>207.79</v>
          </cell>
          <cell r="M182">
            <v>3</v>
          </cell>
        </row>
        <row r="183">
          <cell r="B183" t="str">
            <v>CAT 966H, CAT 966M, CAT D6N, CAT D6N LGP, CAT D6T, CAT D6T LGPPAT, CAT D6T LGP, CAT D6T XW</v>
          </cell>
          <cell r="C183" t="str">
            <v>2J-3506</v>
          </cell>
          <cell r="D183" t="str">
            <v>Nut-Full</v>
          </cell>
          <cell r="E183">
            <v>2.48</v>
          </cell>
          <cell r="F183">
            <v>0.87</v>
          </cell>
          <cell r="M183">
            <v>856</v>
          </cell>
        </row>
        <row r="184">
          <cell r="B184" t="str">
            <v>CAT 966H, CAT 966M, CAT D6N, CAT D6N LGP, CAT D6T, CAT D6T LGPPAT, CAT D6T LGP, CAT D6T XW</v>
          </cell>
          <cell r="C184" t="str">
            <v>5J-4773</v>
          </cell>
          <cell r="D184" t="str">
            <v>Bolt-Plow</v>
          </cell>
          <cell r="E184">
            <v>2.66</v>
          </cell>
          <cell r="F184">
            <v>0.93</v>
          </cell>
          <cell r="M184">
            <v>856</v>
          </cell>
        </row>
        <row r="185">
          <cell r="B185" t="str">
            <v>CAT 966H, CAT 966M, CAT D6N, CAT D6N LGP, CAT D6T, CAT D6T LGPPAT, CAT D6T LGP, CAT D6T XW, CAT D7R II</v>
          </cell>
          <cell r="C185" t="str">
            <v>114-0359</v>
          </cell>
          <cell r="D185" t="str">
            <v>Retainer AS</v>
          </cell>
          <cell r="E185">
            <v>16.87</v>
          </cell>
          <cell r="F185">
            <v>5.9</v>
          </cell>
          <cell r="M185">
            <v>102</v>
          </cell>
        </row>
        <row r="186">
          <cell r="B186" t="str">
            <v>CAT 966H, CAT, 966M, CAT D6N, CAT D6N LGP, CAT D6T, CAT D6T LGPPAT, CAT D6T LGP, CAT D6T XW, CAT D7R II</v>
          </cell>
          <cell r="C186" t="str">
            <v>114-0358</v>
          </cell>
          <cell r="D186" t="str">
            <v>Pin</v>
          </cell>
          <cell r="E186">
            <v>9.76</v>
          </cell>
          <cell r="F186">
            <v>3.42</v>
          </cell>
          <cell r="M186">
            <v>102</v>
          </cell>
        </row>
        <row r="187">
          <cell r="B187" t="str">
            <v>CAT D3</v>
          </cell>
          <cell r="C187" t="str">
            <v>1U-1257</v>
          </cell>
          <cell r="D187" t="str">
            <v>RIPPER SHANK</v>
          </cell>
          <cell r="E187">
            <v>574.22</v>
          </cell>
          <cell r="F187">
            <v>200.98</v>
          </cell>
          <cell r="M187">
            <v>3</v>
          </cell>
        </row>
        <row r="188">
          <cell r="B188" t="str">
            <v>CAT D3</v>
          </cell>
          <cell r="C188" t="str">
            <v>3F-5108</v>
          </cell>
          <cell r="D188" t="str">
            <v>PLOW BOLT</v>
          </cell>
          <cell r="E188">
            <v>2.42</v>
          </cell>
          <cell r="F188">
            <v>0.85</v>
          </cell>
          <cell r="M188">
            <v>22</v>
          </cell>
        </row>
        <row r="189">
          <cell r="B189" t="str">
            <v>CAT D3</v>
          </cell>
          <cell r="C189" t="str">
            <v>3G-6049</v>
          </cell>
          <cell r="D189" t="str">
            <v>PIN</v>
          </cell>
          <cell r="E189">
            <v>52.11</v>
          </cell>
          <cell r="F189">
            <v>18.239999999999998</v>
          </cell>
          <cell r="M189">
            <v>3</v>
          </cell>
        </row>
        <row r="190">
          <cell r="B190" t="str">
            <v>CAT D3</v>
          </cell>
          <cell r="C190" t="str">
            <v>462-8032</v>
          </cell>
          <cell r="D190" t="str">
            <v>END BIT RH</v>
          </cell>
          <cell r="E190">
            <v>61.76</v>
          </cell>
          <cell r="F190">
            <v>21.62</v>
          </cell>
          <cell r="M190">
            <v>1</v>
          </cell>
        </row>
        <row r="191">
          <cell r="B191" t="str">
            <v>CAT D3</v>
          </cell>
          <cell r="C191" t="str">
            <v>462-8033</v>
          </cell>
          <cell r="D191" t="str">
            <v>END BIT LH</v>
          </cell>
          <cell r="E191">
            <v>59.58</v>
          </cell>
          <cell r="F191">
            <v>20.85</v>
          </cell>
          <cell r="M191">
            <v>1</v>
          </cell>
        </row>
        <row r="192">
          <cell r="B192" t="str">
            <v>CAT D3</v>
          </cell>
          <cell r="C192" t="str">
            <v>462-8034</v>
          </cell>
          <cell r="D192" t="str">
            <v>CUTTING EDGE 18MM BOLT ON 1SET = QTY 2</v>
          </cell>
          <cell r="E192">
            <v>215.1</v>
          </cell>
          <cell r="F192">
            <v>75.290000000000006</v>
          </cell>
          <cell r="M192">
            <v>2</v>
          </cell>
        </row>
        <row r="193">
          <cell r="B193" t="str">
            <v>CAT D3</v>
          </cell>
          <cell r="C193" t="str">
            <v>4K-0367</v>
          </cell>
          <cell r="D193" t="str">
            <v>FULLNUT</v>
          </cell>
          <cell r="E193">
            <v>1.65</v>
          </cell>
          <cell r="F193">
            <v>0.57999999999999996</v>
          </cell>
          <cell r="M193">
            <v>22</v>
          </cell>
        </row>
        <row r="194">
          <cell r="B194" t="str">
            <v>CAT D3</v>
          </cell>
          <cell r="C194" t="str">
            <v>5P-8247</v>
          </cell>
          <cell r="D194" t="str">
            <v>WASHER HARD</v>
          </cell>
          <cell r="E194">
            <v>1.92</v>
          </cell>
          <cell r="F194">
            <v>0.67</v>
          </cell>
          <cell r="M194">
            <v>22</v>
          </cell>
        </row>
        <row r="195">
          <cell r="B195" t="str">
            <v>CAT D3</v>
          </cell>
          <cell r="C195" t="str">
            <v>9J-4259</v>
          </cell>
          <cell r="D195" t="str">
            <v>RIPPER TOOTH</v>
          </cell>
          <cell r="E195">
            <v>42.73</v>
          </cell>
          <cell r="F195">
            <v>14.96</v>
          </cell>
          <cell r="M195">
            <v>3</v>
          </cell>
        </row>
        <row r="196">
          <cell r="B196" t="str">
            <v>CAT D3 DOZER1</v>
          </cell>
          <cell r="C196" t="str">
            <v>3B-4630</v>
          </cell>
          <cell r="D196" t="str">
            <v>COTTER PIN</v>
          </cell>
          <cell r="E196">
            <v>0.56999999999999995</v>
          </cell>
          <cell r="F196">
            <v>0.2</v>
          </cell>
          <cell r="M196">
            <v>6</v>
          </cell>
        </row>
        <row r="197">
          <cell r="B197" t="str">
            <v>CAT D6N, CAT D6N LGP</v>
          </cell>
          <cell r="C197" t="str">
            <v>4T-2315</v>
          </cell>
          <cell r="D197" t="str">
            <v>Edge-Cutting</v>
          </cell>
          <cell r="E197">
            <v>327.8</v>
          </cell>
          <cell r="F197">
            <v>114.73</v>
          </cell>
          <cell r="M197">
            <v>6</v>
          </cell>
        </row>
        <row r="198">
          <cell r="B198" t="str">
            <v>CAT D6N, CAT D6N LGP</v>
          </cell>
          <cell r="C198" t="str">
            <v>8E-9378</v>
          </cell>
          <cell r="D198" t="str">
            <v>Bit-End</v>
          </cell>
          <cell r="E198">
            <v>121.15</v>
          </cell>
          <cell r="F198">
            <v>42.4</v>
          </cell>
          <cell r="M198">
            <v>3</v>
          </cell>
        </row>
        <row r="199">
          <cell r="B199" t="str">
            <v>CAT D6N, CAT D6N LGP</v>
          </cell>
          <cell r="C199" t="str">
            <v>8E-9379</v>
          </cell>
          <cell r="D199" t="str">
            <v>Bit-End</v>
          </cell>
          <cell r="E199">
            <v>121.15</v>
          </cell>
          <cell r="F199">
            <v>42.4</v>
          </cell>
          <cell r="M199">
            <v>3</v>
          </cell>
        </row>
        <row r="200">
          <cell r="B200" t="str">
            <v>CAT D6N, CAT D6N LGP, CAT D6T, CAT D6T LGPPAT, CAT D6T LGP, CAT D6T XW</v>
          </cell>
          <cell r="C200" t="str">
            <v>3B-5325</v>
          </cell>
          <cell r="D200" t="str">
            <v>Pin-Cotter</v>
          </cell>
          <cell r="E200">
            <v>5.2</v>
          </cell>
          <cell r="F200">
            <v>1.82</v>
          </cell>
          <cell r="M200">
            <v>150</v>
          </cell>
        </row>
        <row r="201">
          <cell r="B201" t="str">
            <v>CAT D6N, CAT D6N LGP, CAT D6T, CAT D6T LGPPAT, CAT D6T LGP, CAT D6T XW</v>
          </cell>
          <cell r="C201" t="str">
            <v>484-8282</v>
          </cell>
          <cell r="D201" t="str">
            <v>Shank AS-Ripper</v>
          </cell>
          <cell r="E201">
            <v>1818.47</v>
          </cell>
          <cell r="F201">
            <v>636.46</v>
          </cell>
          <cell r="M201">
            <v>75</v>
          </cell>
        </row>
        <row r="202">
          <cell r="B202" t="str">
            <v>CAT D6N, CAT D6N LGP, CAT D6T, CAT D6T LGPPAT, CAT D6T LGP, CAT D6T XW</v>
          </cell>
          <cell r="C202" t="str">
            <v>5P-8248</v>
          </cell>
          <cell r="D202" t="str">
            <v>Washer-Hard</v>
          </cell>
          <cell r="E202">
            <v>2.41</v>
          </cell>
          <cell r="F202">
            <v>0.84</v>
          </cell>
          <cell r="M202">
            <v>832</v>
          </cell>
        </row>
        <row r="203">
          <cell r="B203" t="str">
            <v>CAT D6N, CAT D6N LGP, CAT D6T, CAT D6T LGPPAT, CAT D6T LGP, CAT D6T XW</v>
          </cell>
          <cell r="C203" t="str">
            <v>8J-2190</v>
          </cell>
          <cell r="D203" t="str">
            <v>Pin</v>
          </cell>
          <cell r="E203">
            <v>124.25</v>
          </cell>
          <cell r="F203">
            <v>43.49</v>
          </cell>
          <cell r="M203">
            <v>75</v>
          </cell>
        </row>
        <row r="204">
          <cell r="B204" t="str">
            <v>CAT D6N, CAT D6N LGP, CAT D6T, CAT D6T LGPPAT, CAT D6T LGP, CAT D6T XW, CAT D7R II</v>
          </cell>
          <cell r="C204" t="str">
            <v>6Y-0359</v>
          </cell>
          <cell r="D204" t="str">
            <v>Tip-Ripper</v>
          </cell>
          <cell r="E204">
            <v>168.77</v>
          </cell>
          <cell r="F204">
            <v>59.07</v>
          </cell>
          <cell r="M204">
            <v>78</v>
          </cell>
        </row>
        <row r="205">
          <cell r="B205" t="str">
            <v>CAT D6T, CAT D6T LGPPAT, CAT D6T LGP, CAT D6T XW</v>
          </cell>
          <cell r="C205" t="str">
            <v>229-6958</v>
          </cell>
          <cell r="D205" t="str">
            <v>Edge-Cutting 19MM BOLT-ON   1SET = 2 QTY</v>
          </cell>
          <cell r="E205">
            <v>418.87</v>
          </cell>
          <cell r="F205">
            <v>146.6</v>
          </cell>
          <cell r="M205">
            <v>44</v>
          </cell>
        </row>
        <row r="206">
          <cell r="B206" t="str">
            <v>CAT D6T, CAT D6T LGPPAT, CAT D6T LGP, CAT D6T XW</v>
          </cell>
          <cell r="C206" t="str">
            <v>9W-8874</v>
          </cell>
          <cell r="D206" t="str">
            <v>Bit-End RH</v>
          </cell>
          <cell r="E206">
            <v>165.39</v>
          </cell>
          <cell r="F206">
            <v>57.89</v>
          </cell>
          <cell r="M206">
            <v>22</v>
          </cell>
        </row>
        <row r="207">
          <cell r="B207" t="str">
            <v>CAT D6T, CAT D6T LGPPAT, CAT D6T LGP, CAT D6T XW</v>
          </cell>
          <cell r="C207" t="str">
            <v>9W-8875</v>
          </cell>
          <cell r="D207" t="str">
            <v>Bit-End LH</v>
          </cell>
          <cell r="E207">
            <v>165.39</v>
          </cell>
          <cell r="F207">
            <v>57.89</v>
          </cell>
          <cell r="M207">
            <v>22</v>
          </cell>
        </row>
        <row r="208">
          <cell r="B208" t="str">
            <v>CAT D7R II</v>
          </cell>
          <cell r="C208" t="str">
            <v>1J-2919</v>
          </cell>
          <cell r="D208" t="str">
            <v>Pin-Cotter</v>
          </cell>
          <cell r="E208">
            <v>8.02</v>
          </cell>
          <cell r="F208">
            <v>2.81</v>
          </cell>
          <cell r="M208">
            <v>6</v>
          </cell>
        </row>
        <row r="209">
          <cell r="B209" t="str">
            <v>CAT D7R II</v>
          </cell>
          <cell r="C209" t="str">
            <v>4J-5240</v>
          </cell>
          <cell r="D209" t="str">
            <v>Pin</v>
          </cell>
          <cell r="E209">
            <v>141.91999999999999</v>
          </cell>
          <cell r="F209">
            <v>49.67</v>
          </cell>
          <cell r="M209">
            <v>3</v>
          </cell>
        </row>
        <row r="210">
          <cell r="B210" t="str">
            <v>CAT D7R II</v>
          </cell>
          <cell r="C210" t="str">
            <v>4J-5241</v>
          </cell>
          <cell r="D210" t="str">
            <v>Retainer</v>
          </cell>
          <cell r="E210">
            <v>72.67</v>
          </cell>
          <cell r="F210">
            <v>25.43</v>
          </cell>
          <cell r="M210">
            <v>6</v>
          </cell>
        </row>
        <row r="211">
          <cell r="B211" t="str">
            <v>CAT D7R II</v>
          </cell>
          <cell r="C211" t="str">
            <v>522-6272</v>
          </cell>
          <cell r="D211" t="str">
            <v>Bit-End</v>
          </cell>
          <cell r="E211">
            <v>307.98</v>
          </cell>
          <cell r="F211">
            <v>107.79</v>
          </cell>
          <cell r="M211">
            <v>3</v>
          </cell>
        </row>
        <row r="212">
          <cell r="B212" t="str">
            <v>CAT D7R II</v>
          </cell>
          <cell r="C212" t="str">
            <v>522-6273</v>
          </cell>
          <cell r="D212" t="str">
            <v>Bit-End</v>
          </cell>
          <cell r="E212">
            <v>307.98</v>
          </cell>
          <cell r="F212">
            <v>107.79</v>
          </cell>
          <cell r="M212">
            <v>3</v>
          </cell>
        </row>
        <row r="213">
          <cell r="B213" t="str">
            <v>CAT D7R II</v>
          </cell>
          <cell r="C213" t="str">
            <v>5P-8249</v>
          </cell>
          <cell r="D213" t="str">
            <v>Washer-Hard</v>
          </cell>
          <cell r="E213">
            <v>3.23</v>
          </cell>
          <cell r="F213">
            <v>1.1299999999999999</v>
          </cell>
          <cell r="M213">
            <v>96</v>
          </cell>
        </row>
        <row r="214">
          <cell r="B214" t="str">
            <v>CAT D7R II</v>
          </cell>
          <cell r="C214" t="str">
            <v>614-7778</v>
          </cell>
          <cell r="D214" t="str">
            <v>Shank (9W-7382)</v>
          </cell>
          <cell r="E214">
            <v>4906.46</v>
          </cell>
          <cell r="F214">
            <v>1717.26</v>
          </cell>
          <cell r="M214">
            <v>2</v>
          </cell>
        </row>
        <row r="215">
          <cell r="B215" t="str">
            <v>CAT D7R II</v>
          </cell>
          <cell r="C215" t="str">
            <v>6F-0196</v>
          </cell>
          <cell r="D215" t="str">
            <v>Bolt-Plow</v>
          </cell>
          <cell r="E215">
            <v>5</v>
          </cell>
          <cell r="F215">
            <v>1.75</v>
          </cell>
          <cell r="M215">
            <v>96</v>
          </cell>
        </row>
        <row r="216">
          <cell r="B216" t="str">
            <v>CAT D7R II</v>
          </cell>
          <cell r="C216" t="str">
            <v>7T-6678</v>
          </cell>
          <cell r="D216" t="str">
            <v>Edge-Cutting</v>
          </cell>
          <cell r="E216">
            <v>336.5</v>
          </cell>
          <cell r="F216">
            <v>117.78</v>
          </cell>
          <cell r="M216">
            <v>3</v>
          </cell>
        </row>
        <row r="217">
          <cell r="B217" t="str">
            <v>CAT D7R II</v>
          </cell>
          <cell r="C217" t="str">
            <v>7T-6936</v>
          </cell>
          <cell r="D217" t="str">
            <v>Edge-Cutting 25 MM BOLT ON    1 SET = QTY 2</v>
          </cell>
          <cell r="E217">
            <v>341.23</v>
          </cell>
          <cell r="F217">
            <v>119.43</v>
          </cell>
          <cell r="M217">
            <v>6</v>
          </cell>
        </row>
        <row r="218">
          <cell r="B218" t="str">
            <v>CAT D7R II</v>
          </cell>
          <cell r="C218" t="str">
            <v>9W-7382-&gt; 614-7778</v>
          </cell>
          <cell r="D218" t="str">
            <v>Shank</v>
          </cell>
          <cell r="E218">
            <v>4906.46</v>
          </cell>
          <cell r="F218">
            <v>1717.26</v>
          </cell>
          <cell r="M218">
            <v>1</v>
          </cell>
        </row>
        <row r="219">
          <cell r="B219" t="str">
            <v>CAT D8T</v>
          </cell>
          <cell r="C219" t="str">
            <v>135-9373</v>
          </cell>
          <cell r="D219" t="str">
            <v>Edge-Cutting 29MM BOLT-ON  1 SET = QTY 3</v>
          </cell>
          <cell r="E219">
            <v>612.41</v>
          </cell>
          <cell r="F219">
            <v>214.34</v>
          </cell>
          <cell r="M219">
            <v>12</v>
          </cell>
        </row>
        <row r="220">
          <cell r="B220" t="str">
            <v>CAT D8T</v>
          </cell>
          <cell r="C220" t="str">
            <v>6Y-3394</v>
          </cell>
          <cell r="D220" t="str">
            <v>Pin</v>
          </cell>
          <cell r="E220">
            <v>18.37</v>
          </cell>
          <cell r="F220">
            <v>6.43</v>
          </cell>
          <cell r="M220">
            <v>36</v>
          </cell>
        </row>
        <row r="221">
          <cell r="B221" t="str">
            <v>CAT D8T</v>
          </cell>
          <cell r="C221" t="str">
            <v>8E-1848</v>
          </cell>
          <cell r="D221" t="str">
            <v>Protector</v>
          </cell>
          <cell r="E221">
            <v>519.75</v>
          </cell>
          <cell r="F221">
            <v>181.91</v>
          </cell>
          <cell r="M221">
            <v>12</v>
          </cell>
        </row>
        <row r="222">
          <cell r="B222" t="str">
            <v>CAT D8T</v>
          </cell>
          <cell r="C222" t="str">
            <v>8E-4193</v>
          </cell>
          <cell r="D222" t="str">
            <v>Bit-End</v>
          </cell>
          <cell r="E222">
            <v>541.34</v>
          </cell>
          <cell r="F222">
            <v>189.47</v>
          </cell>
          <cell r="M222">
            <v>4</v>
          </cell>
        </row>
        <row r="223">
          <cell r="B223" t="str">
            <v>CAT D8T</v>
          </cell>
          <cell r="C223" t="str">
            <v>8E-4194</v>
          </cell>
          <cell r="D223" t="str">
            <v>Bit-End</v>
          </cell>
          <cell r="E223">
            <v>541.34</v>
          </cell>
          <cell r="F223">
            <v>189.47</v>
          </cell>
          <cell r="M223">
            <v>4</v>
          </cell>
        </row>
        <row r="224">
          <cell r="B224" t="str">
            <v>CAT D8T</v>
          </cell>
          <cell r="C224" t="str">
            <v>8E-4743</v>
          </cell>
          <cell r="D224" t="str">
            <v>Retainer</v>
          </cell>
          <cell r="E224">
            <v>19.5</v>
          </cell>
          <cell r="F224">
            <v>6.83</v>
          </cell>
          <cell r="M224">
            <v>36</v>
          </cell>
        </row>
        <row r="225">
          <cell r="B225" t="str">
            <v>CAT D8T</v>
          </cell>
          <cell r="C225" t="str">
            <v>8E-5347</v>
          </cell>
          <cell r="D225" t="str">
            <v>Shank AS-Ripper</v>
          </cell>
          <cell r="E225">
            <v>11331.83</v>
          </cell>
          <cell r="F225">
            <v>3966.14</v>
          </cell>
          <cell r="M225">
            <v>12</v>
          </cell>
        </row>
        <row r="226">
          <cell r="B226" t="str">
            <v>CAT D8T</v>
          </cell>
          <cell r="C226" t="str">
            <v>9W-2451</v>
          </cell>
          <cell r="D226" t="str">
            <v>Tip-Ripper R450 SHORT RIPPER TIP</v>
          </cell>
          <cell r="E226">
            <v>217.89</v>
          </cell>
          <cell r="F226">
            <v>76.260000000000005</v>
          </cell>
          <cell r="M226">
            <v>12</v>
          </cell>
        </row>
        <row r="227">
          <cell r="B227" t="str">
            <v>CAT 320 EXCAVATOR</v>
          </cell>
          <cell r="C227" t="str">
            <v xml:space="preserve"> G.E.T - CAT 320</v>
          </cell>
          <cell r="D227" t="str">
            <v>36 IN DB &amp; 60 IN CB</v>
          </cell>
          <cell r="E227" t="str">
            <v>TBD</v>
          </cell>
          <cell r="F227" t="str">
            <v>TBD</v>
          </cell>
          <cell r="M227">
            <v>0</v>
          </cell>
        </row>
        <row r="228">
          <cell r="B228" t="str">
            <v>CAT 326 EXCAVATOR</v>
          </cell>
          <cell r="C228" t="str">
            <v xml:space="preserve"> G.E.T - CAT 326</v>
          </cell>
          <cell r="D228" t="str">
            <v>TBD</v>
          </cell>
          <cell r="E228" t="str">
            <v>TBD</v>
          </cell>
          <cell r="F228" t="str">
            <v>TBD</v>
          </cell>
          <cell r="M228">
            <v>0</v>
          </cell>
        </row>
        <row r="229">
          <cell r="B229" t="str">
            <v>CAT 330 EXCAVATOR</v>
          </cell>
          <cell r="C229" t="str">
            <v xml:space="preserve"> G.E.T - CAT 330</v>
          </cell>
          <cell r="D229" t="str">
            <v>42" DB &amp; 72" CB</v>
          </cell>
          <cell r="E229" t="str">
            <v>TBD</v>
          </cell>
          <cell r="F229" t="str">
            <v>TBD</v>
          </cell>
          <cell r="M229">
            <v>0</v>
          </cell>
        </row>
        <row r="230">
          <cell r="B230" t="str">
            <v>CAT 336 EXCAVATOR</v>
          </cell>
          <cell r="C230" t="str">
            <v xml:space="preserve"> G.E.T - CAT 336</v>
          </cell>
          <cell r="D230" t="str">
            <v>42" DB &amp; 72" CB</v>
          </cell>
          <cell r="E230" t="str">
            <v>TBD</v>
          </cell>
          <cell r="F230" t="str">
            <v>TBD</v>
          </cell>
          <cell r="M230">
            <v>0</v>
          </cell>
        </row>
        <row r="231">
          <cell r="B231" t="str">
            <v xml:space="preserve">CAT 349F L EXCAVATOR </v>
          </cell>
          <cell r="C231" t="str">
            <v xml:space="preserve"> G.E.T - CAT 349FL</v>
          </cell>
          <cell r="D231" t="str">
            <v>54" DB &amp; 85" CB</v>
          </cell>
          <cell r="E231" t="str">
            <v>TBD</v>
          </cell>
          <cell r="F231" t="str">
            <v>TBD</v>
          </cell>
          <cell r="M231">
            <v>0</v>
          </cell>
        </row>
        <row r="232">
          <cell r="B232" t="str">
            <v>CAT 930M WHEEL LOADER</v>
          </cell>
          <cell r="C232" t="str">
            <v xml:space="preserve"> G.E.T - CAT 930M</v>
          </cell>
          <cell r="D232" t="str">
            <v>NEED BUCKET SIZE</v>
          </cell>
          <cell r="E232" t="str">
            <v>TBD</v>
          </cell>
          <cell r="F232" t="str">
            <v>TBD</v>
          </cell>
          <cell r="M232">
            <v>0</v>
          </cell>
        </row>
        <row r="233">
          <cell r="B233" t="str">
            <v>CAT 938H WHEEL LOADER</v>
          </cell>
          <cell r="C233" t="str">
            <v xml:space="preserve"> G.E.T - CAT 938H</v>
          </cell>
          <cell r="D233" t="str">
            <v>NEED BUCKET SIZE</v>
          </cell>
          <cell r="E233" t="str">
            <v>TBD</v>
          </cell>
          <cell r="F233" t="str">
            <v>TBD</v>
          </cell>
          <cell r="M233">
            <v>0</v>
          </cell>
        </row>
        <row r="234">
          <cell r="B234" t="str">
            <v>CAT 950H WHEEL LOADER</v>
          </cell>
          <cell r="C234" t="str">
            <v xml:space="preserve"> G.E.T - CAT 950H</v>
          </cell>
          <cell r="D234" t="str">
            <v>NEED BUCKET SIZE</v>
          </cell>
          <cell r="E234" t="str">
            <v>TBD</v>
          </cell>
          <cell r="F234" t="str">
            <v>TBD</v>
          </cell>
          <cell r="M234">
            <v>0</v>
          </cell>
        </row>
        <row r="235">
          <cell r="B235" t="str">
            <v>CAT 950K WHEEL LOADER</v>
          </cell>
          <cell r="C235" t="str">
            <v xml:space="preserve"> G.E.T - CAT 950K</v>
          </cell>
          <cell r="D235" t="str">
            <v xml:space="preserve">NEED BUCKET SIZE </v>
          </cell>
          <cell r="E235" t="str">
            <v>TBD</v>
          </cell>
          <cell r="F235" t="str">
            <v>TBD</v>
          </cell>
          <cell r="M235">
            <v>0</v>
          </cell>
        </row>
        <row r="236">
          <cell r="B236" t="str">
            <v>CAT 966H WHEEL LOADER</v>
          </cell>
          <cell r="C236" t="str">
            <v xml:space="preserve"> G.E.T - CAT 966H</v>
          </cell>
          <cell r="D236" t="str">
            <v>NEED BUCKET SIZE</v>
          </cell>
          <cell r="E236" t="str">
            <v>TBD</v>
          </cell>
          <cell r="F236" t="str">
            <v>TBD</v>
          </cell>
          <cell r="M236">
            <v>0</v>
          </cell>
        </row>
        <row r="237">
          <cell r="B237" t="str">
            <v>CAT 966M WHEEL LOADER</v>
          </cell>
          <cell r="C237" t="str">
            <v xml:space="preserve"> G.E.T - CAT 966M</v>
          </cell>
          <cell r="D237" t="str">
            <v>NEED BUCKET SIZE</v>
          </cell>
          <cell r="E237" t="str">
            <v>TBD</v>
          </cell>
          <cell r="F237" t="str">
            <v>TBD</v>
          </cell>
          <cell r="M237">
            <v>0</v>
          </cell>
        </row>
        <row r="238">
          <cell r="B238" t="str">
            <v>CAT 980H WHEEL LOADER</v>
          </cell>
          <cell r="C238" t="str">
            <v xml:space="preserve"> G.E.T - CAT 980H</v>
          </cell>
          <cell r="D238" t="str">
            <v>NEED BUCKET SIZE</v>
          </cell>
          <cell r="E238" t="str">
            <v>TBD</v>
          </cell>
          <cell r="F238" t="str">
            <v>TBD</v>
          </cell>
          <cell r="M238">
            <v>0</v>
          </cell>
        </row>
        <row r="239">
          <cell r="B239" t="str">
            <v>CAT D3 DOZER1</v>
          </cell>
          <cell r="C239" t="str">
            <v xml:space="preserve"> G.E.T - D3</v>
          </cell>
          <cell r="D239" t="str">
            <v>TBD</v>
          </cell>
          <cell r="E239" t="str">
            <v>TBD</v>
          </cell>
          <cell r="F239" t="str">
            <v>TBD</v>
          </cell>
          <cell r="M239">
            <v>0</v>
          </cell>
        </row>
        <row r="240">
          <cell r="B240" t="str">
            <v>CAT D6N DOZER</v>
          </cell>
          <cell r="C240" t="str">
            <v xml:space="preserve"> G.E.T - D6N</v>
          </cell>
          <cell r="D240" t="str">
            <v>TBD</v>
          </cell>
          <cell r="E240" t="str">
            <v>TBD</v>
          </cell>
          <cell r="F240" t="str">
            <v>TBD</v>
          </cell>
          <cell r="M240">
            <v>0</v>
          </cell>
        </row>
        <row r="241">
          <cell r="B241" t="str">
            <v>CAT D6N LGP DOZER</v>
          </cell>
          <cell r="C241" t="str">
            <v xml:space="preserve"> G.E.T - D6N LGP</v>
          </cell>
          <cell r="D241" t="str">
            <v>TBD</v>
          </cell>
          <cell r="E241" t="str">
            <v>TBD</v>
          </cell>
          <cell r="F241" t="str">
            <v>TBD</v>
          </cell>
          <cell r="M241">
            <v>0</v>
          </cell>
        </row>
        <row r="242">
          <cell r="B242" t="str">
            <v>CAT D6T DOZER</v>
          </cell>
          <cell r="C242" t="str">
            <v xml:space="preserve"> G.E.T - D6T</v>
          </cell>
          <cell r="D242" t="str">
            <v>TBD</v>
          </cell>
          <cell r="E242" t="str">
            <v>TBD</v>
          </cell>
          <cell r="F242" t="str">
            <v>TBD</v>
          </cell>
          <cell r="M242">
            <v>0</v>
          </cell>
        </row>
        <row r="243">
          <cell r="B243" t="str">
            <v>CAT D6T LGPPAT DOZER</v>
          </cell>
          <cell r="C243" t="str">
            <v xml:space="preserve"> G.E.T - D6T LGPPAT</v>
          </cell>
          <cell r="D243" t="str">
            <v>TBD</v>
          </cell>
          <cell r="E243" t="str">
            <v>TBD</v>
          </cell>
          <cell r="F243" t="str">
            <v>TBD</v>
          </cell>
          <cell r="M243">
            <v>0</v>
          </cell>
        </row>
        <row r="244">
          <cell r="B244" t="str">
            <v>CAT D6T XW DOZER</v>
          </cell>
          <cell r="C244" t="str">
            <v xml:space="preserve"> G.E.T - D6T XW</v>
          </cell>
          <cell r="D244" t="str">
            <v>TBD</v>
          </cell>
          <cell r="E244" t="str">
            <v>TBD</v>
          </cell>
          <cell r="F244" t="str">
            <v>TBD</v>
          </cell>
          <cell r="M244">
            <v>0</v>
          </cell>
        </row>
        <row r="245">
          <cell r="B245" t="str">
            <v>CAT D7R II DOZER</v>
          </cell>
          <cell r="C245" t="str">
            <v xml:space="preserve"> G.E.T - D7R II</v>
          </cell>
          <cell r="D245" t="str">
            <v>TBD</v>
          </cell>
          <cell r="E245" t="str">
            <v>TBD</v>
          </cell>
          <cell r="F245" t="str">
            <v>TBD</v>
          </cell>
          <cell r="M245">
            <v>0</v>
          </cell>
        </row>
        <row r="246">
          <cell r="B246" t="str">
            <v>CAT D8T DOZER</v>
          </cell>
          <cell r="C246" t="str">
            <v xml:space="preserve"> G.E.T - D8T</v>
          </cell>
          <cell r="D246" t="str">
            <v>TBD</v>
          </cell>
          <cell r="E246" t="str">
            <v>TBD</v>
          </cell>
          <cell r="F246" t="str">
            <v>TBD</v>
          </cell>
          <cell r="M246">
            <v>0</v>
          </cell>
        </row>
        <row r="247">
          <cell r="B247" t="str">
            <v>CAT 320</v>
          </cell>
          <cell r="C247" t="str">
            <v>571-0939</v>
          </cell>
          <cell r="D247" t="str">
            <v>INJECTOR GP</v>
          </cell>
          <cell r="E247">
            <v>413.59</v>
          </cell>
          <cell r="F247">
            <v>165.44</v>
          </cell>
          <cell r="M247">
            <v>12</v>
          </cell>
        </row>
        <row r="248">
          <cell r="B248" t="str">
            <v>CAT 326, CAT 330, CAT 930M, CAT D6N LGP</v>
          </cell>
          <cell r="C248" t="str">
            <v>610-2300</v>
          </cell>
          <cell r="D248" t="str">
            <v xml:space="preserve">FUEL INJECTOR </v>
          </cell>
          <cell r="E248">
            <v>1157.5899999999999</v>
          </cell>
          <cell r="F248">
            <v>463.04</v>
          </cell>
          <cell r="M248">
            <v>48</v>
          </cell>
        </row>
        <row r="249">
          <cell r="B249" t="str">
            <v>CAT 336</v>
          </cell>
          <cell r="C249" t="str">
            <v>617-1909</v>
          </cell>
          <cell r="D249" t="str">
            <v xml:space="preserve">INJECTOR GP </v>
          </cell>
          <cell r="E249">
            <v>1134.9000000000001</v>
          </cell>
          <cell r="F249">
            <v>453.96</v>
          </cell>
          <cell r="M249">
            <v>18</v>
          </cell>
        </row>
        <row r="250">
          <cell r="B250" t="str">
            <v>CAT 336, CAT 966M, CAT D6T, CAT D6T LGPPAT</v>
          </cell>
          <cell r="C250" t="str">
            <v>456-3509</v>
          </cell>
          <cell r="D250" t="str">
            <v xml:space="preserve">INJECTOR GP </v>
          </cell>
          <cell r="E250">
            <v>1157.5899999999999</v>
          </cell>
          <cell r="F250">
            <v>463.04</v>
          </cell>
          <cell r="M250">
            <v>126</v>
          </cell>
        </row>
        <row r="251">
          <cell r="B251" t="str">
            <v>CAT 349FL, CAT 730, CAT 730C, CAT 730C2</v>
          </cell>
          <cell r="C251" t="str">
            <v>378-4609</v>
          </cell>
          <cell r="D251" t="str">
            <v>INJECTOR GP</v>
          </cell>
          <cell r="E251">
            <v>1692.19</v>
          </cell>
          <cell r="F251">
            <v>676.88</v>
          </cell>
          <cell r="M251">
            <v>102</v>
          </cell>
        </row>
        <row r="252">
          <cell r="B252" t="str">
            <v>CAT 938H , CAT D6N</v>
          </cell>
          <cell r="C252" t="str">
            <v>320-0690</v>
          </cell>
          <cell r="D252" t="str">
            <v>INJECTOR GP</v>
          </cell>
          <cell r="E252">
            <v>889.68</v>
          </cell>
          <cell r="F252">
            <v>355.87</v>
          </cell>
          <cell r="M252">
            <v>12</v>
          </cell>
        </row>
        <row r="253">
          <cell r="B253" t="str">
            <v>CAT 950H</v>
          </cell>
          <cell r="C253" t="str">
            <v>557-7627</v>
          </cell>
          <cell r="D253" t="str">
            <v>INJECTOR GP (268-1835)</v>
          </cell>
          <cell r="E253">
            <v>1496.98</v>
          </cell>
          <cell r="F253">
            <v>598.79</v>
          </cell>
          <cell r="M253">
            <v>6</v>
          </cell>
        </row>
        <row r="254">
          <cell r="B254" t="str">
            <v>CAT 950K</v>
          </cell>
          <cell r="C254" t="str">
            <v>370-7280</v>
          </cell>
          <cell r="D254" t="str">
            <v>INJECTOR GP</v>
          </cell>
          <cell r="E254">
            <v>1157.5899999999999</v>
          </cell>
          <cell r="F254">
            <v>463.04</v>
          </cell>
          <cell r="M254">
            <v>12</v>
          </cell>
        </row>
        <row r="255">
          <cell r="B255" t="str">
            <v>CAT 966H</v>
          </cell>
          <cell r="C255" t="str">
            <v>249-0712</v>
          </cell>
          <cell r="D255" t="str">
            <v>INJECTOR GP</v>
          </cell>
          <cell r="E255">
            <v>1578.1</v>
          </cell>
          <cell r="F255">
            <v>631.24</v>
          </cell>
          <cell r="M255">
            <v>12</v>
          </cell>
        </row>
        <row r="256">
          <cell r="B256" t="str">
            <v>CAT 980H</v>
          </cell>
          <cell r="C256" t="str">
            <v>618-0750</v>
          </cell>
          <cell r="D256" t="str">
            <v>INJECTOR GP (253-0615)</v>
          </cell>
          <cell r="E256">
            <v>1651.9</v>
          </cell>
          <cell r="F256">
            <v>660.76</v>
          </cell>
          <cell r="M256">
            <v>6</v>
          </cell>
        </row>
        <row r="257">
          <cell r="B257" t="str">
            <v>CAT D3</v>
          </cell>
          <cell r="C257" t="str">
            <v>553-8167</v>
          </cell>
          <cell r="D257" t="str">
            <v>INJECTOR GP</v>
          </cell>
          <cell r="E257">
            <v>889.68</v>
          </cell>
          <cell r="F257">
            <v>355.87</v>
          </cell>
          <cell r="M257">
            <v>4</v>
          </cell>
        </row>
        <row r="258">
          <cell r="B258" t="str">
            <v>CAT D6T LGP</v>
          </cell>
          <cell r="C258" t="str">
            <v>456-3493</v>
          </cell>
          <cell r="D258" t="str">
            <v xml:space="preserve">INJECTOR GP </v>
          </cell>
          <cell r="E258">
            <v>1157.5899999999999</v>
          </cell>
          <cell r="F258">
            <v>463.04</v>
          </cell>
          <cell r="M258">
            <v>2</v>
          </cell>
        </row>
        <row r="259">
          <cell r="B259" t="str">
            <v>CAT D6T XW</v>
          </cell>
          <cell r="C259" t="str">
            <v>356-3509</v>
          </cell>
          <cell r="D259" t="str">
            <v>INJECTOR GP</v>
          </cell>
          <cell r="E259">
            <v>1157.5899999999999</v>
          </cell>
          <cell r="F259">
            <v>463.04</v>
          </cell>
          <cell r="M259">
            <v>6</v>
          </cell>
        </row>
        <row r="260">
          <cell r="B260" t="str">
            <v>CAT D7R II</v>
          </cell>
          <cell r="C260" t="str">
            <v>317-5278</v>
          </cell>
          <cell r="D260" t="str">
            <v>INJECTOR GP</v>
          </cell>
          <cell r="E260">
            <v>1523.29</v>
          </cell>
          <cell r="F260">
            <v>609.32000000000005</v>
          </cell>
          <cell r="M260">
            <v>18</v>
          </cell>
        </row>
        <row r="261">
          <cell r="B261" t="str">
            <v>CAT D8T</v>
          </cell>
          <cell r="C261" t="str">
            <v>359-4020</v>
          </cell>
          <cell r="D261" t="str">
            <v>INJECTOR GP</v>
          </cell>
          <cell r="E261">
            <v>1586.23</v>
          </cell>
          <cell r="F261">
            <v>634.49</v>
          </cell>
          <cell r="M261">
            <v>6</v>
          </cell>
        </row>
        <row r="262">
          <cell r="B262" t="str">
            <v>CAT D8T</v>
          </cell>
          <cell r="C262" t="str">
            <v>371-8891</v>
          </cell>
          <cell r="D262" t="str">
            <v>INJECTOR GP</v>
          </cell>
          <cell r="E262">
            <v>1776.74</v>
          </cell>
          <cell r="F262">
            <v>710.7</v>
          </cell>
          <cell r="M262">
            <v>18</v>
          </cell>
        </row>
        <row r="263">
          <cell r="B263" t="str">
            <v>CAT 320, CAT 330</v>
          </cell>
          <cell r="C263" t="str">
            <v>577-8381</v>
          </cell>
          <cell r="D263" t="str">
            <v>SEAT GP-SUSPENSION</v>
          </cell>
          <cell r="E263">
            <v>3459.66</v>
          </cell>
          <cell r="F263">
            <v>1383.86</v>
          </cell>
          <cell r="M263">
            <v>4</v>
          </cell>
        </row>
        <row r="264">
          <cell r="B264" t="str">
            <v>CAT 326, CAT 336</v>
          </cell>
          <cell r="C264" t="str">
            <v>488-6511</v>
          </cell>
          <cell r="D264" t="str">
            <v>SUSPENSION SEAT GP</v>
          </cell>
          <cell r="E264">
            <v>5907.9</v>
          </cell>
          <cell r="F264">
            <v>2363.16</v>
          </cell>
          <cell r="M264">
            <v>6</v>
          </cell>
        </row>
        <row r="265">
          <cell r="B265" t="str">
            <v>CAT 330</v>
          </cell>
          <cell r="C265" t="str">
            <v>621-6281</v>
          </cell>
          <cell r="D265" t="str">
            <v>SEAT GP-SUSPENSION PREMIUM (488-6598)</v>
          </cell>
          <cell r="E265">
            <v>9869.4</v>
          </cell>
          <cell r="F265">
            <v>3947.76</v>
          </cell>
          <cell r="M265">
            <v>1</v>
          </cell>
        </row>
        <row r="266">
          <cell r="B266" t="str">
            <v>CAT 336, CAT 349FL</v>
          </cell>
          <cell r="C266" t="str">
            <v>316-8886</v>
          </cell>
          <cell r="D266" t="str">
            <v>SEAT GP-SUSP</v>
          </cell>
          <cell r="E266">
            <v>7385.48</v>
          </cell>
          <cell r="F266">
            <v>2954.19</v>
          </cell>
          <cell r="M266">
            <v>2</v>
          </cell>
        </row>
        <row r="267">
          <cell r="B267" t="str">
            <v>CAT 730</v>
          </cell>
          <cell r="C267" t="str">
            <v>485-3443</v>
          </cell>
          <cell r="D267" t="str">
            <v>SEAT GP- SUSPENSION</v>
          </cell>
          <cell r="E267">
            <v>9694.81</v>
          </cell>
          <cell r="F267">
            <v>3877.92</v>
          </cell>
          <cell r="M267">
            <v>14</v>
          </cell>
        </row>
        <row r="268">
          <cell r="B268" t="str">
            <v>CAT 730C, CAT 730C2</v>
          </cell>
          <cell r="C268" t="str">
            <v>421-1230</v>
          </cell>
          <cell r="D268" t="str">
            <v>SEAT GP-SUSP</v>
          </cell>
          <cell r="E268">
            <v>5508.91</v>
          </cell>
          <cell r="F268">
            <v>2203.56</v>
          </cell>
          <cell r="M268">
            <v>2</v>
          </cell>
        </row>
        <row r="269">
          <cell r="B269" t="str">
            <v>CAT 930M</v>
          </cell>
          <cell r="C269" t="str">
            <v>563-5964</v>
          </cell>
          <cell r="D269" t="str">
            <v>SEAT GP-SUSPENSION (424-5261)</v>
          </cell>
          <cell r="E269">
            <v>5428.88</v>
          </cell>
          <cell r="F269">
            <v>2171.5500000000002</v>
          </cell>
          <cell r="M269">
            <v>1</v>
          </cell>
        </row>
        <row r="270">
          <cell r="B270" t="str">
            <v>CAT 938H</v>
          </cell>
          <cell r="C270" t="str">
            <v>489-1180</v>
          </cell>
          <cell r="D270" t="str">
            <v>SEAT GP- SUSPENSION (257-9838)</v>
          </cell>
          <cell r="E270">
            <v>5895.87</v>
          </cell>
          <cell r="F270">
            <v>2358.35</v>
          </cell>
          <cell r="M270">
            <v>1</v>
          </cell>
        </row>
        <row r="271">
          <cell r="B271" t="str">
            <v>CAT 950H</v>
          </cell>
          <cell r="C271" t="str">
            <v xml:space="preserve">504-4296 </v>
          </cell>
          <cell r="D271" t="str">
            <v>SEAT GP- SUSPENSION (219-8094)</v>
          </cell>
          <cell r="E271">
            <v>5359.83</v>
          </cell>
          <cell r="F271">
            <v>2143.9299999999998</v>
          </cell>
          <cell r="M271">
            <v>1</v>
          </cell>
        </row>
        <row r="272">
          <cell r="B272" t="str">
            <v>CAT 950K</v>
          </cell>
          <cell r="C272" t="str">
            <v>489-1179</v>
          </cell>
          <cell r="D272" t="str">
            <v>SEAT GP- SUSPENSION (351-1831)</v>
          </cell>
          <cell r="E272">
            <v>5046.1499999999996</v>
          </cell>
          <cell r="F272">
            <v>2018.46</v>
          </cell>
          <cell r="M272">
            <v>2</v>
          </cell>
        </row>
        <row r="273">
          <cell r="B273" t="str">
            <v>CAT 966H</v>
          </cell>
          <cell r="C273" t="str">
            <v>489-6483</v>
          </cell>
          <cell r="D273" t="str">
            <v>SEAT GP (178-0603)</v>
          </cell>
          <cell r="E273">
            <v>2727.51</v>
          </cell>
          <cell r="F273">
            <v>1091</v>
          </cell>
          <cell r="M273">
            <v>1</v>
          </cell>
        </row>
        <row r="274">
          <cell r="B274" t="str">
            <v>CAT 966H</v>
          </cell>
          <cell r="C274" t="str">
            <v>504-4296</v>
          </cell>
          <cell r="D274" t="str">
            <v>SEAT GP (219-8094)</v>
          </cell>
          <cell r="E274">
            <v>5359.83</v>
          </cell>
          <cell r="F274">
            <v>2143.9299999999998</v>
          </cell>
          <cell r="M274">
            <v>1</v>
          </cell>
        </row>
        <row r="275">
          <cell r="B275" t="str">
            <v>CAT 966M</v>
          </cell>
          <cell r="C275" t="str">
            <v>521-0672</v>
          </cell>
          <cell r="D275" t="str">
            <v>SEAT GP-SUSPENSION</v>
          </cell>
          <cell r="E275">
            <v>5981.46</v>
          </cell>
          <cell r="F275">
            <v>2392.58</v>
          </cell>
          <cell r="M275">
            <v>1</v>
          </cell>
        </row>
        <row r="276">
          <cell r="B276" t="str">
            <v>CAT 980H</v>
          </cell>
          <cell r="C276" t="str">
            <v>366-5828</v>
          </cell>
          <cell r="D276" t="str">
            <v>SEAT GP-SUSPENSION</v>
          </cell>
          <cell r="E276">
            <v>4173.74</v>
          </cell>
          <cell r="F276">
            <v>1669.5</v>
          </cell>
          <cell r="M276">
            <v>1</v>
          </cell>
        </row>
        <row r="277">
          <cell r="B277" t="str">
            <v>CAT D3</v>
          </cell>
          <cell r="C277" t="str">
            <v>576-5006</v>
          </cell>
          <cell r="D277" t="str">
            <v>SEAT GP-SUSP (460-7313)</v>
          </cell>
          <cell r="E277">
            <v>5799.07</v>
          </cell>
          <cell r="F277">
            <v>2319.63</v>
          </cell>
          <cell r="M277">
            <v>1</v>
          </cell>
        </row>
        <row r="278">
          <cell r="B278" t="str">
            <v>CAT D6N</v>
          </cell>
          <cell r="C278" t="str">
            <v>200-3174</v>
          </cell>
          <cell r="D278" t="str">
            <v>SEAT GP-SUSPENSION</v>
          </cell>
          <cell r="E278">
            <v>4884.1000000000004</v>
          </cell>
          <cell r="F278">
            <v>1953.64</v>
          </cell>
          <cell r="M278">
            <v>1</v>
          </cell>
        </row>
        <row r="279">
          <cell r="B279" t="str">
            <v>CAT D6N LGP</v>
          </cell>
          <cell r="C279" t="str">
            <v>443-8270</v>
          </cell>
          <cell r="D279" t="str">
            <v>SEAT GP- SUSPENSION</v>
          </cell>
          <cell r="E279">
            <v>4794.21</v>
          </cell>
          <cell r="F279">
            <v>1917.68</v>
          </cell>
          <cell r="M279">
            <v>1</v>
          </cell>
        </row>
        <row r="280">
          <cell r="B280" t="str">
            <v>CAT D6N LGP</v>
          </cell>
          <cell r="C280" t="str">
            <v>443-8273</v>
          </cell>
          <cell r="D280" t="str">
            <v>SEAT GP-SUSPENSION</v>
          </cell>
          <cell r="E280">
            <v>8312.9</v>
          </cell>
          <cell r="F280">
            <v>3325.16</v>
          </cell>
          <cell r="M280">
            <v>1</v>
          </cell>
        </row>
        <row r="281">
          <cell r="B281" t="str">
            <v>CAT D6T</v>
          </cell>
          <cell r="C281" t="str">
            <v>443-8263</v>
          </cell>
          <cell r="D281" t="str">
            <v>SEAT GP-SUSPENSION</v>
          </cell>
          <cell r="E281">
            <v>7676.14</v>
          </cell>
          <cell r="F281">
            <v>3070.46</v>
          </cell>
          <cell r="M281">
            <v>13</v>
          </cell>
        </row>
        <row r="282">
          <cell r="B282" t="str">
            <v>CAT D6T LGPPAT, CAT D6T LGP, CAT D8T</v>
          </cell>
          <cell r="C282" t="str">
            <v>443-8265</v>
          </cell>
          <cell r="D282" t="str">
            <v>SEAT GP-SUSPENSION</v>
          </cell>
          <cell r="E282">
            <v>4058.82</v>
          </cell>
          <cell r="F282">
            <v>1623.53</v>
          </cell>
          <cell r="M282">
            <v>11</v>
          </cell>
        </row>
        <row r="283">
          <cell r="B283" t="str">
            <v>CAT D6T XW DOZER 1</v>
          </cell>
          <cell r="C283" t="str">
            <v>443-8262</v>
          </cell>
          <cell r="D283" t="str">
            <v>SEAT GP-SUSPENSION</v>
          </cell>
          <cell r="E283">
            <v>4628.32</v>
          </cell>
          <cell r="F283">
            <v>1851.33</v>
          </cell>
          <cell r="M283">
            <v>1</v>
          </cell>
        </row>
        <row r="284">
          <cell r="B284" t="str">
            <v>CAT D7R II</v>
          </cell>
          <cell r="C284" t="str">
            <v>443-8104</v>
          </cell>
          <cell r="D284" t="str">
            <v>SEAT GP-SUSPENSION (200-3174)</v>
          </cell>
          <cell r="E284">
            <v>4884.1000000000004</v>
          </cell>
          <cell r="F284">
            <v>1953.64</v>
          </cell>
          <cell r="M284">
            <v>2</v>
          </cell>
        </row>
        <row r="285">
          <cell r="B285" t="str">
            <v>CAT D7R II DOZER 1</v>
          </cell>
          <cell r="C285" t="str">
            <v>443-8261</v>
          </cell>
          <cell r="D285" t="str">
            <v>SEAT GP-SUSPENSION (160-7186)</v>
          </cell>
          <cell r="E285">
            <v>4757.09</v>
          </cell>
          <cell r="F285">
            <v>1902.84</v>
          </cell>
          <cell r="M285">
            <v>1</v>
          </cell>
        </row>
        <row r="286">
          <cell r="B286" t="str">
            <v>CAT D8T DOZER 4</v>
          </cell>
          <cell r="C286" t="str">
            <v>443-8118</v>
          </cell>
          <cell r="D286" t="str">
            <v>SEAT GP-SUSPENSION (351-1846)</v>
          </cell>
          <cell r="E286">
            <v>5257.67</v>
          </cell>
          <cell r="F286">
            <v>2103.0700000000002</v>
          </cell>
          <cell r="M286">
            <v>1</v>
          </cell>
        </row>
        <row r="287">
          <cell r="B287" t="str">
            <v>CAT 730</v>
          </cell>
          <cell r="C287" t="str">
            <v>750/65R25 GB02S</v>
          </cell>
          <cell r="D287" t="str">
            <v>750/65R25</v>
          </cell>
          <cell r="E287">
            <v>5241.38</v>
          </cell>
          <cell r="F287">
            <v>2096.5500000000002</v>
          </cell>
          <cell r="M287">
            <v>84</v>
          </cell>
        </row>
        <row r="288">
          <cell r="B288" t="str">
            <v>CAT 730C, CAT 730C2, CAT 950H, CAT 950K</v>
          </cell>
          <cell r="C288" t="str">
            <v>23.5R25 GB01N</v>
          </cell>
          <cell r="D288" t="str">
            <v>23.5R25 L3 E3</v>
          </cell>
          <cell r="E288">
            <v>3551.72</v>
          </cell>
          <cell r="F288">
            <v>1420.69</v>
          </cell>
          <cell r="M288">
            <v>24</v>
          </cell>
        </row>
        <row r="289">
          <cell r="B289" t="str">
            <v>CAT 930M, CAT938H</v>
          </cell>
          <cell r="C289" t="str">
            <v xml:space="preserve">20.5R25 GB01N </v>
          </cell>
          <cell r="D289" t="str">
            <v>20.5R25</v>
          </cell>
          <cell r="E289">
            <v>2895.17</v>
          </cell>
          <cell r="F289">
            <v>1158.07</v>
          </cell>
          <cell r="M289">
            <v>8</v>
          </cell>
        </row>
        <row r="290">
          <cell r="B290" t="str">
            <v>CAT 966H, CAT 966M</v>
          </cell>
          <cell r="C290" t="str">
            <v>26.5R25 GB01N</v>
          </cell>
          <cell r="D290" t="str">
            <v>26.5R25 L3 E3</v>
          </cell>
          <cell r="E290">
            <v>4793.1000000000004</v>
          </cell>
          <cell r="F290">
            <v>1917.24</v>
          </cell>
          <cell r="M290">
            <v>12</v>
          </cell>
        </row>
        <row r="291">
          <cell r="B291" t="str">
            <v>CAT 980H</v>
          </cell>
          <cell r="C291" t="str">
            <v>29.5R25 GB02N</v>
          </cell>
          <cell r="D291" t="str">
            <v>29.5R25 L3 E3</v>
          </cell>
          <cell r="E291">
            <v>6758.62</v>
          </cell>
          <cell r="F291">
            <v>2703.45</v>
          </cell>
          <cell r="M291">
            <v>4</v>
          </cell>
        </row>
        <row r="292">
          <cell r="B292" t="str">
            <v>CAT 320</v>
          </cell>
          <cell r="C292" t="str">
            <v>607-3542</v>
          </cell>
          <cell r="D292" t="str">
            <v>TURBOCHARGER</v>
          </cell>
          <cell r="E292">
            <v>3171.8</v>
          </cell>
          <cell r="F292">
            <v>1268.72</v>
          </cell>
          <cell r="M292">
            <v>3</v>
          </cell>
        </row>
        <row r="293">
          <cell r="B293" t="str">
            <v>CAT 326, CAT 330</v>
          </cell>
          <cell r="C293" t="str">
            <v>611-3405</v>
          </cell>
          <cell r="D293" t="str">
            <v>TURBOCHARGER</v>
          </cell>
          <cell r="E293">
            <v>3229.79</v>
          </cell>
          <cell r="F293">
            <v>1291.92</v>
          </cell>
          <cell r="M293">
            <v>4</v>
          </cell>
        </row>
        <row r="294">
          <cell r="B294" t="str">
            <v>CAT 330</v>
          </cell>
          <cell r="C294" t="str">
            <v>457-3636</v>
          </cell>
          <cell r="D294" t="str">
            <v>TURBOCHARGER</v>
          </cell>
          <cell r="E294">
            <v>3702.83</v>
          </cell>
          <cell r="F294">
            <v>1481.13</v>
          </cell>
          <cell r="M294">
            <v>1</v>
          </cell>
        </row>
        <row r="295">
          <cell r="B295" t="str">
            <v>CAT 336</v>
          </cell>
          <cell r="C295" t="str">
            <v>573-7184</v>
          </cell>
          <cell r="D295" t="str">
            <v>TURBOCHARGER (528-1451)</v>
          </cell>
          <cell r="E295">
            <v>4341.84</v>
          </cell>
          <cell r="F295">
            <v>1736.74</v>
          </cell>
          <cell r="M295">
            <v>3</v>
          </cell>
        </row>
        <row r="296">
          <cell r="B296" t="str">
            <v>CAT 336, CAT 966M</v>
          </cell>
          <cell r="C296" t="str">
            <v>424-3436</v>
          </cell>
          <cell r="D296" t="str">
            <v>TURBOCHARGER</v>
          </cell>
          <cell r="E296">
            <v>5770.21</v>
          </cell>
          <cell r="F296">
            <v>2308.08</v>
          </cell>
          <cell r="M296">
            <v>2</v>
          </cell>
        </row>
        <row r="297">
          <cell r="B297" t="str">
            <v>CAT 349FL, CAT 730, CAT 730C2</v>
          </cell>
          <cell r="C297" t="str">
            <v>424-3445</v>
          </cell>
          <cell r="D297" t="str">
            <v>TURBOCHARGER GP (424-3443)</v>
          </cell>
          <cell r="E297">
            <v>5262.81</v>
          </cell>
          <cell r="F297">
            <v>2105.12</v>
          </cell>
          <cell r="M297">
            <v>16</v>
          </cell>
        </row>
        <row r="298">
          <cell r="B298" t="str">
            <v>CAT 730C</v>
          </cell>
          <cell r="C298" t="str">
            <v>440-9250</v>
          </cell>
          <cell r="D298" t="str">
            <v>TURBOCHARGER (376-3813)</v>
          </cell>
          <cell r="E298">
            <v>5262.81</v>
          </cell>
          <cell r="F298">
            <v>2105.12</v>
          </cell>
          <cell r="M298">
            <v>1</v>
          </cell>
        </row>
        <row r="299">
          <cell r="B299" t="str">
            <v>CAT 930M, CAT D6N</v>
          </cell>
          <cell r="C299" t="str">
            <v>556-7933</v>
          </cell>
          <cell r="D299" t="str">
            <v>TURBOCHARGER (353-9808)</v>
          </cell>
          <cell r="E299">
            <v>2936.13</v>
          </cell>
          <cell r="F299">
            <v>1174.45</v>
          </cell>
          <cell r="M299">
            <v>3</v>
          </cell>
        </row>
        <row r="300">
          <cell r="B300" t="str">
            <v>CAT 938H</v>
          </cell>
          <cell r="C300" t="str">
            <v>316-0413</v>
          </cell>
          <cell r="D300" t="str">
            <v>TURBOCHARGER</v>
          </cell>
          <cell r="E300">
            <v>3979.39</v>
          </cell>
          <cell r="F300">
            <v>1591.76</v>
          </cell>
          <cell r="M300">
            <v>1</v>
          </cell>
        </row>
        <row r="301">
          <cell r="B301" t="str">
            <v>CAT 950H</v>
          </cell>
          <cell r="C301" t="str">
            <v>250-0841</v>
          </cell>
          <cell r="D301" t="str">
            <v>TURBOCHARGER</v>
          </cell>
          <cell r="E301">
            <v>5426.49</v>
          </cell>
          <cell r="F301">
            <v>2170.6</v>
          </cell>
          <cell r="M301">
            <v>1</v>
          </cell>
        </row>
        <row r="302">
          <cell r="B302" t="str">
            <v>CAT 950K</v>
          </cell>
          <cell r="C302" t="str">
            <v>359-0128</v>
          </cell>
          <cell r="D302" t="str">
            <v>TURBOCHARGER</v>
          </cell>
          <cell r="E302">
            <v>3702.83</v>
          </cell>
          <cell r="F302">
            <v>1481.13</v>
          </cell>
          <cell r="M302">
            <v>2</v>
          </cell>
        </row>
        <row r="303">
          <cell r="B303" t="str">
            <v>CAT 950K</v>
          </cell>
          <cell r="C303" t="str">
            <v>443-0317</v>
          </cell>
          <cell r="D303" t="str">
            <v>TURBOCHARGER (359-0125)</v>
          </cell>
          <cell r="E303">
            <v>3079.8</v>
          </cell>
          <cell r="F303">
            <v>1231.92</v>
          </cell>
          <cell r="M303">
            <v>2</v>
          </cell>
        </row>
        <row r="304">
          <cell r="B304" t="str">
            <v>CAT 966H</v>
          </cell>
          <cell r="C304" t="str">
            <v>247-2957</v>
          </cell>
          <cell r="D304" t="str">
            <v>TURBOCHARGER</v>
          </cell>
          <cell r="E304">
            <v>6963.64</v>
          </cell>
          <cell r="F304">
            <v>2785.46</v>
          </cell>
          <cell r="M304">
            <v>2</v>
          </cell>
        </row>
        <row r="305">
          <cell r="B305" t="str">
            <v>CAT 980H</v>
          </cell>
          <cell r="C305" t="str">
            <v>382-7901</v>
          </cell>
          <cell r="D305" t="str">
            <v>TURBOCHARGER (373-5512)</v>
          </cell>
          <cell r="E305">
            <v>9352.48</v>
          </cell>
          <cell r="F305">
            <v>3740.99</v>
          </cell>
          <cell r="M305">
            <v>1</v>
          </cell>
        </row>
        <row r="306">
          <cell r="B306" t="str">
            <v>CAT D3</v>
          </cell>
          <cell r="C306" t="str">
            <v>608-2062</v>
          </cell>
          <cell r="D306" t="str">
            <v>TURBOCHARGER (569-8448)</v>
          </cell>
          <cell r="E306">
            <v>2098.46</v>
          </cell>
          <cell r="F306">
            <v>839.38</v>
          </cell>
          <cell r="M306">
            <v>1</v>
          </cell>
        </row>
        <row r="307">
          <cell r="B307" t="str">
            <v>CAT D6N</v>
          </cell>
          <cell r="C307" t="str">
            <v>458-8357</v>
          </cell>
          <cell r="D307" t="str">
            <v>TURBOCHARGER (569-6097) (315-9810)</v>
          </cell>
          <cell r="E307">
            <v>5137.07</v>
          </cell>
          <cell r="F307">
            <v>2054.83</v>
          </cell>
          <cell r="M307">
            <v>1</v>
          </cell>
        </row>
        <row r="308">
          <cell r="B308" t="str">
            <v>CAT D6T LGP</v>
          </cell>
          <cell r="C308" t="str">
            <v>424-3429</v>
          </cell>
          <cell r="D308" t="str">
            <v>TURBOCHARGER GP (360-1214)</v>
          </cell>
          <cell r="E308">
            <v>5554.28</v>
          </cell>
          <cell r="F308">
            <v>2221.71</v>
          </cell>
          <cell r="M308">
            <v>2</v>
          </cell>
        </row>
        <row r="309">
          <cell r="B309" t="str">
            <v>CAT D6T, CAT D6T LGPPAT, CAT D6T XW</v>
          </cell>
          <cell r="C309" t="str">
            <v>476-1146</v>
          </cell>
          <cell r="D309" t="str">
            <v>TURBOCHARGER</v>
          </cell>
          <cell r="E309">
            <v>5554.28</v>
          </cell>
          <cell r="F309">
            <v>2221.71</v>
          </cell>
          <cell r="M309">
            <v>20</v>
          </cell>
        </row>
        <row r="310">
          <cell r="B310" t="str">
            <v>CAT D7R II</v>
          </cell>
          <cell r="C310" t="str">
            <v>167-9666</v>
          </cell>
          <cell r="D310" t="str">
            <v xml:space="preserve">TURBOCHARGER </v>
          </cell>
          <cell r="E310">
            <v>5506.97</v>
          </cell>
          <cell r="F310">
            <v>2202.79</v>
          </cell>
          <cell r="M310">
            <v>3</v>
          </cell>
        </row>
        <row r="311">
          <cell r="B311" t="str">
            <v>CAT D8T</v>
          </cell>
          <cell r="C311" t="str">
            <v>450-0528</v>
          </cell>
          <cell r="D311" t="str">
            <v>TURBOCHARGER (450-0526)</v>
          </cell>
          <cell r="E311">
            <v>8105.95</v>
          </cell>
          <cell r="F311">
            <v>3242.38</v>
          </cell>
          <cell r="M311">
            <v>3</v>
          </cell>
        </row>
        <row r="312">
          <cell r="B312" t="str">
            <v>CAT D8T</v>
          </cell>
          <cell r="C312" t="str">
            <v>450-0542</v>
          </cell>
          <cell r="D312" t="str">
            <v>TURBOCHARGER GP</v>
          </cell>
          <cell r="E312">
            <v>8105.95</v>
          </cell>
          <cell r="F312">
            <v>3242.38</v>
          </cell>
          <cell r="M312">
            <v>1</v>
          </cell>
        </row>
        <row r="313">
          <cell r="B313" t="str">
            <v>CAT 320</v>
          </cell>
          <cell r="C313" t="str">
            <v>GQP CUSTOM KIT 320</v>
          </cell>
          <cell r="D313" t="str">
            <v>GQP 31.1IN COMPLETE UNDERCARRIAGE KIT 320</v>
          </cell>
          <cell r="E313">
            <v>29391.17</v>
          </cell>
          <cell r="F313">
            <v>11756.47</v>
          </cell>
          <cell r="M313">
            <v>3</v>
          </cell>
        </row>
        <row r="314">
          <cell r="B314" t="str">
            <v>CAT 326</v>
          </cell>
          <cell r="C314" t="str">
            <v>GQP CUSTOM KIT 326</v>
          </cell>
          <cell r="D314" t="str">
            <v>GQP 31.1IN COMPLETE UNDERCARRIAGE KIT 326</v>
          </cell>
          <cell r="E314">
            <v>44122.18</v>
          </cell>
          <cell r="F314">
            <v>17648.87</v>
          </cell>
          <cell r="M314">
            <v>3</v>
          </cell>
        </row>
        <row r="315">
          <cell r="B315" t="str">
            <v>CAT 330</v>
          </cell>
          <cell r="C315" t="str">
            <v>GQP CUSTOM KIT 330</v>
          </cell>
          <cell r="D315" t="str">
            <v>GQP 31.5IN COMPLETE UNDERCARRIAGE KIT 330</v>
          </cell>
          <cell r="E315">
            <v>43673.46</v>
          </cell>
          <cell r="F315">
            <v>17469.38</v>
          </cell>
          <cell r="M315">
            <v>2</v>
          </cell>
        </row>
        <row r="316">
          <cell r="B316" t="str">
            <v>CAT 336</v>
          </cell>
          <cell r="C316" t="str">
            <v>GQP CUSTOM KIT 336</v>
          </cell>
          <cell r="D316" t="str">
            <v>GQP 31.5IN COMPLETE UNDERCARRIAGE KIT 336</v>
          </cell>
          <cell r="E316">
            <v>52941.31</v>
          </cell>
          <cell r="F316">
            <v>21176.52</v>
          </cell>
          <cell r="M316">
            <v>4</v>
          </cell>
        </row>
        <row r="317">
          <cell r="B317" t="str">
            <v>CAT 349FL</v>
          </cell>
          <cell r="C317" t="str">
            <v>GQP CUSTOM KIT 349</v>
          </cell>
          <cell r="D317" t="str">
            <v>GQP 35.4IN COMPLETE UNDERCARRIAGE KIT 349FL</v>
          </cell>
          <cell r="E317">
            <v>76682.52</v>
          </cell>
          <cell r="F317">
            <v>30673.01</v>
          </cell>
          <cell r="M317">
            <v>1</v>
          </cell>
        </row>
        <row r="318">
          <cell r="B318" t="str">
            <v>CAT D3</v>
          </cell>
          <cell r="C318" t="str">
            <v>GQP CUSTOM KIT D3</v>
          </cell>
          <cell r="D318" t="str">
            <v>GQP 25.98IN COMPLETE UNDERCARRIAGE KIT D3</v>
          </cell>
          <cell r="E318">
            <v>32263.14</v>
          </cell>
          <cell r="F318">
            <v>12905.26</v>
          </cell>
          <cell r="M318">
            <v>1</v>
          </cell>
        </row>
        <row r="319">
          <cell r="B319" t="str">
            <v>CAT D6N</v>
          </cell>
          <cell r="C319" t="str">
            <v>GQP CUSTOM KIT D6N</v>
          </cell>
          <cell r="D319" t="str">
            <v>GQP 33.9IN COMPLETE UNDERCARRIAGE KIT D6N</v>
          </cell>
          <cell r="E319">
            <v>57375.02</v>
          </cell>
          <cell r="F319">
            <v>22950.01</v>
          </cell>
          <cell r="M319">
            <v>3</v>
          </cell>
        </row>
        <row r="320">
          <cell r="B320" t="str">
            <v>CAT D6T, CAT D6T LGPPAT, CAT D6T LGP, CAT D6T XW</v>
          </cell>
          <cell r="C320" t="str">
            <v>GQP CUSTOM KIT D6T</v>
          </cell>
          <cell r="D320" t="str">
            <v>GQP COMPLETE OFFSET UNDERCARRIAGE KIT D6T</v>
          </cell>
          <cell r="E320">
            <v>42721.19</v>
          </cell>
          <cell r="F320">
            <v>17088.48</v>
          </cell>
          <cell r="M320">
            <v>22</v>
          </cell>
        </row>
        <row r="321">
          <cell r="B321" t="str">
            <v>CAT D7R II</v>
          </cell>
          <cell r="C321" t="str">
            <v>GQP CUSTOM KIT D7R</v>
          </cell>
          <cell r="D321" t="str">
            <v>GQP 24" 40L COMPLETE UNDERCARRIAGE KIT D7R</v>
          </cell>
          <cell r="E321">
            <v>49964.17</v>
          </cell>
          <cell r="F321">
            <v>19985.669999999998</v>
          </cell>
          <cell r="M321">
            <v>3</v>
          </cell>
        </row>
        <row r="322">
          <cell r="B322" t="str">
            <v>CAT D8T</v>
          </cell>
          <cell r="C322" t="str">
            <v>GQP CUSTOM KIT D8T</v>
          </cell>
          <cell r="D322" t="str">
            <v>GQP 24" COMPLETE UNDERCARRIAGE KIT D8T</v>
          </cell>
          <cell r="E322">
            <v>61924.36</v>
          </cell>
          <cell r="F322">
            <v>24769.74</v>
          </cell>
          <cell r="M322">
            <v>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sequip@saskt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1AB4-DFBE-4D76-97FE-0C7F33856F71}">
  <sheetPr filterMode="1">
    <pageSetUpPr fitToPage="1"/>
  </sheetPr>
  <dimension ref="B1:I63"/>
  <sheetViews>
    <sheetView workbookViewId="0">
      <selection activeCell="C15" sqref="C15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140625" bestFit="1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29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ht="51.75" x14ac:dyDescent="0.25">
      <c r="B15" s="22" t="str">
        <f>'[1]SPENCE FLEET SUMMARY'!C2</f>
        <v>115-2422</v>
      </c>
      <c r="C15" s="53" t="str">
        <f>'[1]SPENCE FLEET SUMMARY'!B2</f>
        <v>CAT 320, CAT 326, CAT 330, CAT 336, CAT 349FL, CAT 730, CAT 930M, CAT 938H, CAT 950H, CAT 980H, CAT D3, CAT D6N, CAT D6N LGP, CAT D8T</v>
      </c>
      <c r="D15" s="22" t="str">
        <f>'[1]SPENCE FLEET SUMMARY'!D2</f>
        <v>BATTERY 12V (263-9574)</v>
      </c>
      <c r="E15" s="52">
        <f>'[1]SPENCE FLEET SUMMARY'!M2</f>
        <v>126</v>
      </c>
      <c r="F15" s="24">
        <f>'[1]SPENCE FLEET SUMMARY'!E2</f>
        <v>354.52</v>
      </c>
      <c r="G15" s="24">
        <f t="shared" ref="G15" si="0">E15*F15</f>
        <v>44669.52</v>
      </c>
      <c r="H15" s="25">
        <f>'[1]SPENCE FLEET SUMMARY'!F2</f>
        <v>124.08</v>
      </c>
      <c r="I15" s="26">
        <f t="shared" ref="I15:I56" si="1">ROUND(E15*H15,2)</f>
        <v>15634.08</v>
      </c>
    </row>
    <row r="16" spans="2:9" x14ac:dyDescent="0.25">
      <c r="B16" s="22" t="str">
        <f>'[1]SPENCE FLEET SUMMARY'!C3</f>
        <v>153-5700</v>
      </c>
      <c r="C16" s="53" t="str">
        <f>'[1]SPENCE FLEET SUMMARY'!B3</f>
        <v>CAT 730C, CAT 730C2</v>
      </c>
      <c r="D16" s="22" t="str">
        <f>'[1]SPENCE FLEET SUMMARY'!D3</f>
        <v xml:space="preserve">BATTERY GP 12V </v>
      </c>
      <c r="E16" s="52">
        <f>'[1]SPENCE FLEET SUMMARY'!M3</f>
        <v>4</v>
      </c>
      <c r="F16" s="24">
        <f>'[1]SPENCE FLEET SUMMARY'!E3</f>
        <v>492.31</v>
      </c>
      <c r="G16" s="24">
        <f t="shared" ref="G16:G20" si="2">E16*F16</f>
        <v>1969.24</v>
      </c>
      <c r="H16" s="25">
        <f>'[1]SPENCE FLEET SUMMARY'!F3</f>
        <v>172.31</v>
      </c>
      <c r="I16" s="26">
        <f t="shared" si="1"/>
        <v>689.24</v>
      </c>
    </row>
    <row r="17" spans="2:9" ht="39" x14ac:dyDescent="0.25">
      <c r="B17" s="22" t="str">
        <f>'[1]SPENCE FLEET SUMMARY'!C4</f>
        <v>153-5710</v>
      </c>
      <c r="C17" s="53" t="str">
        <f>'[1]SPENCE FLEET SUMMARY'!B4</f>
        <v>CAT 950K, CAT 966H, CAT 966M, CAT D6N, CAT D6T, CAT D6T LGPPAT, CAT D6T LGP, CAT D6T XW, CAT D7R II</v>
      </c>
      <c r="D17" s="22" t="str">
        <f>'[1]SPENCE FLEET SUMMARY'!D4</f>
        <v xml:space="preserve">BATTERY GP </v>
      </c>
      <c r="E17" s="52">
        <f>'[1]SPENCE FLEET SUMMARY'!M4</f>
        <v>62</v>
      </c>
      <c r="F17" s="24">
        <f>'[1]SPENCE FLEET SUMMARY'!E4</f>
        <v>550.08000000000004</v>
      </c>
      <c r="G17" s="24">
        <f t="shared" si="2"/>
        <v>34104.959999999999</v>
      </c>
      <c r="H17" s="25">
        <f>'[1]SPENCE FLEET SUMMARY'!F4</f>
        <v>192.53</v>
      </c>
      <c r="I17" s="26">
        <f t="shared" si="1"/>
        <v>11936.86</v>
      </c>
    </row>
    <row r="18" spans="2:9" hidden="1" x14ac:dyDescent="0.25">
      <c r="B18" s="22"/>
      <c r="C18" s="22"/>
      <c r="D18" s="22"/>
      <c r="E18" s="52"/>
      <c r="F18" s="24"/>
      <c r="G18" s="24">
        <f t="shared" si="2"/>
        <v>0</v>
      </c>
      <c r="H18" s="25"/>
      <c r="I18" s="26">
        <f t="shared" si="1"/>
        <v>0</v>
      </c>
    </row>
    <row r="19" spans="2:9" hidden="1" x14ac:dyDescent="0.25">
      <c r="B19" s="22"/>
      <c r="C19" s="22"/>
      <c r="D19" s="22"/>
      <c r="E19" s="52"/>
      <c r="F19" s="24"/>
      <c r="G19" s="24">
        <f t="shared" si="2"/>
        <v>0</v>
      </c>
      <c r="H19" s="25"/>
      <c r="I19" s="26">
        <f t="shared" si="1"/>
        <v>0</v>
      </c>
    </row>
    <row r="20" spans="2:9" hidden="1" x14ac:dyDescent="0.25">
      <c r="B20" s="22"/>
      <c r="C20" s="22"/>
      <c r="D20" s="22"/>
      <c r="E20" s="52"/>
      <c r="F20" s="24"/>
      <c r="G20" s="24">
        <f t="shared" si="2"/>
        <v>0</v>
      </c>
      <c r="H20" s="25"/>
      <c r="I20" s="26">
        <f t="shared" si="1"/>
        <v>0</v>
      </c>
    </row>
    <row r="21" spans="2:9" hidden="1" x14ac:dyDescent="0.25">
      <c r="B21" s="22"/>
      <c r="C21" s="22"/>
      <c r="D21" s="22"/>
      <c r="E21" s="52"/>
      <c r="F21" s="24"/>
      <c r="G21" s="24">
        <f t="shared" ref="G21:G26" si="3">E21*F21</f>
        <v>0</v>
      </c>
      <c r="H21" s="25"/>
      <c r="I21" s="26">
        <f t="shared" si="1"/>
        <v>0</v>
      </c>
    </row>
    <row r="22" spans="2:9" hidden="1" x14ac:dyDescent="0.25">
      <c r="B22" s="22"/>
      <c r="C22" s="22"/>
      <c r="D22" s="22"/>
      <c r="E22" s="52"/>
      <c r="F22" s="24"/>
      <c r="G22" s="24">
        <f t="shared" si="3"/>
        <v>0</v>
      </c>
      <c r="H22" s="25"/>
      <c r="I22" s="26">
        <f t="shared" si="1"/>
        <v>0</v>
      </c>
    </row>
    <row r="23" spans="2:9" hidden="1" x14ac:dyDescent="0.25">
      <c r="B23" s="22"/>
      <c r="C23" s="22"/>
      <c r="D23" s="22"/>
      <c r="E23" s="52"/>
      <c r="F23" s="24"/>
      <c r="G23" s="24">
        <f t="shared" si="3"/>
        <v>0</v>
      </c>
      <c r="H23" s="25"/>
      <c r="I23" s="26">
        <f t="shared" si="1"/>
        <v>0</v>
      </c>
    </row>
    <row r="24" spans="2:9" hidden="1" x14ac:dyDescent="0.25">
      <c r="B24" s="22"/>
      <c r="C24" s="22"/>
      <c r="D24" s="22"/>
      <c r="E24" s="52"/>
      <c r="F24" s="24"/>
      <c r="G24" s="24">
        <f t="shared" si="3"/>
        <v>0</v>
      </c>
      <c r="H24" s="25"/>
      <c r="I24" s="26">
        <f t="shared" si="1"/>
        <v>0</v>
      </c>
    </row>
    <row r="25" spans="2:9" hidden="1" x14ac:dyDescent="0.25">
      <c r="B25" s="22"/>
      <c r="C25" s="22"/>
      <c r="D25" s="22"/>
      <c r="E25" s="52"/>
      <c r="F25" s="24"/>
      <c r="G25" s="24">
        <f t="shared" si="3"/>
        <v>0</v>
      </c>
      <c r="H25" s="25"/>
      <c r="I25" s="26">
        <f t="shared" si="1"/>
        <v>0</v>
      </c>
    </row>
    <row r="26" spans="2:9" hidden="1" x14ac:dyDescent="0.25">
      <c r="B26" s="22"/>
      <c r="C26" s="22"/>
      <c r="D26" s="22"/>
      <c r="E26" s="52"/>
      <c r="F26" s="24"/>
      <c r="G26" s="24">
        <f t="shared" si="3"/>
        <v>0</v>
      </c>
      <c r="H26" s="25"/>
      <c r="I26" s="26">
        <f t="shared" si="1"/>
        <v>0</v>
      </c>
    </row>
    <row r="27" spans="2:9" hidden="1" x14ac:dyDescent="0.25">
      <c r="B27" s="22"/>
      <c r="C27" s="22"/>
      <c r="D27" s="22"/>
      <c r="E27" s="52"/>
      <c r="F27" s="24"/>
      <c r="G27" s="24">
        <f t="shared" ref="G27" si="4">E27*F27</f>
        <v>0</v>
      </c>
      <c r="H27" s="25"/>
      <c r="I27" s="26">
        <f t="shared" si="1"/>
        <v>0</v>
      </c>
    </row>
    <row r="28" spans="2:9" hidden="1" x14ac:dyDescent="0.25">
      <c r="B28" s="22"/>
      <c r="C28" s="22"/>
      <c r="D28" s="22"/>
      <c r="E28" s="52"/>
      <c r="F28" s="24"/>
      <c r="G28" s="24"/>
      <c r="H28" s="25"/>
      <c r="I28" s="26">
        <f t="shared" si="1"/>
        <v>0</v>
      </c>
    </row>
    <row r="29" spans="2:9" hidden="1" x14ac:dyDescent="0.25">
      <c r="B29" s="22"/>
      <c r="C29" s="53"/>
      <c r="D29" s="22"/>
      <c r="E29" s="52"/>
      <c r="F29" s="24"/>
      <c r="G29" s="24"/>
      <c r="H29" s="25"/>
      <c r="I29" s="26">
        <f t="shared" si="1"/>
        <v>0</v>
      </c>
    </row>
    <row r="30" spans="2:9" hidden="1" x14ac:dyDescent="0.25">
      <c r="B30" s="22"/>
      <c r="C30" s="53"/>
      <c r="D30" s="22"/>
      <c r="E30" s="52"/>
      <c r="F30" s="24"/>
      <c r="G30" s="24"/>
      <c r="H30" s="25"/>
      <c r="I30" s="26">
        <f t="shared" si="1"/>
        <v>0</v>
      </c>
    </row>
    <row r="31" spans="2:9" hidden="1" x14ac:dyDescent="0.25">
      <c r="B31" s="22"/>
      <c r="C31" s="22"/>
      <c r="D31" s="22"/>
      <c r="E31" s="23"/>
      <c r="F31" s="24"/>
      <c r="G31" s="24"/>
      <c r="H31" s="25"/>
      <c r="I31" s="26">
        <f t="shared" si="1"/>
        <v>0</v>
      </c>
    </row>
    <row r="32" spans="2:9" hidden="1" x14ac:dyDescent="0.25">
      <c r="B32" s="22"/>
      <c r="C32" s="22"/>
      <c r="D32" s="22"/>
      <c r="E32" s="23"/>
      <c r="F32" s="24"/>
      <c r="G32" s="24"/>
      <c r="H32" s="25"/>
      <c r="I32" s="26">
        <f t="shared" si="1"/>
        <v>0</v>
      </c>
    </row>
    <row r="33" spans="2:9" hidden="1" x14ac:dyDescent="0.25">
      <c r="B33" s="22"/>
      <c r="C33" s="22"/>
      <c r="D33" s="22"/>
      <c r="E33" s="23"/>
      <c r="F33" s="24"/>
      <c r="G33" s="24"/>
      <c r="H33" s="25"/>
      <c r="I33" s="26">
        <f t="shared" si="1"/>
        <v>0</v>
      </c>
    </row>
    <row r="34" spans="2:9" hidden="1" x14ac:dyDescent="0.25">
      <c r="B34" s="22"/>
      <c r="C34" s="22"/>
      <c r="D34" s="22"/>
      <c r="E34" s="23"/>
      <c r="F34" s="24"/>
      <c r="G34" s="24"/>
      <c r="H34" s="25"/>
      <c r="I34" s="26">
        <f t="shared" si="1"/>
        <v>0</v>
      </c>
    </row>
    <row r="35" spans="2:9" hidden="1" x14ac:dyDescent="0.25">
      <c r="B35" s="22"/>
      <c r="C35" s="22"/>
      <c r="D35" s="22"/>
      <c r="E35" s="23"/>
      <c r="F35" s="24"/>
      <c r="G35" s="24"/>
      <c r="H35" s="25"/>
      <c r="I35" s="26">
        <f t="shared" si="1"/>
        <v>0</v>
      </c>
    </row>
    <row r="36" spans="2:9" hidden="1" x14ac:dyDescent="0.25">
      <c r="B36" s="22"/>
      <c r="C36" s="22"/>
      <c r="D36" s="22"/>
      <c r="E36" s="23"/>
      <c r="F36" s="24"/>
      <c r="G36" s="24"/>
      <c r="H36" s="25"/>
      <c r="I36" s="26">
        <f t="shared" si="1"/>
        <v>0</v>
      </c>
    </row>
    <row r="37" spans="2:9" hidden="1" x14ac:dyDescent="0.25">
      <c r="B37" s="22"/>
      <c r="C37" s="22"/>
      <c r="D37" s="22"/>
      <c r="E37" s="23"/>
      <c r="F37" s="24"/>
      <c r="G37" s="24"/>
      <c r="H37" s="25"/>
      <c r="I37" s="26">
        <f t="shared" si="1"/>
        <v>0</v>
      </c>
    </row>
    <row r="38" spans="2:9" hidden="1" x14ac:dyDescent="0.25">
      <c r="B38" s="22"/>
      <c r="C38" s="22"/>
      <c r="D38" s="22"/>
      <c r="E38" s="23"/>
      <c r="F38" s="24"/>
      <c r="G38" s="24"/>
      <c r="H38" s="25"/>
      <c r="I38" s="26">
        <f t="shared" si="1"/>
        <v>0</v>
      </c>
    </row>
    <row r="39" spans="2:9" hidden="1" x14ac:dyDescent="0.25">
      <c r="B39" s="22"/>
      <c r="C39" s="22"/>
      <c r="D39" s="22"/>
      <c r="E39" s="23"/>
      <c r="F39" s="24"/>
      <c r="G39" s="24"/>
      <c r="H39" s="25"/>
      <c r="I39" s="26">
        <f t="shared" si="1"/>
        <v>0</v>
      </c>
    </row>
    <row r="40" spans="2:9" hidden="1" x14ac:dyDescent="0.25">
      <c r="B40" s="22"/>
      <c r="C40" s="22"/>
      <c r="D40" s="22"/>
      <c r="E40" s="23"/>
      <c r="F40" s="24"/>
      <c r="G40" s="24"/>
      <c r="H40" s="25"/>
      <c r="I40" s="26">
        <f t="shared" si="1"/>
        <v>0</v>
      </c>
    </row>
    <row r="41" spans="2:9" hidden="1" x14ac:dyDescent="0.25">
      <c r="B41" s="22"/>
      <c r="C41" s="22"/>
      <c r="D41" s="22"/>
      <c r="E41" s="23"/>
      <c r="F41" s="24"/>
      <c r="G41" s="24"/>
      <c r="H41" s="25"/>
      <c r="I41" s="26">
        <f t="shared" si="1"/>
        <v>0</v>
      </c>
    </row>
    <row r="42" spans="2:9" hidden="1" x14ac:dyDescent="0.25">
      <c r="B42" s="22"/>
      <c r="C42" s="22"/>
      <c r="D42" s="22"/>
      <c r="E42" s="23"/>
      <c r="F42" s="24"/>
      <c r="G42" s="24"/>
      <c r="H42" s="25"/>
      <c r="I42" s="26">
        <f t="shared" si="1"/>
        <v>0</v>
      </c>
    </row>
    <row r="43" spans="2:9" hidden="1" x14ac:dyDescent="0.25">
      <c r="B43" s="22"/>
      <c r="C43" s="22"/>
      <c r="D43" s="22"/>
      <c r="E43" s="23"/>
      <c r="F43" s="24"/>
      <c r="G43" s="24"/>
      <c r="H43" s="25"/>
      <c r="I43" s="26">
        <f t="shared" si="1"/>
        <v>0</v>
      </c>
    </row>
    <row r="44" spans="2:9" hidden="1" x14ac:dyDescent="0.25">
      <c r="B44" s="22"/>
      <c r="C44" s="22"/>
      <c r="D44" s="22"/>
      <c r="E44" s="23"/>
      <c r="F44" s="24"/>
      <c r="G44" s="24"/>
      <c r="H44" s="25"/>
      <c r="I44" s="26">
        <f t="shared" si="1"/>
        <v>0</v>
      </c>
    </row>
    <row r="45" spans="2:9" hidden="1" x14ac:dyDescent="0.25">
      <c r="B45" s="22"/>
      <c r="C45" s="22"/>
      <c r="D45" s="22"/>
      <c r="E45" s="23"/>
      <c r="F45" s="24"/>
      <c r="G45" s="24"/>
      <c r="H45" s="25"/>
      <c r="I45" s="26">
        <f t="shared" si="1"/>
        <v>0</v>
      </c>
    </row>
    <row r="46" spans="2:9" hidden="1" x14ac:dyDescent="0.25">
      <c r="B46" s="22"/>
      <c r="C46" s="22"/>
      <c r="D46" s="22"/>
      <c r="E46" s="23"/>
      <c r="F46" s="24"/>
      <c r="G46" s="24"/>
      <c r="H46" s="25"/>
      <c r="I46" s="26">
        <f t="shared" si="1"/>
        <v>0</v>
      </c>
    </row>
    <row r="47" spans="2:9" hidden="1" x14ac:dyDescent="0.25">
      <c r="B47" s="22"/>
      <c r="C47" s="22"/>
      <c r="D47" s="22"/>
      <c r="E47" s="23"/>
      <c r="F47" s="24"/>
      <c r="G47" s="24"/>
      <c r="H47" s="25"/>
      <c r="I47" s="26">
        <f t="shared" si="1"/>
        <v>0</v>
      </c>
    </row>
    <row r="48" spans="2:9" hidden="1" x14ac:dyDescent="0.25">
      <c r="B48" s="22"/>
      <c r="C48" s="22"/>
      <c r="D48" s="22"/>
      <c r="E48" s="23"/>
      <c r="F48" s="24"/>
      <c r="G48" s="24"/>
      <c r="H48" s="25"/>
      <c r="I48" s="26">
        <f t="shared" si="1"/>
        <v>0</v>
      </c>
    </row>
    <row r="49" spans="2:9" hidden="1" x14ac:dyDescent="0.25">
      <c r="B49" s="22"/>
      <c r="C49" s="22"/>
      <c r="D49" s="22"/>
      <c r="E49" s="23"/>
      <c r="F49" s="24"/>
      <c r="G49" s="24"/>
      <c r="H49" s="25"/>
      <c r="I49" s="26">
        <f t="shared" si="1"/>
        <v>0</v>
      </c>
    </row>
    <row r="50" spans="2:9" hidden="1" x14ac:dyDescent="0.25">
      <c r="B50" s="22"/>
      <c r="C50" s="22"/>
      <c r="D50" s="22"/>
      <c r="E50" s="23"/>
      <c r="F50" s="24"/>
      <c r="G50" s="24"/>
      <c r="H50" s="25"/>
      <c r="I50" s="26">
        <f t="shared" si="1"/>
        <v>0</v>
      </c>
    </row>
    <row r="51" spans="2:9" hidden="1" x14ac:dyDescent="0.25">
      <c r="B51" s="22"/>
      <c r="C51" s="22"/>
      <c r="D51" s="22"/>
      <c r="E51" s="23"/>
      <c r="F51" s="24"/>
      <c r="G51" s="24"/>
      <c r="H51" s="25"/>
      <c r="I51" s="26">
        <f t="shared" si="1"/>
        <v>0</v>
      </c>
    </row>
    <row r="52" spans="2:9" hidden="1" x14ac:dyDescent="0.25">
      <c r="B52" s="22"/>
      <c r="C52" s="22"/>
      <c r="D52" s="22"/>
      <c r="E52" s="23"/>
      <c r="F52" s="24"/>
      <c r="G52" s="24"/>
      <c r="H52" s="25"/>
      <c r="I52" s="26">
        <f t="shared" si="1"/>
        <v>0</v>
      </c>
    </row>
    <row r="53" spans="2:9" hidden="1" x14ac:dyDescent="0.25">
      <c r="B53" s="22"/>
      <c r="C53" s="22"/>
      <c r="D53" s="22"/>
      <c r="E53" s="23"/>
      <c r="F53" s="24"/>
      <c r="G53" s="24"/>
      <c r="H53" s="25"/>
      <c r="I53" s="26">
        <f t="shared" si="1"/>
        <v>0</v>
      </c>
    </row>
    <row r="54" spans="2:9" hidden="1" x14ac:dyDescent="0.25">
      <c r="B54" s="22"/>
      <c r="C54" s="22"/>
      <c r="D54" s="22"/>
      <c r="E54" s="23"/>
      <c r="F54" s="24"/>
      <c r="G54" s="24"/>
      <c r="H54" s="25"/>
      <c r="I54" s="26">
        <f t="shared" si="1"/>
        <v>0</v>
      </c>
    </row>
    <row r="55" spans="2:9" hidden="1" x14ac:dyDescent="0.25">
      <c r="B55" s="22"/>
      <c r="C55" s="22"/>
      <c r="D55" s="22"/>
      <c r="E55" s="23"/>
      <c r="F55" s="24"/>
      <c r="G55" s="24"/>
      <c r="H55" s="25"/>
      <c r="I55" s="26">
        <f t="shared" si="1"/>
        <v>0</v>
      </c>
    </row>
    <row r="56" spans="2:9" hidden="1" x14ac:dyDescent="0.25">
      <c r="B56" s="22"/>
      <c r="C56" s="22"/>
      <c r="D56" s="22"/>
      <c r="E56" s="23"/>
      <c r="F56" s="24"/>
      <c r="G56" s="24"/>
      <c r="H56" s="25"/>
      <c r="I56" s="26">
        <f t="shared" si="1"/>
        <v>0</v>
      </c>
    </row>
    <row r="57" spans="2:9" x14ac:dyDescent="0.25">
      <c r="B57" s="72"/>
      <c r="C57" s="73"/>
      <c r="D57" s="73"/>
      <c r="E57" s="73"/>
      <c r="F57" s="74"/>
      <c r="G57" s="27"/>
      <c r="H57" s="28" t="s">
        <v>16</v>
      </c>
      <c r="I57" s="29">
        <f>SUM(I15:I56)</f>
        <v>28260.18</v>
      </c>
    </row>
    <row r="58" spans="2:9" x14ac:dyDescent="0.25">
      <c r="B58" s="30"/>
      <c r="C58" s="31"/>
      <c r="D58" s="32" t="s">
        <v>17</v>
      </c>
      <c r="E58" s="75">
        <f>SUM(G15:G56)</f>
        <v>80743.72</v>
      </c>
      <c r="F58" s="76"/>
      <c r="G58" s="33"/>
      <c r="H58" s="28" t="s">
        <v>18</v>
      </c>
      <c r="I58" s="34">
        <v>0</v>
      </c>
    </row>
    <row r="59" spans="2:9" x14ac:dyDescent="0.25">
      <c r="B59" s="30"/>
      <c r="C59" s="31"/>
      <c r="D59" s="32" t="s">
        <v>19</v>
      </c>
      <c r="E59" s="75">
        <f>SUM(I15:I56)</f>
        <v>28260.18</v>
      </c>
      <c r="F59" s="76"/>
      <c r="G59" s="33"/>
      <c r="H59" s="35" t="s">
        <v>20</v>
      </c>
      <c r="I59" s="34">
        <v>0</v>
      </c>
    </row>
    <row r="60" spans="2:9" x14ac:dyDescent="0.25">
      <c r="B60" s="30"/>
      <c r="C60" s="31"/>
      <c r="D60" s="32" t="s">
        <v>21</v>
      </c>
      <c r="E60" s="60">
        <f>E58-E59</f>
        <v>52483.54</v>
      </c>
      <c r="F60" s="61"/>
      <c r="G60" s="36"/>
      <c r="H60" s="28" t="s">
        <v>22</v>
      </c>
      <c r="I60" s="37">
        <f>SUM(I57:I59)</f>
        <v>28260.18</v>
      </c>
    </row>
    <row r="61" spans="2:9" x14ac:dyDescent="0.25">
      <c r="B61" s="30"/>
      <c r="C61" s="31"/>
      <c r="D61" s="32"/>
      <c r="E61" s="62"/>
      <c r="F61" s="63"/>
      <c r="G61" s="38"/>
      <c r="H61" s="28" t="s">
        <v>23</v>
      </c>
      <c r="I61" s="37">
        <f>I60*0.05</f>
        <v>1413.009</v>
      </c>
    </row>
    <row r="62" spans="2:9" x14ac:dyDescent="0.25">
      <c r="B62" s="30"/>
      <c r="C62" s="31"/>
      <c r="D62" s="39"/>
      <c r="E62" s="39"/>
      <c r="F62" s="40"/>
      <c r="G62" s="40"/>
      <c r="H62" s="28" t="s">
        <v>24</v>
      </c>
      <c r="I62" s="34"/>
    </row>
    <row r="63" spans="2:9" ht="15.75" x14ac:dyDescent="0.25">
      <c r="B63" s="54" t="s">
        <v>25</v>
      </c>
      <c r="C63" s="55"/>
      <c r="D63" s="55"/>
      <c r="E63" s="55"/>
      <c r="F63" s="56"/>
      <c r="G63" s="41"/>
      <c r="H63" s="42" t="s">
        <v>26</v>
      </c>
      <c r="I63" s="43">
        <f>SUM(I60:I62)</f>
        <v>29673.188999999998</v>
      </c>
    </row>
  </sheetData>
  <autoFilter ref="B14:I63" xr:uid="{79A81AB4-DFBE-4D76-97FE-0C7F33856F71}">
    <filterColumn colId="6">
      <customFilters>
        <customFilter operator="notEqual" val=" "/>
      </customFilters>
    </filterColumn>
  </autoFilter>
  <mergeCells count="25">
    <mergeCell ref="H1:I5"/>
    <mergeCell ref="F13:I13"/>
    <mergeCell ref="B57:F57"/>
    <mergeCell ref="E58:F58"/>
    <mergeCell ref="E59:F59"/>
    <mergeCell ref="E11:F11"/>
    <mergeCell ref="H11:I11"/>
    <mergeCell ref="H12:I12"/>
    <mergeCell ref="H10:I10"/>
    <mergeCell ref="H9:I9"/>
    <mergeCell ref="H8:I8"/>
    <mergeCell ref="B63:F63"/>
    <mergeCell ref="E1:F5"/>
    <mergeCell ref="E60:F60"/>
    <mergeCell ref="E61:F61"/>
    <mergeCell ref="C10:D10"/>
    <mergeCell ref="C11:D11"/>
    <mergeCell ref="C12:D12"/>
    <mergeCell ref="E9:F9"/>
    <mergeCell ref="E12:F12"/>
    <mergeCell ref="E10:F10"/>
    <mergeCell ref="C7:D7"/>
    <mergeCell ref="C8:D8"/>
    <mergeCell ref="C9:D9"/>
    <mergeCell ref="E8:F8"/>
  </mergeCells>
  <pageMargins left="0.7" right="0.7" top="0.75" bottom="0.75" header="0.3" footer="0.3"/>
  <pageSetup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4A5F-3A2C-4DA2-9F3F-238E58578600}">
  <sheetPr filterMode="1"/>
  <dimension ref="B1:I280"/>
  <sheetViews>
    <sheetView topLeftCell="A110" workbookViewId="0">
      <selection activeCell="H130" sqref="H130:H135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140625" bestFit="1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36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SUMMARY'!C5</f>
        <v>479-8989</v>
      </c>
      <c r="C15" s="53" t="str">
        <f>'[1]SPENCE FLEET SUMMARY'!B5</f>
        <v>CAT 320</v>
      </c>
      <c r="D15" s="22" t="str">
        <f>'[1]SPENCE FLEET SUMMARY'!D5</f>
        <v>PRIMARY AIR FILTER</v>
      </c>
      <c r="E15" s="51">
        <f>'[1]SPENCE FLEET SUMMARY'!I5</f>
        <v>3</v>
      </c>
      <c r="F15" s="24">
        <f>'[1]SPENCE FLEET SUMMARY'!E5</f>
        <v>165.51</v>
      </c>
      <c r="G15" s="25">
        <f>ROUND(E15*F15,2)</f>
        <v>496.53</v>
      </c>
      <c r="H15" s="25">
        <f>'[1]SPENCE FLEET SUMMARY'!F5</f>
        <v>82.76</v>
      </c>
      <c r="I15" s="26">
        <f t="shared" ref="I15" si="0">ROUND(E15*H15,2)</f>
        <v>248.28</v>
      </c>
    </row>
    <row r="16" spans="2:9" x14ac:dyDescent="0.25">
      <c r="B16" s="22" t="str">
        <f>'[1]SPENCE FLEET SUMMARY'!C6</f>
        <v>479-8991</v>
      </c>
      <c r="C16" s="53" t="str">
        <f>'[1]SPENCE FLEET SUMMARY'!B6</f>
        <v>CAT 320</v>
      </c>
      <c r="D16" s="22" t="str">
        <f>'[1]SPENCE FLEET SUMMARY'!D6</f>
        <v>SECONDARY AIR FILTER</v>
      </c>
      <c r="E16" s="51">
        <f>'[1]SPENCE FLEET SUMMARY'!I6</f>
        <v>3</v>
      </c>
      <c r="F16" s="24">
        <f>'[1]SPENCE FLEET SUMMARY'!E6</f>
        <v>90.33</v>
      </c>
      <c r="G16" s="25">
        <f t="shared" ref="G16:G79" si="1">ROUND(E16*F16,2)</f>
        <v>270.99</v>
      </c>
      <c r="H16" s="25">
        <f>'[1]SPENCE FLEET SUMMARY'!F6</f>
        <v>45.17</v>
      </c>
      <c r="I16" s="26">
        <f t="shared" ref="I16:I79" si="2">ROUND(E16*H16,2)</f>
        <v>135.51</v>
      </c>
    </row>
    <row r="17" spans="2:9" x14ac:dyDescent="0.25">
      <c r="B17" s="22" t="str">
        <f>'[1]SPENCE FLEET SUMMARY'!C7</f>
        <v>500-0957</v>
      </c>
      <c r="C17" s="53" t="str">
        <f>'[1]SPENCE FLEET SUMMARY'!B7</f>
        <v>CAT 320, CAT 326, CAT 330, CAT 336</v>
      </c>
      <c r="D17" s="22" t="str">
        <f>'[1]SPENCE FLEET SUMMARY'!D7</f>
        <v>CABIN AIR FILTER</v>
      </c>
      <c r="E17" s="51">
        <f>'[1]SPENCE FLEET SUMMARY'!I7</f>
        <v>11</v>
      </c>
      <c r="F17" s="24">
        <f>'[1]SPENCE FLEET SUMMARY'!E7</f>
        <v>59.54</v>
      </c>
      <c r="G17" s="25">
        <f t="shared" si="1"/>
        <v>654.94000000000005</v>
      </c>
      <c r="H17" s="25">
        <f>'[1]SPENCE FLEET SUMMARY'!F7</f>
        <v>29.77</v>
      </c>
      <c r="I17" s="26">
        <f t="shared" si="2"/>
        <v>327.47000000000003</v>
      </c>
    </row>
    <row r="18" spans="2:9" x14ac:dyDescent="0.25">
      <c r="B18" s="22" t="str">
        <f>'[1]SPENCE FLEET SUMMARY'!C8</f>
        <v>580-5439</v>
      </c>
      <c r="C18" s="53" t="str">
        <f>'[1]SPENCE FLEET SUMMARY'!B8</f>
        <v>CAT 320, CAT 326, CAT 330, CAT 336</v>
      </c>
      <c r="D18" s="22" t="str">
        <f>'[1]SPENCE FLEET SUMMARY'!D8</f>
        <v>CABIN AIR FILTER</v>
      </c>
      <c r="E18" s="51">
        <f>'[1]SPENCE FLEET SUMMARY'!I8</f>
        <v>11</v>
      </c>
      <c r="F18" s="24">
        <f>'[1]SPENCE FLEET SUMMARY'!E8</f>
        <v>65.81</v>
      </c>
      <c r="G18" s="25">
        <f t="shared" si="1"/>
        <v>723.91</v>
      </c>
      <c r="H18" s="25">
        <f>'[1]SPENCE FLEET SUMMARY'!F8</f>
        <v>32.909999999999997</v>
      </c>
      <c r="I18" s="26">
        <f t="shared" si="2"/>
        <v>362.01</v>
      </c>
    </row>
    <row r="19" spans="2:9" x14ac:dyDescent="0.25">
      <c r="B19" s="22" t="str">
        <f>'[1]SPENCE FLEET SUMMARY'!C9</f>
        <v>496-9845</v>
      </c>
      <c r="C19" s="53" t="str">
        <f>'[1]SPENCE FLEET SUMMARY'!B9</f>
        <v>CAT 326, CAT 330</v>
      </c>
      <c r="D19" s="22" t="str">
        <f>'[1]SPENCE FLEET SUMMARY'!D9</f>
        <v>PRIMARY AIR FILTER</v>
      </c>
      <c r="E19" s="51">
        <f>'[1]SPENCE FLEET SUMMARY'!I9</f>
        <v>5</v>
      </c>
      <c r="F19" s="24">
        <f>'[1]SPENCE FLEET SUMMARY'!E9</f>
        <v>208.66</v>
      </c>
      <c r="G19" s="25">
        <f t="shared" si="1"/>
        <v>1043.3</v>
      </c>
      <c r="H19" s="25">
        <f>'[1]SPENCE FLEET SUMMARY'!F9</f>
        <v>104.33</v>
      </c>
      <c r="I19" s="26">
        <f t="shared" si="2"/>
        <v>521.65</v>
      </c>
    </row>
    <row r="20" spans="2:9" x14ac:dyDescent="0.25">
      <c r="B20" s="22" t="str">
        <f>'[1]SPENCE FLEET SUMMARY'!C10</f>
        <v>496-9846</v>
      </c>
      <c r="C20" s="53" t="str">
        <f>'[1]SPENCE FLEET SUMMARY'!B10</f>
        <v>CAT 326, CAT 330</v>
      </c>
      <c r="D20" s="22" t="str">
        <f>'[1]SPENCE FLEET SUMMARY'!D10</f>
        <v>SECONDARY AIR FILTER</v>
      </c>
      <c r="E20" s="51">
        <f>'[1]SPENCE FLEET SUMMARY'!I10</f>
        <v>5</v>
      </c>
      <c r="F20" s="24">
        <f>'[1]SPENCE FLEET SUMMARY'!E10</f>
        <v>93.11</v>
      </c>
      <c r="G20" s="25">
        <f t="shared" si="1"/>
        <v>465.55</v>
      </c>
      <c r="H20" s="25">
        <f>'[1]SPENCE FLEET SUMMARY'!F10</f>
        <v>46.56</v>
      </c>
      <c r="I20" s="26">
        <f t="shared" si="2"/>
        <v>232.8</v>
      </c>
    </row>
    <row r="21" spans="2:9" x14ac:dyDescent="0.25">
      <c r="B21" s="22" t="str">
        <f>'[1]SPENCE FLEET SUMMARY'!C11</f>
        <v>453-5509</v>
      </c>
      <c r="C21" s="53" t="str">
        <f>'[1]SPENCE FLEET SUMMARY'!B11</f>
        <v>CAT 336</v>
      </c>
      <c r="D21" s="22" t="str">
        <f>'[1]SPENCE FLEET SUMMARY'!D11</f>
        <v xml:space="preserve">PRIMARY AIR FILTER </v>
      </c>
      <c r="E21" s="51">
        <f>'[1]SPENCE FLEET SUMMARY'!I11</f>
        <v>1</v>
      </c>
      <c r="F21" s="24">
        <f>'[1]SPENCE FLEET SUMMARY'!E11</f>
        <v>139.69999999999999</v>
      </c>
      <c r="G21" s="25">
        <f t="shared" si="1"/>
        <v>139.69999999999999</v>
      </c>
      <c r="H21" s="25">
        <f>'[1]SPENCE FLEET SUMMARY'!F11</f>
        <v>69.849999999999994</v>
      </c>
      <c r="I21" s="26">
        <f t="shared" si="2"/>
        <v>69.849999999999994</v>
      </c>
    </row>
    <row r="22" spans="2:9" x14ac:dyDescent="0.25">
      <c r="B22" s="22" t="str">
        <f>'[1]SPENCE FLEET SUMMARY'!C12</f>
        <v>471-6955</v>
      </c>
      <c r="C22" s="53" t="str">
        <f>'[1]SPENCE FLEET SUMMARY'!B12</f>
        <v>CAT 336</v>
      </c>
      <c r="D22" s="22" t="str">
        <f>'[1]SPENCE FLEET SUMMARY'!D12</f>
        <v>SECONDARY AIR FILTER</v>
      </c>
      <c r="E22" s="51">
        <f>'[1]SPENCE FLEET SUMMARY'!I12</f>
        <v>1</v>
      </c>
      <c r="F22" s="24">
        <f>'[1]SPENCE FLEET SUMMARY'!E12</f>
        <v>71.34</v>
      </c>
      <c r="G22" s="25">
        <f t="shared" si="1"/>
        <v>71.34</v>
      </c>
      <c r="H22" s="25">
        <f>'[1]SPENCE FLEET SUMMARY'!F12</f>
        <v>35.67</v>
      </c>
      <c r="I22" s="26">
        <f t="shared" si="2"/>
        <v>35.67</v>
      </c>
    </row>
    <row r="23" spans="2:9" x14ac:dyDescent="0.25">
      <c r="B23" s="22" t="str">
        <f>'[1]SPENCE FLEET SUMMARY'!C13</f>
        <v>496-9841</v>
      </c>
      <c r="C23" s="53" t="str">
        <f>'[1]SPENCE FLEET SUMMARY'!B13</f>
        <v>CAT 336</v>
      </c>
      <c r="D23" s="22" t="str">
        <f>'[1]SPENCE FLEET SUMMARY'!D13</f>
        <v xml:space="preserve">PRIMARY AIR FILTER </v>
      </c>
      <c r="E23" s="51">
        <f>'[1]SPENCE FLEET SUMMARY'!I13</f>
        <v>3</v>
      </c>
      <c r="F23" s="24">
        <f>'[1]SPENCE FLEET SUMMARY'!E13</f>
        <v>253.16</v>
      </c>
      <c r="G23" s="25">
        <f t="shared" si="1"/>
        <v>759.48</v>
      </c>
      <c r="H23" s="25">
        <f>'[1]SPENCE FLEET SUMMARY'!F13</f>
        <v>126.58</v>
      </c>
      <c r="I23" s="26">
        <f t="shared" si="2"/>
        <v>379.74</v>
      </c>
    </row>
    <row r="24" spans="2:9" x14ac:dyDescent="0.25">
      <c r="B24" s="22" t="str">
        <f>'[1]SPENCE FLEET SUMMARY'!C14</f>
        <v>496-9842</v>
      </c>
      <c r="C24" s="53" t="str">
        <f>'[1]SPENCE FLEET SUMMARY'!B14</f>
        <v>CAT 336</v>
      </c>
      <c r="D24" s="22" t="str">
        <f>'[1]SPENCE FLEET SUMMARY'!D14</f>
        <v>SECONDARY AIR FILTER</v>
      </c>
      <c r="E24" s="51">
        <f>'[1]SPENCE FLEET SUMMARY'!I14</f>
        <v>3</v>
      </c>
      <c r="F24" s="24">
        <f>'[1]SPENCE FLEET SUMMARY'!E14</f>
        <v>95.64</v>
      </c>
      <c r="G24" s="25">
        <f t="shared" si="1"/>
        <v>286.92</v>
      </c>
      <c r="H24" s="25">
        <f>'[1]SPENCE FLEET SUMMARY'!F14</f>
        <v>47.82</v>
      </c>
      <c r="I24" s="26">
        <f t="shared" si="2"/>
        <v>143.46</v>
      </c>
    </row>
    <row r="25" spans="2:9" x14ac:dyDescent="0.25">
      <c r="B25" s="22" t="str">
        <f>'[1]SPENCE FLEET SUMMARY'!C15</f>
        <v>327-6618</v>
      </c>
      <c r="C25" s="53" t="str">
        <f>'[1]SPENCE FLEET SUMMARY'!B15</f>
        <v>CAT 336, CAT 349FL</v>
      </c>
      <c r="D25" s="22" t="str">
        <f>'[1]SPENCE FLEET SUMMARY'!D15</f>
        <v>CABIN AIR FILTER</v>
      </c>
      <c r="E25" s="51">
        <f>'[1]SPENCE FLEET SUMMARY'!I15</f>
        <v>2</v>
      </c>
      <c r="F25" s="24">
        <f>'[1]SPENCE FLEET SUMMARY'!E15</f>
        <v>57.63</v>
      </c>
      <c r="G25" s="25">
        <f t="shared" si="1"/>
        <v>115.26</v>
      </c>
      <c r="H25" s="25">
        <f>'[1]SPENCE FLEET SUMMARY'!F15</f>
        <v>28.82</v>
      </c>
      <c r="I25" s="26">
        <f t="shared" si="2"/>
        <v>57.64</v>
      </c>
    </row>
    <row r="26" spans="2:9" x14ac:dyDescent="0.25">
      <c r="B26" s="22" t="str">
        <f>'[1]SPENCE FLEET SUMMARY'!C16</f>
        <v>363-9402</v>
      </c>
      <c r="C26" s="53" t="str">
        <f>'[1]SPENCE FLEET SUMMARY'!B16</f>
        <v>CAT 336, CAT 349FL</v>
      </c>
      <c r="D26" s="22" t="str">
        <f>'[1]SPENCE FLEET SUMMARY'!D16</f>
        <v>CABIN AIR FILTER</v>
      </c>
      <c r="E26" s="51">
        <f>'[1]SPENCE FLEET SUMMARY'!I16</f>
        <v>2</v>
      </c>
      <c r="F26" s="24">
        <f>'[1]SPENCE FLEET SUMMARY'!E16</f>
        <v>63.99</v>
      </c>
      <c r="G26" s="25">
        <f t="shared" si="1"/>
        <v>127.98</v>
      </c>
      <c r="H26" s="25">
        <f>'[1]SPENCE FLEET SUMMARY'!F16</f>
        <v>32</v>
      </c>
      <c r="I26" s="26">
        <f t="shared" si="2"/>
        <v>64</v>
      </c>
    </row>
    <row r="27" spans="2:9" x14ac:dyDescent="0.25">
      <c r="B27" s="22" t="str">
        <f>'[1]SPENCE FLEET SUMMARY'!C17</f>
        <v>142-1340</v>
      </c>
      <c r="C27" s="53" t="str">
        <f>'[1]SPENCE FLEET SUMMARY'!B17</f>
        <v>CAT 349FL, CAT 730, CAT 730C, CAT 730C2</v>
      </c>
      <c r="D27" s="22" t="str">
        <f>'[1]SPENCE FLEET SUMMARY'!D17</f>
        <v xml:space="preserve">PRIMARY AIR FILTER </v>
      </c>
      <c r="E27" s="51">
        <f>'[1]SPENCE FLEET SUMMARY'!I17</f>
        <v>17</v>
      </c>
      <c r="F27" s="24">
        <f>'[1]SPENCE FLEET SUMMARY'!E17</f>
        <v>178.04</v>
      </c>
      <c r="G27" s="25">
        <f t="shared" si="1"/>
        <v>3026.68</v>
      </c>
      <c r="H27" s="25">
        <f>'[1]SPENCE FLEET SUMMARY'!F17</f>
        <v>89.02</v>
      </c>
      <c r="I27" s="26">
        <f t="shared" si="2"/>
        <v>1513.34</v>
      </c>
    </row>
    <row r="28" spans="2:9" x14ac:dyDescent="0.25">
      <c r="B28" s="22" t="str">
        <f>'[1]SPENCE FLEET SUMMARY'!C18</f>
        <v>142-1403</v>
      </c>
      <c r="C28" s="53" t="str">
        <f>'[1]SPENCE FLEET SUMMARY'!B18</f>
        <v>CAT 349FL, CAT 730, CAT 730C, CAT 730C2</v>
      </c>
      <c r="D28" s="22" t="str">
        <f>'[1]SPENCE FLEET SUMMARY'!D18</f>
        <v>SECONDARY AIR FILTER</v>
      </c>
      <c r="E28" s="51">
        <f>'[1]SPENCE FLEET SUMMARY'!I18</f>
        <v>17</v>
      </c>
      <c r="F28" s="24">
        <f>'[1]SPENCE FLEET SUMMARY'!E18</f>
        <v>98.75</v>
      </c>
      <c r="G28" s="25">
        <f t="shared" si="1"/>
        <v>1678.75</v>
      </c>
      <c r="H28" s="25">
        <f>'[1]SPENCE FLEET SUMMARY'!F18</f>
        <v>49.38</v>
      </c>
      <c r="I28" s="26">
        <f t="shared" si="2"/>
        <v>839.46</v>
      </c>
    </row>
    <row r="29" spans="2:9" x14ac:dyDescent="0.25">
      <c r="B29" s="22" t="str">
        <f>'[1]SPENCE FLEET SUMMARY'!C19</f>
        <v>485-5433</v>
      </c>
      <c r="C29" s="53" t="str">
        <f>'[1]SPENCE FLEET SUMMARY'!B19</f>
        <v>CAT 730</v>
      </c>
      <c r="D29" s="22" t="str">
        <f>'[1]SPENCE FLEET SUMMARY'!D19</f>
        <v>CABIN AIR FILTER</v>
      </c>
      <c r="E29" s="51">
        <f>'[1]SPENCE FLEET SUMMARY'!I19</f>
        <v>14</v>
      </c>
      <c r="F29" s="24">
        <f>'[1]SPENCE FLEET SUMMARY'!E19</f>
        <v>89.43</v>
      </c>
      <c r="G29" s="25">
        <f t="shared" si="1"/>
        <v>1252.02</v>
      </c>
      <c r="H29" s="25">
        <f>'[1]SPENCE FLEET SUMMARY'!F19</f>
        <v>44.72</v>
      </c>
      <c r="I29" s="26">
        <f t="shared" si="2"/>
        <v>626.08000000000004</v>
      </c>
    </row>
    <row r="30" spans="2:9" x14ac:dyDescent="0.25">
      <c r="B30" s="22" t="str">
        <f>'[1]SPENCE FLEET SUMMARY'!C20</f>
        <v>485-5435</v>
      </c>
      <c r="C30" s="53" t="str">
        <f>'[1]SPENCE FLEET SUMMARY'!B20</f>
        <v>CAT 730</v>
      </c>
      <c r="D30" s="22" t="str">
        <f>'[1]SPENCE FLEET SUMMARY'!D20</f>
        <v>CABIN AIR FILTER</v>
      </c>
      <c r="E30" s="51">
        <f>'[1]SPENCE FLEET SUMMARY'!I20</f>
        <v>14</v>
      </c>
      <c r="F30" s="24">
        <f>'[1]SPENCE FLEET SUMMARY'!E20</f>
        <v>74.92</v>
      </c>
      <c r="G30" s="25">
        <f t="shared" si="1"/>
        <v>1048.8800000000001</v>
      </c>
      <c r="H30" s="25">
        <f>'[1]SPENCE FLEET SUMMARY'!F20</f>
        <v>37.46</v>
      </c>
      <c r="I30" s="26">
        <f t="shared" si="2"/>
        <v>524.44000000000005</v>
      </c>
    </row>
    <row r="31" spans="2:9" x14ac:dyDescent="0.25">
      <c r="B31" s="22" t="str">
        <f>'[1]SPENCE FLEET SUMMARY'!C21</f>
        <v>259-3222</v>
      </c>
      <c r="C31" s="53" t="str">
        <f>'[1]SPENCE FLEET SUMMARY'!B21</f>
        <v>CAT 730C, CAT 730C2</v>
      </c>
      <c r="D31" s="22" t="str">
        <f>'[1]SPENCE FLEET SUMMARY'!D21</f>
        <v>CABIN AIR FILTER</v>
      </c>
      <c r="E31" s="51">
        <f>'[1]SPENCE FLEET SUMMARY'!I21</f>
        <v>2</v>
      </c>
      <c r="F31" s="24">
        <f>'[1]SPENCE FLEET SUMMARY'!E21</f>
        <v>45.68</v>
      </c>
      <c r="G31" s="25">
        <f t="shared" si="1"/>
        <v>91.36</v>
      </c>
      <c r="H31" s="25">
        <f>'[1]SPENCE FLEET SUMMARY'!F21</f>
        <v>22.84</v>
      </c>
      <c r="I31" s="26">
        <f t="shared" si="2"/>
        <v>45.68</v>
      </c>
    </row>
    <row r="32" spans="2:9" x14ac:dyDescent="0.25">
      <c r="B32" s="22" t="str">
        <f>'[1]SPENCE FLEET SUMMARY'!C22</f>
        <v>268-6704</v>
      </c>
      <c r="C32" s="53" t="str">
        <f>'[1]SPENCE FLEET SUMMARY'!B22</f>
        <v>CAT 730C, CAT 730C2</v>
      </c>
      <c r="D32" s="22" t="str">
        <f>'[1]SPENCE FLEET SUMMARY'!D22</f>
        <v>CABIN AIR FILTER</v>
      </c>
      <c r="E32" s="51">
        <f>'[1]SPENCE FLEET SUMMARY'!I22</f>
        <v>2</v>
      </c>
      <c r="F32" s="24">
        <f>'[1]SPENCE FLEET SUMMARY'!E22</f>
        <v>86.16</v>
      </c>
      <c r="G32" s="25">
        <f t="shared" si="1"/>
        <v>172.32</v>
      </c>
      <c r="H32" s="25">
        <f>'[1]SPENCE FLEET SUMMARY'!F22</f>
        <v>43.08</v>
      </c>
      <c r="I32" s="26">
        <f t="shared" si="2"/>
        <v>86.16</v>
      </c>
    </row>
    <row r="33" spans="2:9" x14ac:dyDescent="0.25">
      <c r="B33" s="22" t="str">
        <f>'[1]SPENCE FLEET SUMMARY'!C23</f>
        <v>222-9020</v>
      </c>
      <c r="C33" s="53" t="str">
        <f>'[1]SPENCE FLEET SUMMARY'!B23</f>
        <v>CAT 930M</v>
      </c>
      <c r="D33" s="22" t="str">
        <f>'[1]SPENCE FLEET SUMMARY'!D23</f>
        <v>PRIMARY AIR FILTER</v>
      </c>
      <c r="E33" s="51">
        <f>'[1]SPENCE FLEET SUMMARY'!I23</f>
        <v>1</v>
      </c>
      <c r="F33" s="24">
        <f>'[1]SPENCE FLEET SUMMARY'!E23</f>
        <v>70.67</v>
      </c>
      <c r="G33" s="25">
        <f t="shared" si="1"/>
        <v>70.67</v>
      </c>
      <c r="H33" s="25">
        <f>'[1]SPENCE FLEET SUMMARY'!F23</f>
        <v>35.340000000000003</v>
      </c>
      <c r="I33" s="26">
        <f t="shared" si="2"/>
        <v>35.340000000000003</v>
      </c>
    </row>
    <row r="34" spans="2:9" x14ac:dyDescent="0.25">
      <c r="B34" s="22" t="str">
        <f>'[1]SPENCE FLEET SUMMARY'!C24</f>
        <v>222-9021</v>
      </c>
      <c r="C34" s="53" t="str">
        <f>'[1]SPENCE FLEET SUMMARY'!B24</f>
        <v>CAT 930M</v>
      </c>
      <c r="D34" s="22" t="str">
        <f>'[1]SPENCE FLEET SUMMARY'!D24</f>
        <v>SECONDARY AIR FILTER</v>
      </c>
      <c r="E34" s="51">
        <f>'[1]SPENCE FLEET SUMMARY'!I24</f>
        <v>1</v>
      </c>
      <c r="F34" s="24">
        <f>'[1]SPENCE FLEET SUMMARY'!E24</f>
        <v>56.22</v>
      </c>
      <c r="G34" s="25">
        <f t="shared" si="1"/>
        <v>56.22</v>
      </c>
      <c r="H34" s="25">
        <f>'[1]SPENCE FLEET SUMMARY'!F24</f>
        <v>28.11</v>
      </c>
      <c r="I34" s="26">
        <f t="shared" si="2"/>
        <v>28.11</v>
      </c>
    </row>
    <row r="35" spans="2:9" x14ac:dyDescent="0.25">
      <c r="B35" s="22" t="str">
        <f>'[1]SPENCE FLEET SUMMARY'!C25</f>
        <v>353-5058</v>
      </c>
      <c r="C35" s="53" t="str">
        <f>'[1]SPENCE FLEET SUMMARY'!B25</f>
        <v>CAT 930M</v>
      </c>
      <c r="D35" s="22" t="str">
        <f>'[1]SPENCE FLEET SUMMARY'!D25</f>
        <v>CABIN AIR FILTER</v>
      </c>
      <c r="E35" s="51">
        <f>'[1]SPENCE FLEET SUMMARY'!I25</f>
        <v>1</v>
      </c>
      <c r="F35" s="24">
        <f>'[1]SPENCE FLEET SUMMARY'!E25</f>
        <v>80.36</v>
      </c>
      <c r="G35" s="25">
        <f t="shared" si="1"/>
        <v>80.36</v>
      </c>
      <c r="H35" s="25">
        <f>'[1]SPENCE FLEET SUMMARY'!F25</f>
        <v>40.18</v>
      </c>
      <c r="I35" s="26">
        <f t="shared" si="2"/>
        <v>40.18</v>
      </c>
    </row>
    <row r="36" spans="2:9" x14ac:dyDescent="0.25">
      <c r="B36" s="22" t="str">
        <f>'[1]SPENCE FLEET SUMMARY'!C26</f>
        <v>365-7606</v>
      </c>
      <c r="C36" s="53" t="str">
        <f>'[1]SPENCE FLEET SUMMARY'!B26</f>
        <v>CAT 930M</v>
      </c>
      <c r="D36" s="22" t="str">
        <f>'[1]SPENCE FLEET SUMMARY'!D26</f>
        <v>CABIN AIR FILTER</v>
      </c>
      <c r="E36" s="51">
        <f>'[1]SPENCE FLEET SUMMARY'!I26</f>
        <v>1</v>
      </c>
      <c r="F36" s="24">
        <f>'[1]SPENCE FLEET SUMMARY'!E26</f>
        <v>88.92</v>
      </c>
      <c r="G36" s="25">
        <f t="shared" si="1"/>
        <v>88.92</v>
      </c>
      <c r="H36" s="25">
        <f>'[1]SPENCE FLEET SUMMARY'!F26</f>
        <v>44.46</v>
      </c>
      <c r="I36" s="26">
        <f t="shared" si="2"/>
        <v>44.46</v>
      </c>
    </row>
    <row r="37" spans="2:9" x14ac:dyDescent="0.25">
      <c r="B37" s="22" t="str">
        <f>'[1]SPENCE FLEET SUMMARY'!C27</f>
        <v>111-8738</v>
      </c>
      <c r="C37" s="53" t="str">
        <f>'[1]SPENCE FLEET SUMMARY'!B27</f>
        <v>CAT 938H</v>
      </c>
      <c r="D37" s="22" t="str">
        <f>'[1]SPENCE FLEET SUMMARY'!D27</f>
        <v>CABIN AIR FILTER</v>
      </c>
      <c r="E37" s="51">
        <f>'[1]SPENCE FLEET SUMMARY'!I27</f>
        <v>1</v>
      </c>
      <c r="F37" s="24">
        <f>'[1]SPENCE FLEET SUMMARY'!E27</f>
        <v>11.58</v>
      </c>
      <c r="G37" s="25">
        <f t="shared" si="1"/>
        <v>11.58</v>
      </c>
      <c r="H37" s="25">
        <f>'[1]SPENCE FLEET SUMMARY'!F27</f>
        <v>5.79</v>
      </c>
      <c r="I37" s="26">
        <f t="shared" si="2"/>
        <v>5.79</v>
      </c>
    </row>
    <row r="38" spans="2:9" x14ac:dyDescent="0.25">
      <c r="B38" s="22" t="str">
        <f>'[1]SPENCE FLEET SUMMARY'!C28</f>
        <v>180-7487</v>
      </c>
      <c r="C38" s="53" t="str">
        <f>'[1]SPENCE FLEET SUMMARY'!B28</f>
        <v>CAT 938H</v>
      </c>
      <c r="D38" s="22" t="str">
        <f>'[1]SPENCE FLEET SUMMARY'!D28</f>
        <v>CABIN AIR FILTER</v>
      </c>
      <c r="E38" s="51">
        <f>'[1]SPENCE FLEET SUMMARY'!I28</f>
        <v>1</v>
      </c>
      <c r="F38" s="24">
        <f>'[1]SPENCE FLEET SUMMARY'!E28</f>
        <v>95.23</v>
      </c>
      <c r="G38" s="25">
        <f t="shared" si="1"/>
        <v>95.23</v>
      </c>
      <c r="H38" s="25">
        <f>'[1]SPENCE FLEET SUMMARY'!F28</f>
        <v>47.62</v>
      </c>
      <c r="I38" s="26">
        <f t="shared" si="2"/>
        <v>47.62</v>
      </c>
    </row>
    <row r="39" spans="2:9" x14ac:dyDescent="0.25">
      <c r="B39" s="22" t="str">
        <f>'[1]SPENCE FLEET SUMMARY'!C29</f>
        <v>256-7902</v>
      </c>
      <c r="C39" s="53" t="str">
        <f>'[1]SPENCE FLEET SUMMARY'!B29</f>
        <v>CAT 938H</v>
      </c>
      <c r="D39" s="22" t="str">
        <f>'[1]SPENCE FLEET SUMMARY'!D29</f>
        <v>PRIMARY AIR FILTER</v>
      </c>
      <c r="E39" s="51">
        <f>'[1]SPENCE FLEET SUMMARY'!I29</f>
        <v>1</v>
      </c>
      <c r="F39" s="24">
        <f>'[1]SPENCE FLEET SUMMARY'!E29</f>
        <v>80.73</v>
      </c>
      <c r="G39" s="25">
        <f t="shared" si="1"/>
        <v>80.73</v>
      </c>
      <c r="H39" s="25">
        <f>'[1]SPENCE FLEET SUMMARY'!F29</f>
        <v>40.369999999999997</v>
      </c>
      <c r="I39" s="26">
        <f t="shared" si="2"/>
        <v>40.369999999999997</v>
      </c>
    </row>
    <row r="40" spans="2:9" x14ac:dyDescent="0.25">
      <c r="B40" s="22" t="str">
        <f>'[1]SPENCE FLEET SUMMARY'!C30</f>
        <v>256-7903</v>
      </c>
      <c r="C40" s="53" t="str">
        <f>'[1]SPENCE FLEET SUMMARY'!B30</f>
        <v>CAT 938H</v>
      </c>
      <c r="D40" s="22" t="str">
        <f>'[1]SPENCE FLEET SUMMARY'!D30</f>
        <v>SECONDARY AIR FILTER</v>
      </c>
      <c r="E40" s="51">
        <f>'[1]SPENCE FLEET SUMMARY'!I30</f>
        <v>1</v>
      </c>
      <c r="F40" s="24">
        <f>'[1]SPENCE FLEET SUMMARY'!E30</f>
        <v>59.62</v>
      </c>
      <c r="G40" s="25">
        <f t="shared" si="1"/>
        <v>59.62</v>
      </c>
      <c r="H40" s="25">
        <f>'[1]SPENCE FLEET SUMMARY'!F30</f>
        <v>29.81</v>
      </c>
      <c r="I40" s="26">
        <f t="shared" si="2"/>
        <v>29.81</v>
      </c>
    </row>
    <row r="41" spans="2:9" x14ac:dyDescent="0.25">
      <c r="B41" s="22" t="str">
        <f>'[1]SPENCE FLEET SUMMARY'!C31</f>
        <v>245-6375</v>
      </c>
      <c r="C41" s="53" t="str">
        <f>'[1]SPENCE FLEET SUMMARY'!B31</f>
        <v>CAT 950H</v>
      </c>
      <c r="D41" s="22" t="str">
        <f>'[1]SPENCE FLEET SUMMARY'!D31</f>
        <v>PRIMARY AIR FILTER</v>
      </c>
      <c r="E41" s="51">
        <f>'[1]SPENCE FLEET SUMMARY'!I31</f>
        <v>1</v>
      </c>
      <c r="F41" s="24">
        <f>'[1]SPENCE FLEET SUMMARY'!E31</f>
        <v>113.2</v>
      </c>
      <c r="G41" s="25">
        <f t="shared" si="1"/>
        <v>113.2</v>
      </c>
      <c r="H41" s="25">
        <f>'[1]SPENCE FLEET SUMMARY'!F31</f>
        <v>56.6</v>
      </c>
      <c r="I41" s="26">
        <f t="shared" si="2"/>
        <v>56.6</v>
      </c>
    </row>
    <row r="42" spans="2:9" x14ac:dyDescent="0.25">
      <c r="B42" s="22" t="str">
        <f>'[1]SPENCE FLEET SUMMARY'!C32</f>
        <v>245-6376</v>
      </c>
      <c r="C42" s="53" t="str">
        <f>'[1]SPENCE FLEET SUMMARY'!B32</f>
        <v>CAT 950H</v>
      </c>
      <c r="D42" s="22" t="str">
        <f>'[1]SPENCE FLEET SUMMARY'!D32</f>
        <v>SECONDARY AIR FILTER</v>
      </c>
      <c r="E42" s="51">
        <f>'[1]SPENCE FLEET SUMMARY'!I32</f>
        <v>1</v>
      </c>
      <c r="F42" s="24">
        <f>'[1]SPENCE FLEET SUMMARY'!E32</f>
        <v>74.38</v>
      </c>
      <c r="G42" s="25">
        <f t="shared" si="1"/>
        <v>74.38</v>
      </c>
      <c r="H42" s="25">
        <f>'[1]SPENCE FLEET SUMMARY'!F32</f>
        <v>37.19</v>
      </c>
      <c r="I42" s="26">
        <f t="shared" si="2"/>
        <v>37.19</v>
      </c>
    </row>
    <row r="43" spans="2:9" x14ac:dyDescent="0.25">
      <c r="B43" s="22" t="str">
        <f>'[1]SPENCE FLEET SUMMARY'!C33</f>
        <v>7X-6041</v>
      </c>
      <c r="C43" s="53" t="str">
        <f>'[1]SPENCE FLEET SUMMARY'!B33</f>
        <v>CAT 950H, CAT 966H, CAT 980H</v>
      </c>
      <c r="D43" s="22" t="str">
        <f>'[1]SPENCE FLEET SUMMARY'!D33</f>
        <v>CABIN AIR FILTER</v>
      </c>
      <c r="E43" s="51">
        <f>'[1]SPENCE FLEET SUMMARY'!I33</f>
        <v>6</v>
      </c>
      <c r="F43" s="24">
        <f>'[1]SPENCE FLEET SUMMARY'!E33</f>
        <v>62.95</v>
      </c>
      <c r="G43" s="25">
        <f t="shared" si="1"/>
        <v>377.7</v>
      </c>
      <c r="H43" s="25">
        <f>'[1]SPENCE FLEET SUMMARY'!F33</f>
        <v>31.48</v>
      </c>
      <c r="I43" s="26">
        <f t="shared" si="2"/>
        <v>188.88</v>
      </c>
    </row>
    <row r="44" spans="2:9" x14ac:dyDescent="0.25">
      <c r="B44" s="22" t="str">
        <f>'[1]SPENCE FLEET SUMMARY'!C34</f>
        <v>290-2287</v>
      </c>
      <c r="C44" s="53" t="str">
        <f>'[1]SPENCE FLEET SUMMARY'!B34</f>
        <v>CAT 950K</v>
      </c>
      <c r="D44" s="22" t="str">
        <f>'[1]SPENCE FLEET SUMMARY'!D34</f>
        <v>CABIN AIR FILTER</v>
      </c>
      <c r="E44" s="51">
        <f>'[1]SPENCE FLEET SUMMARY'!I34</f>
        <v>2</v>
      </c>
      <c r="F44" s="24">
        <f>'[1]SPENCE FLEET SUMMARY'!E34</f>
        <v>87.95</v>
      </c>
      <c r="G44" s="25">
        <f t="shared" si="1"/>
        <v>175.9</v>
      </c>
      <c r="H44" s="25">
        <f>'[1]SPENCE FLEET SUMMARY'!F34</f>
        <v>43.98</v>
      </c>
      <c r="I44" s="26">
        <f t="shared" si="2"/>
        <v>87.96</v>
      </c>
    </row>
    <row r="45" spans="2:9" x14ac:dyDescent="0.25">
      <c r="B45" s="22" t="str">
        <f>'[1]SPENCE FLEET SUMMARY'!C35</f>
        <v>348-3432</v>
      </c>
      <c r="C45" s="53" t="str">
        <f>'[1]SPENCE FLEET SUMMARY'!B35</f>
        <v>CAT 950K</v>
      </c>
      <c r="D45" s="22" t="str">
        <f>'[1]SPENCE FLEET SUMMARY'!D35</f>
        <v>CABIN AIR FILTER</v>
      </c>
      <c r="E45" s="51">
        <f>'[1]SPENCE FLEET SUMMARY'!I35</f>
        <v>2</v>
      </c>
      <c r="F45" s="24">
        <f>'[1]SPENCE FLEET SUMMARY'!E35</f>
        <v>193.53</v>
      </c>
      <c r="G45" s="25">
        <f t="shared" si="1"/>
        <v>387.06</v>
      </c>
      <c r="H45" s="25">
        <f>'[1]SPENCE FLEET SUMMARY'!F35</f>
        <v>96.77</v>
      </c>
      <c r="I45" s="26">
        <f t="shared" si="2"/>
        <v>193.54</v>
      </c>
    </row>
    <row r="46" spans="2:9" ht="26.25" x14ac:dyDescent="0.25">
      <c r="B46" s="22" t="str">
        <f>'[1]SPENCE FLEET SUMMARY'!C36</f>
        <v>577-1433</v>
      </c>
      <c r="C46" s="53" t="str">
        <f>'[1]SPENCE FLEET SUMMARY'!B36</f>
        <v>CAT 950K, CAT D6T  LGPPPAT, CAT D6T LGP, CAT D6T XW</v>
      </c>
      <c r="D46" s="22" t="str">
        <f>'[1]SPENCE FLEET SUMMARY'!D36</f>
        <v>PRIMARY AIR FILTER</v>
      </c>
      <c r="E46" s="51">
        <f>'[1]SPENCE FLEET SUMMARY'!I36</f>
        <v>11</v>
      </c>
      <c r="F46" s="24">
        <f>'[1]SPENCE FLEET SUMMARY'!E36</f>
        <v>154.83000000000001</v>
      </c>
      <c r="G46" s="25">
        <f t="shared" si="1"/>
        <v>1703.13</v>
      </c>
      <c r="H46" s="25">
        <f>'[1]SPENCE FLEET SUMMARY'!F36</f>
        <v>77.42</v>
      </c>
      <c r="I46" s="26">
        <f t="shared" si="2"/>
        <v>851.62</v>
      </c>
    </row>
    <row r="47" spans="2:9" ht="26.25" x14ac:dyDescent="0.25">
      <c r="B47" s="22" t="str">
        <f>'[1]SPENCE FLEET SUMMARY'!C37</f>
        <v>337-0790</v>
      </c>
      <c r="C47" s="53" t="str">
        <f>'[1]SPENCE FLEET SUMMARY'!B37</f>
        <v>CAT 950K, CAT D6T LGPPAT, CAT D6T LGP, CAT D6T XW</v>
      </c>
      <c r="D47" s="22" t="str">
        <f>'[1]SPENCE FLEET SUMMARY'!D37</f>
        <v>SECONDARY AIR FILTER</v>
      </c>
      <c r="E47" s="51">
        <f>'[1]SPENCE FLEET SUMMARY'!I37</f>
        <v>11</v>
      </c>
      <c r="F47" s="24">
        <f>'[1]SPENCE FLEET SUMMARY'!E37</f>
        <v>68.66</v>
      </c>
      <c r="G47" s="25">
        <f t="shared" si="1"/>
        <v>755.26</v>
      </c>
      <c r="H47" s="25">
        <f>'[1]SPENCE FLEET SUMMARY'!F37</f>
        <v>34.33</v>
      </c>
      <c r="I47" s="26">
        <f t="shared" si="2"/>
        <v>377.63</v>
      </c>
    </row>
    <row r="48" spans="2:9" x14ac:dyDescent="0.25">
      <c r="B48" s="22" t="str">
        <f>'[1]SPENCE FLEET SUMMARY'!C38</f>
        <v>245-3818</v>
      </c>
      <c r="C48" s="53" t="str">
        <f>'[1]SPENCE FLEET SUMMARY'!B38</f>
        <v>CAT 966H</v>
      </c>
      <c r="D48" s="22" t="str">
        <f>'[1]SPENCE FLEET SUMMARY'!D38</f>
        <v>PRIMARY AIR FILTER</v>
      </c>
      <c r="E48" s="51">
        <f>'[1]SPENCE FLEET SUMMARY'!I38</f>
        <v>2</v>
      </c>
      <c r="F48" s="24">
        <f>'[1]SPENCE FLEET SUMMARY'!E38</f>
        <v>150.66</v>
      </c>
      <c r="G48" s="25">
        <f t="shared" si="1"/>
        <v>301.32</v>
      </c>
      <c r="H48" s="25">
        <f>'[1]SPENCE FLEET SUMMARY'!F38</f>
        <v>75.33</v>
      </c>
      <c r="I48" s="26">
        <f t="shared" si="2"/>
        <v>150.66</v>
      </c>
    </row>
    <row r="49" spans="2:9" x14ac:dyDescent="0.25">
      <c r="B49" s="22" t="str">
        <f>'[1]SPENCE FLEET SUMMARY'!C39</f>
        <v>245-3819</v>
      </c>
      <c r="C49" s="53" t="str">
        <f>'[1]SPENCE FLEET SUMMARY'!B39</f>
        <v>CAT 966H</v>
      </c>
      <c r="D49" s="22" t="str">
        <f>'[1]SPENCE FLEET SUMMARY'!D39</f>
        <v>SECONDARY AIR FILTER</v>
      </c>
      <c r="E49" s="51">
        <f>'[1]SPENCE FLEET SUMMARY'!I39</f>
        <v>2</v>
      </c>
      <c r="F49" s="24">
        <f>'[1]SPENCE FLEET SUMMARY'!E39</f>
        <v>82.36</v>
      </c>
      <c r="G49" s="25">
        <f t="shared" si="1"/>
        <v>164.72</v>
      </c>
      <c r="H49" s="25">
        <f>'[1]SPENCE FLEET SUMMARY'!F39</f>
        <v>41.18</v>
      </c>
      <c r="I49" s="26">
        <f t="shared" si="2"/>
        <v>82.36</v>
      </c>
    </row>
    <row r="50" spans="2:9" x14ac:dyDescent="0.25">
      <c r="B50" s="22" t="str">
        <f>'[1]SPENCE FLEET SUMMARY'!C40</f>
        <v>290-2288</v>
      </c>
      <c r="C50" s="53" t="str">
        <f>'[1]SPENCE FLEET SUMMARY'!B40</f>
        <v>CAT 966M</v>
      </c>
      <c r="D50" s="22" t="str">
        <f>'[1]SPENCE FLEET SUMMARY'!D40</f>
        <v>CABIN AIR FILTER</v>
      </c>
      <c r="E50" s="51">
        <f>'[1]SPENCE FLEET SUMMARY'!I40</f>
        <v>1</v>
      </c>
      <c r="F50" s="24">
        <f>'[1]SPENCE FLEET SUMMARY'!E40</f>
        <v>68.95</v>
      </c>
      <c r="G50" s="25">
        <f t="shared" si="1"/>
        <v>68.95</v>
      </c>
      <c r="H50" s="25">
        <f>'[1]SPENCE FLEET SUMMARY'!F40</f>
        <v>34.479999999999997</v>
      </c>
      <c r="I50" s="26">
        <f t="shared" si="2"/>
        <v>34.479999999999997</v>
      </c>
    </row>
    <row r="51" spans="2:9" x14ac:dyDescent="0.25">
      <c r="B51" s="22" t="str">
        <f>'[1]SPENCE FLEET SUMMARY'!C41</f>
        <v>578-1844</v>
      </c>
      <c r="C51" s="53" t="str">
        <f>'[1]SPENCE FLEET SUMMARY'!B41</f>
        <v>CAT 966M</v>
      </c>
      <c r="D51" s="22" t="str">
        <f>'[1]SPENCE FLEET SUMMARY'!D41</f>
        <v>CABIN AIR FILTER</v>
      </c>
      <c r="E51" s="51">
        <f>'[1]SPENCE FLEET SUMMARY'!I41</f>
        <v>1</v>
      </c>
      <c r="F51" s="24">
        <f>'[1]SPENCE FLEET SUMMARY'!E41</f>
        <v>93.9</v>
      </c>
      <c r="G51" s="25">
        <f t="shared" si="1"/>
        <v>93.9</v>
      </c>
      <c r="H51" s="25">
        <f>'[1]SPENCE FLEET SUMMARY'!F41</f>
        <v>46.95</v>
      </c>
      <c r="I51" s="26">
        <f t="shared" si="2"/>
        <v>46.95</v>
      </c>
    </row>
    <row r="52" spans="2:9" x14ac:dyDescent="0.25">
      <c r="B52" s="22" t="str">
        <f>'[1]SPENCE FLEET SUMMARY'!C42</f>
        <v>331-8108</v>
      </c>
      <c r="C52" s="53" t="str">
        <f>'[1]SPENCE FLEET SUMMARY'!B42</f>
        <v>CAT 966M, CAT D6T</v>
      </c>
      <c r="D52" s="22" t="str">
        <f>'[1]SPENCE FLEET SUMMARY'!D42</f>
        <v>SECONDARY AIR FILTER</v>
      </c>
      <c r="E52" s="51">
        <f>'[1]SPENCE FLEET SUMMARY'!I42</f>
        <v>14</v>
      </c>
      <c r="F52" s="24">
        <f>'[1]SPENCE FLEET SUMMARY'!E42</f>
        <v>73.89</v>
      </c>
      <c r="G52" s="25">
        <f t="shared" si="1"/>
        <v>1034.46</v>
      </c>
      <c r="H52" s="25">
        <f>'[1]SPENCE FLEET SUMMARY'!F42</f>
        <v>36.950000000000003</v>
      </c>
      <c r="I52" s="26">
        <f t="shared" si="2"/>
        <v>517.29999999999995</v>
      </c>
    </row>
    <row r="53" spans="2:9" x14ac:dyDescent="0.25">
      <c r="B53" s="22" t="str">
        <f>'[1]SPENCE FLEET SUMMARY'!C43</f>
        <v>577-1435</v>
      </c>
      <c r="C53" s="53" t="str">
        <f>'[1]SPENCE FLEET SUMMARY'!B43</f>
        <v>CAT 966M, CAT D6T</v>
      </c>
      <c r="D53" s="22" t="str">
        <f>'[1]SPENCE FLEET SUMMARY'!D43</f>
        <v>PRIMARY AIR FILTER</v>
      </c>
      <c r="E53" s="51">
        <f>'[1]SPENCE FLEET SUMMARY'!I43</f>
        <v>14</v>
      </c>
      <c r="F53" s="24">
        <f>'[1]SPENCE FLEET SUMMARY'!E43</f>
        <v>176.1</v>
      </c>
      <c r="G53" s="25">
        <f t="shared" si="1"/>
        <v>2465.4</v>
      </c>
      <c r="H53" s="25">
        <f>'[1]SPENCE FLEET SUMMARY'!F43</f>
        <v>88.05</v>
      </c>
      <c r="I53" s="26">
        <f t="shared" si="2"/>
        <v>1232.7</v>
      </c>
    </row>
    <row r="54" spans="2:9" x14ac:dyDescent="0.25">
      <c r="B54" s="22" t="str">
        <f>'[1]SPENCE FLEET SUMMARY'!C44</f>
        <v>6I-2509</v>
      </c>
      <c r="C54" s="53" t="str">
        <f>'[1]SPENCE FLEET SUMMARY'!B44</f>
        <v>CAT 980H</v>
      </c>
      <c r="D54" s="22" t="str">
        <f>'[1]SPENCE FLEET SUMMARY'!D44</f>
        <v>PRIMARY AIR FILTER</v>
      </c>
      <c r="E54" s="51">
        <f>'[1]SPENCE FLEET SUMMARY'!I44</f>
        <v>1</v>
      </c>
      <c r="F54" s="24">
        <f>'[1]SPENCE FLEET SUMMARY'!E44</f>
        <v>155.97</v>
      </c>
      <c r="G54" s="25">
        <f t="shared" si="1"/>
        <v>155.97</v>
      </c>
      <c r="H54" s="25">
        <f>'[1]SPENCE FLEET SUMMARY'!F44</f>
        <v>77.989999999999995</v>
      </c>
      <c r="I54" s="26">
        <f t="shared" si="2"/>
        <v>77.989999999999995</v>
      </c>
    </row>
    <row r="55" spans="2:9" x14ac:dyDescent="0.25">
      <c r="B55" s="22" t="str">
        <f>'[1]SPENCE FLEET SUMMARY'!C45</f>
        <v>6I-2510</v>
      </c>
      <c r="C55" s="53" t="str">
        <f>'[1]SPENCE FLEET SUMMARY'!B45</f>
        <v>CAT 980H</v>
      </c>
      <c r="D55" s="22" t="str">
        <f>'[1]SPENCE FLEET SUMMARY'!D45</f>
        <v>SECONDARY AIR FILTER</v>
      </c>
      <c r="E55" s="51">
        <f>'[1]SPENCE FLEET SUMMARY'!I45</f>
        <v>1</v>
      </c>
      <c r="F55" s="24">
        <f>'[1]SPENCE FLEET SUMMARY'!E45</f>
        <v>126.76</v>
      </c>
      <c r="G55" s="25">
        <f t="shared" si="1"/>
        <v>126.76</v>
      </c>
      <c r="H55" s="25">
        <f>'[1]SPENCE FLEET SUMMARY'!F45</f>
        <v>63.38</v>
      </c>
      <c r="I55" s="26">
        <f t="shared" si="2"/>
        <v>63.38</v>
      </c>
    </row>
    <row r="56" spans="2:9" x14ac:dyDescent="0.25">
      <c r="B56" s="22" t="str">
        <f>'[1]SPENCE FLEET SUMMARY'!C46</f>
        <v>443-2127</v>
      </c>
      <c r="C56" s="53" t="str">
        <f>'[1]SPENCE FLEET SUMMARY'!B46</f>
        <v>CAT D3</v>
      </c>
      <c r="D56" s="22" t="str">
        <f>'[1]SPENCE FLEET SUMMARY'!D46</f>
        <v xml:space="preserve">CABIN AIR FILTER </v>
      </c>
      <c r="E56" s="51">
        <f>'[1]SPENCE FLEET SUMMARY'!I46</f>
        <v>1</v>
      </c>
      <c r="F56" s="24">
        <f>'[1]SPENCE FLEET SUMMARY'!E46</f>
        <v>62</v>
      </c>
      <c r="G56" s="25">
        <f t="shared" si="1"/>
        <v>62</v>
      </c>
      <c r="H56" s="25">
        <f>'[1]SPENCE FLEET SUMMARY'!F46</f>
        <v>31</v>
      </c>
      <c r="I56" s="26">
        <f t="shared" si="2"/>
        <v>31</v>
      </c>
    </row>
    <row r="57" spans="2:9" x14ac:dyDescent="0.25">
      <c r="B57" s="22" t="str">
        <f>'[1]SPENCE FLEET SUMMARY'!C47</f>
        <v>443-4037</v>
      </c>
      <c r="C57" s="53" t="str">
        <f>'[1]SPENCE FLEET SUMMARY'!B47</f>
        <v>CAT D3</v>
      </c>
      <c r="D57" s="22" t="str">
        <f>'[1]SPENCE FLEET SUMMARY'!D47</f>
        <v xml:space="preserve">CABIN AIR FILTER </v>
      </c>
      <c r="E57" s="51">
        <f>'[1]SPENCE FLEET SUMMARY'!I47</f>
        <v>1</v>
      </c>
      <c r="F57" s="24">
        <f>'[1]SPENCE FLEET SUMMARY'!E47</f>
        <v>64.73</v>
      </c>
      <c r="G57" s="25">
        <f t="shared" si="1"/>
        <v>64.73</v>
      </c>
      <c r="H57" s="25">
        <f>'[1]SPENCE FLEET SUMMARY'!F47</f>
        <v>32.369999999999997</v>
      </c>
      <c r="I57" s="26">
        <f t="shared" si="2"/>
        <v>32.369999999999997</v>
      </c>
    </row>
    <row r="58" spans="2:9" x14ac:dyDescent="0.25">
      <c r="B58" s="22" t="str">
        <f>'[1]SPENCE FLEET SUMMARY'!C48</f>
        <v>476-7104</v>
      </c>
      <c r="C58" s="53" t="str">
        <f>'[1]SPENCE FLEET SUMMARY'!B48</f>
        <v>CAT D3</v>
      </c>
      <c r="D58" s="22" t="str">
        <f>'[1]SPENCE FLEET SUMMARY'!D48</f>
        <v xml:space="preserve">CABIN AIR FILTER </v>
      </c>
      <c r="E58" s="51">
        <f>'[1]SPENCE FLEET SUMMARY'!I48</f>
        <v>1</v>
      </c>
      <c r="F58" s="24">
        <f>'[1]SPENCE FLEET SUMMARY'!E48</f>
        <v>542.44000000000005</v>
      </c>
      <c r="G58" s="25">
        <f t="shared" si="1"/>
        <v>542.44000000000005</v>
      </c>
      <c r="H58" s="25">
        <f>'[1]SPENCE FLEET SUMMARY'!F48</f>
        <v>271.22000000000003</v>
      </c>
      <c r="I58" s="26">
        <f t="shared" si="2"/>
        <v>271.22000000000003</v>
      </c>
    </row>
    <row r="59" spans="2:9" x14ac:dyDescent="0.25">
      <c r="B59" s="22" t="str">
        <f>'[1]SPENCE FLEET SUMMARY'!C49</f>
        <v>526-3120</v>
      </c>
      <c r="C59" s="53" t="str">
        <f>'[1]SPENCE FLEET SUMMARY'!B49</f>
        <v>CAT D3</v>
      </c>
      <c r="D59" s="22" t="str">
        <f>'[1]SPENCE FLEET SUMMARY'!D49</f>
        <v>PRIMARY AIR FILTER</v>
      </c>
      <c r="E59" s="51">
        <f>'[1]SPENCE FLEET SUMMARY'!I49</f>
        <v>1</v>
      </c>
      <c r="F59" s="24">
        <f>'[1]SPENCE FLEET SUMMARY'!E49</f>
        <v>81.430000000000007</v>
      </c>
      <c r="G59" s="25">
        <f t="shared" si="1"/>
        <v>81.430000000000007</v>
      </c>
      <c r="H59" s="25">
        <f>'[1]SPENCE FLEET SUMMARY'!F49</f>
        <v>40.72</v>
      </c>
      <c r="I59" s="26">
        <f t="shared" si="2"/>
        <v>40.72</v>
      </c>
    </row>
    <row r="60" spans="2:9" x14ac:dyDescent="0.25">
      <c r="B60" s="22" t="str">
        <f>'[1]SPENCE FLEET SUMMARY'!C50</f>
        <v>526-3124</v>
      </c>
      <c r="C60" s="53" t="str">
        <f>'[1]SPENCE FLEET SUMMARY'!B50</f>
        <v>CAT D3</v>
      </c>
      <c r="D60" s="22" t="str">
        <f>'[1]SPENCE FLEET SUMMARY'!D50</f>
        <v>SECONDARY AIR FILTER</v>
      </c>
      <c r="E60" s="51">
        <f>'[1]SPENCE FLEET SUMMARY'!I50</f>
        <v>1</v>
      </c>
      <c r="F60" s="24">
        <f>'[1]SPENCE FLEET SUMMARY'!E50</f>
        <v>59.5</v>
      </c>
      <c r="G60" s="25">
        <f t="shared" si="1"/>
        <v>59.5</v>
      </c>
      <c r="H60" s="25">
        <f>'[1]SPENCE FLEET SUMMARY'!F50</f>
        <v>29.75</v>
      </c>
      <c r="I60" s="26">
        <f t="shared" si="2"/>
        <v>29.75</v>
      </c>
    </row>
    <row r="61" spans="2:9" x14ac:dyDescent="0.25">
      <c r="B61" s="22" t="str">
        <f>'[1]SPENCE FLEET SUMMARY'!C51</f>
        <v>252-5001</v>
      </c>
      <c r="C61" s="53" t="str">
        <f>'[1]SPENCE FLEET SUMMARY'!B51</f>
        <v>CAT D6N</v>
      </c>
      <c r="D61" s="22" t="str">
        <f>'[1]SPENCE FLEET SUMMARY'!D51</f>
        <v>PRIMARY AIR FILTER</v>
      </c>
      <c r="E61" s="51">
        <f>'[1]SPENCE FLEET SUMMARY'!I51</f>
        <v>1</v>
      </c>
      <c r="F61" s="24">
        <f>'[1]SPENCE FLEET SUMMARY'!E51</f>
        <v>150.35</v>
      </c>
      <c r="G61" s="25">
        <f t="shared" si="1"/>
        <v>150.35</v>
      </c>
      <c r="H61" s="25">
        <f>'[1]SPENCE FLEET SUMMARY'!F51</f>
        <v>75.180000000000007</v>
      </c>
      <c r="I61" s="26">
        <f t="shared" si="2"/>
        <v>75.180000000000007</v>
      </c>
    </row>
    <row r="62" spans="2:9" x14ac:dyDescent="0.25">
      <c r="B62" s="22" t="str">
        <f>'[1]SPENCE FLEET SUMMARY'!C52</f>
        <v>252-5002</v>
      </c>
      <c r="C62" s="53" t="str">
        <f>'[1]SPENCE FLEET SUMMARY'!B52</f>
        <v>CAT D6N</v>
      </c>
      <c r="D62" s="22" t="str">
        <f>'[1]SPENCE FLEET SUMMARY'!D52</f>
        <v>SECONDARY AIR FILTER</v>
      </c>
      <c r="E62" s="51">
        <f>'[1]SPENCE FLEET SUMMARY'!I52</f>
        <v>1</v>
      </c>
      <c r="F62" s="24">
        <f>'[1]SPENCE FLEET SUMMARY'!E52</f>
        <v>103.48</v>
      </c>
      <c r="G62" s="25">
        <f t="shared" si="1"/>
        <v>103.48</v>
      </c>
      <c r="H62" s="25">
        <f>'[1]SPENCE FLEET SUMMARY'!F52</f>
        <v>51.74</v>
      </c>
      <c r="I62" s="26">
        <f t="shared" si="2"/>
        <v>51.74</v>
      </c>
    </row>
    <row r="63" spans="2:9" x14ac:dyDescent="0.25">
      <c r="B63" s="22" t="str">
        <f>'[1]SPENCE FLEET SUMMARY'!C53</f>
        <v>7G-8116</v>
      </c>
      <c r="C63" s="53" t="str">
        <f>'[1]SPENCE FLEET SUMMARY'!B53</f>
        <v>CAT D6N</v>
      </c>
      <c r="D63" s="22" t="str">
        <f>'[1]SPENCE FLEET SUMMARY'!D53</f>
        <v>CABIN AIR FILTER</v>
      </c>
      <c r="E63" s="51">
        <f>'[1]SPENCE FLEET SUMMARY'!I53</f>
        <v>2</v>
      </c>
      <c r="F63" s="24">
        <f>'[1]SPENCE FLEET SUMMARY'!E53</f>
        <v>41.69</v>
      </c>
      <c r="G63" s="25">
        <f t="shared" si="1"/>
        <v>83.38</v>
      </c>
      <c r="H63" s="25">
        <f>'[1]SPENCE FLEET SUMMARY'!F53</f>
        <v>20.85</v>
      </c>
      <c r="I63" s="26">
        <f t="shared" si="2"/>
        <v>41.7</v>
      </c>
    </row>
    <row r="64" spans="2:9" x14ac:dyDescent="0.25">
      <c r="B64" s="22" t="str">
        <f>'[1]SPENCE FLEET SUMMARY'!C54</f>
        <v>528-7222</v>
      </c>
      <c r="C64" s="53" t="str">
        <f>'[1]SPENCE FLEET SUMMARY'!B54</f>
        <v>CAT D6N LGP</v>
      </c>
      <c r="D64" s="22" t="str">
        <f>'[1]SPENCE FLEET SUMMARY'!D54</f>
        <v>PRIMARY AIR FILTER</v>
      </c>
      <c r="E64" s="51">
        <f>'[1]SPENCE FLEET SUMMARY'!I54</f>
        <v>2</v>
      </c>
      <c r="F64" s="24">
        <f>'[1]SPENCE FLEET SUMMARY'!E54</f>
        <v>92.45</v>
      </c>
      <c r="G64" s="25">
        <f t="shared" si="1"/>
        <v>184.9</v>
      </c>
      <c r="H64" s="25">
        <f>'[1]SPENCE FLEET SUMMARY'!F54</f>
        <v>46.23</v>
      </c>
      <c r="I64" s="26">
        <f t="shared" si="2"/>
        <v>92.46</v>
      </c>
    </row>
    <row r="65" spans="2:9" x14ac:dyDescent="0.25">
      <c r="B65" s="22" t="str">
        <f>'[1]SPENCE FLEET SUMMARY'!C55</f>
        <v>529-0132</v>
      </c>
      <c r="C65" s="53" t="str">
        <f>'[1]SPENCE FLEET SUMMARY'!B55</f>
        <v>CAT D6N LGP</v>
      </c>
      <c r="D65" s="22" t="str">
        <f>'[1]SPENCE FLEET SUMMARY'!D55</f>
        <v>SECONDARY AIR FILTER</v>
      </c>
      <c r="E65" s="51">
        <f>'[1]SPENCE FLEET SUMMARY'!I55</f>
        <v>2</v>
      </c>
      <c r="F65" s="24">
        <f>'[1]SPENCE FLEET SUMMARY'!E55</f>
        <v>70.08</v>
      </c>
      <c r="G65" s="25">
        <f t="shared" si="1"/>
        <v>140.16</v>
      </c>
      <c r="H65" s="25">
        <f>'[1]SPENCE FLEET SUMMARY'!F55</f>
        <v>35.04</v>
      </c>
      <c r="I65" s="26">
        <f t="shared" si="2"/>
        <v>70.08</v>
      </c>
    </row>
    <row r="66" spans="2:9" x14ac:dyDescent="0.25">
      <c r="B66" s="22" t="str">
        <f>'[1]SPENCE FLEET SUMMARY'!C56</f>
        <v>396-7087</v>
      </c>
      <c r="C66" s="53" t="str">
        <f>'[1]SPENCE FLEET SUMMARY'!B56</f>
        <v>CAT D6N LGP, CAT D6T, CAT D6T LGPPAT</v>
      </c>
      <c r="D66" s="22" t="str">
        <f>'[1]SPENCE FLEET SUMMARY'!D56</f>
        <v>CABIN AIR FILTER</v>
      </c>
      <c r="E66" s="51">
        <f>'[1]SPENCE FLEET SUMMARY'!I56</f>
        <v>21</v>
      </c>
      <c r="F66" s="24">
        <f>'[1]SPENCE FLEET SUMMARY'!E56</f>
        <v>60.37</v>
      </c>
      <c r="G66" s="25">
        <f t="shared" si="1"/>
        <v>1267.77</v>
      </c>
      <c r="H66" s="25">
        <f>'[1]SPENCE FLEET SUMMARY'!F56</f>
        <v>30.19</v>
      </c>
      <c r="I66" s="26">
        <f t="shared" si="2"/>
        <v>633.99</v>
      </c>
    </row>
    <row r="67" spans="2:9" x14ac:dyDescent="0.25">
      <c r="B67" s="22" t="str">
        <f>'[1]SPENCE FLEET SUMMARY'!C57</f>
        <v>329-3243</v>
      </c>
      <c r="C67" s="53" t="str">
        <f>'[1]SPENCE FLEET SUMMARY'!B57</f>
        <v>CAT D6N, CAT D6N LGP</v>
      </c>
      <c r="D67" s="22" t="str">
        <f>'[1]SPENCE FLEET SUMMARY'!D57</f>
        <v>CABIN AIR FILTER</v>
      </c>
      <c r="E67" s="51">
        <f>'[1]SPENCE FLEET SUMMARY'!I57</f>
        <v>4</v>
      </c>
      <c r="F67" s="24">
        <f>'[1]SPENCE FLEET SUMMARY'!E57</f>
        <v>53.61</v>
      </c>
      <c r="G67" s="25">
        <f t="shared" si="1"/>
        <v>214.44</v>
      </c>
      <c r="H67" s="25">
        <f>'[1]SPENCE FLEET SUMMARY'!F57</f>
        <v>26.81</v>
      </c>
      <c r="I67" s="26">
        <f t="shared" si="2"/>
        <v>107.24</v>
      </c>
    </row>
    <row r="68" spans="2:9" x14ac:dyDescent="0.25">
      <c r="B68" s="22" t="str">
        <f>'[1]SPENCE FLEET SUMMARY'!C58</f>
        <v>6T-0988`</v>
      </c>
      <c r="C68" s="53" t="str">
        <f>'[1]SPENCE FLEET SUMMARY'!B58</f>
        <v>CAT D6T LGP</v>
      </c>
      <c r="D68" s="22" t="str">
        <f>'[1]SPENCE FLEET SUMMARY'!D58</f>
        <v>CABIN AIR FILTER</v>
      </c>
      <c r="E68" s="51">
        <f>'[1]SPENCE FLEET SUMMARY'!I58</f>
        <v>2</v>
      </c>
      <c r="F68" s="24">
        <f>'[1]SPENCE FLEET SUMMARY'!E58</f>
        <v>69.59</v>
      </c>
      <c r="G68" s="25">
        <f t="shared" si="1"/>
        <v>139.18</v>
      </c>
      <c r="H68" s="25">
        <f>'[1]SPENCE FLEET SUMMARY'!F58</f>
        <v>34.799999999999997</v>
      </c>
      <c r="I68" s="26">
        <f t="shared" si="2"/>
        <v>69.599999999999994</v>
      </c>
    </row>
    <row r="69" spans="2:9" x14ac:dyDescent="0.25">
      <c r="B69" s="22" t="str">
        <f>'[1]SPENCE FLEET SUMMARY'!C59</f>
        <v>6T-5068</v>
      </c>
      <c r="C69" s="53" t="str">
        <f>'[1]SPENCE FLEET SUMMARY'!B59</f>
        <v>CAT D6T LGP, CAT D7R II</v>
      </c>
      <c r="D69" s="22" t="str">
        <f>'[1]SPENCE FLEET SUMMARY'!D59</f>
        <v>CABIN AIR FILTER</v>
      </c>
      <c r="E69" s="51">
        <f>'[1]SPENCE FLEET SUMMARY'!I59</f>
        <v>5</v>
      </c>
      <c r="F69" s="24">
        <f>'[1]SPENCE FLEET SUMMARY'!E59</f>
        <v>43.41</v>
      </c>
      <c r="G69" s="25">
        <f t="shared" si="1"/>
        <v>217.05</v>
      </c>
      <c r="H69" s="25">
        <f>'[1]SPENCE FLEET SUMMARY'!F59</f>
        <v>21.71</v>
      </c>
      <c r="I69" s="26">
        <f t="shared" si="2"/>
        <v>108.55</v>
      </c>
    </row>
    <row r="70" spans="2:9" x14ac:dyDescent="0.25">
      <c r="B70" s="22" t="str">
        <f>'[1]SPENCE FLEET SUMMARY'!C60</f>
        <v>112-7448</v>
      </c>
      <c r="C70" s="53" t="str">
        <f>'[1]SPENCE FLEET SUMMARY'!B60</f>
        <v>CAT D6T LGPPAT</v>
      </c>
      <c r="D70" s="22" t="str">
        <f>'[1]SPENCE FLEET SUMMARY'!D60</f>
        <v>CABIN AIR FILTER</v>
      </c>
      <c r="E70" s="51">
        <f>'[1]SPENCE FLEET SUMMARY'!I60</f>
        <v>6</v>
      </c>
      <c r="F70" s="24">
        <f>'[1]SPENCE FLEET SUMMARY'!E60</f>
        <v>29.39</v>
      </c>
      <c r="G70" s="25">
        <f t="shared" si="1"/>
        <v>176.34</v>
      </c>
      <c r="H70" s="25">
        <f>'[1]SPENCE FLEET SUMMARY'!F60</f>
        <v>14.7</v>
      </c>
      <c r="I70" s="26">
        <f t="shared" si="2"/>
        <v>88.2</v>
      </c>
    </row>
    <row r="71" spans="2:9" x14ac:dyDescent="0.25">
      <c r="B71" s="22" t="str">
        <f>'[1]SPENCE FLEET SUMMARY'!C61</f>
        <v>389-3067</v>
      </c>
      <c r="C71" s="53" t="str">
        <f>'[1]SPENCE FLEET SUMMARY'!B61</f>
        <v>CAT D6T XW</v>
      </c>
      <c r="D71" s="22" t="str">
        <f>'[1]SPENCE FLEET SUMMARY'!D61</f>
        <v>CABIN AIR FILTER</v>
      </c>
      <c r="E71" s="51">
        <f>'[1]SPENCE FLEET SUMMARY'!I61</f>
        <v>1</v>
      </c>
      <c r="F71" s="24">
        <f>'[1]SPENCE FLEET SUMMARY'!E61</f>
        <v>489.09</v>
      </c>
      <c r="G71" s="25">
        <f t="shared" si="1"/>
        <v>489.09</v>
      </c>
      <c r="H71" s="25">
        <f>'[1]SPENCE FLEET SUMMARY'!F61</f>
        <v>244.55</v>
      </c>
      <c r="I71" s="26">
        <f t="shared" si="2"/>
        <v>244.55</v>
      </c>
    </row>
    <row r="72" spans="2:9" x14ac:dyDescent="0.25">
      <c r="B72" s="22" t="str">
        <f>'[1]SPENCE FLEET SUMMARY'!C62</f>
        <v>6I-0273</v>
      </c>
      <c r="C72" s="53" t="str">
        <f>'[1]SPENCE FLEET SUMMARY'!B62</f>
        <v>CAT D7R II</v>
      </c>
      <c r="D72" s="22" t="str">
        <f>'[1]SPENCE FLEET SUMMARY'!D62</f>
        <v>PRIMARY AIR FILTER</v>
      </c>
      <c r="E72" s="51">
        <f>'[1]SPENCE FLEET SUMMARY'!I62</f>
        <v>3</v>
      </c>
      <c r="F72" s="24">
        <f>'[1]SPENCE FLEET SUMMARY'!E62</f>
        <v>105.37</v>
      </c>
      <c r="G72" s="25">
        <f t="shared" si="1"/>
        <v>316.11</v>
      </c>
      <c r="H72" s="25">
        <f>'[1]SPENCE FLEET SUMMARY'!F62</f>
        <v>52.69</v>
      </c>
      <c r="I72" s="26">
        <f t="shared" si="2"/>
        <v>158.07</v>
      </c>
    </row>
    <row r="73" spans="2:9" x14ac:dyDescent="0.25">
      <c r="B73" s="22" t="str">
        <f>'[1]SPENCE FLEET SUMMARY'!C63</f>
        <v>6I-0274</v>
      </c>
      <c r="C73" s="53" t="str">
        <f>'[1]SPENCE FLEET SUMMARY'!B63</f>
        <v>CAT D7R II</v>
      </c>
      <c r="D73" s="22" t="str">
        <f>'[1]SPENCE FLEET SUMMARY'!D63</f>
        <v>SECONDARY AIR FILTER</v>
      </c>
      <c r="E73" s="51">
        <f>'[1]SPENCE FLEET SUMMARY'!I63</f>
        <v>3</v>
      </c>
      <c r="F73" s="24">
        <f>'[1]SPENCE FLEET SUMMARY'!E63</f>
        <v>80.58</v>
      </c>
      <c r="G73" s="25">
        <f t="shared" si="1"/>
        <v>241.74</v>
      </c>
      <c r="H73" s="25">
        <f>'[1]SPENCE FLEET SUMMARY'!F63</f>
        <v>40.29</v>
      </c>
      <c r="I73" s="26">
        <f t="shared" si="2"/>
        <v>120.87</v>
      </c>
    </row>
    <row r="74" spans="2:9" x14ac:dyDescent="0.25">
      <c r="B74" s="22" t="str">
        <f>'[1]SPENCE FLEET SUMMARY'!C64</f>
        <v>6T-0988</v>
      </c>
      <c r="C74" s="53" t="str">
        <f>'[1]SPENCE FLEET SUMMARY'!B64</f>
        <v>CAT D7R II</v>
      </c>
      <c r="D74" s="22" t="str">
        <f>'[1]SPENCE FLEET SUMMARY'!D64</f>
        <v>CABIN AIR FILTER</v>
      </c>
      <c r="E74" s="51">
        <f>'[1]SPENCE FLEET SUMMARY'!I64</f>
        <v>3</v>
      </c>
      <c r="F74" s="24">
        <f>'[1]SPENCE FLEET SUMMARY'!E64</f>
        <v>69.59</v>
      </c>
      <c r="G74" s="25">
        <f t="shared" si="1"/>
        <v>208.77</v>
      </c>
      <c r="H74" s="25">
        <f>'[1]SPENCE FLEET SUMMARY'!F64</f>
        <v>34.799999999999997</v>
      </c>
      <c r="I74" s="26">
        <f t="shared" si="2"/>
        <v>104.4</v>
      </c>
    </row>
    <row r="75" spans="2:9" x14ac:dyDescent="0.25">
      <c r="B75" s="22" t="str">
        <f>'[1]SPENCE FLEET SUMMARY'!C65</f>
        <v>231-0167</v>
      </c>
      <c r="C75" s="53" t="str">
        <f>'[1]SPENCE FLEET SUMMARY'!B65</f>
        <v>CAT D8T</v>
      </c>
      <c r="D75" s="22" t="str">
        <f>'[1]SPENCE FLEET SUMMARY'!D65</f>
        <v>CABIN AIR FILTER</v>
      </c>
      <c r="E75" s="51">
        <f>'[1]SPENCE FLEET SUMMARY'!I65</f>
        <v>4</v>
      </c>
      <c r="F75" s="24">
        <f>'[1]SPENCE FLEET SUMMARY'!E65</f>
        <v>45.61</v>
      </c>
      <c r="G75" s="25">
        <f t="shared" si="1"/>
        <v>182.44</v>
      </c>
      <c r="H75" s="25">
        <f>'[1]SPENCE FLEET SUMMARY'!F65</f>
        <v>22.81</v>
      </c>
      <c r="I75" s="26">
        <f t="shared" si="2"/>
        <v>91.24</v>
      </c>
    </row>
    <row r="76" spans="2:9" x14ac:dyDescent="0.25">
      <c r="B76" s="22" t="str">
        <f>'[1]SPENCE FLEET SUMMARY'!C66</f>
        <v>326-7963</v>
      </c>
      <c r="C76" s="53" t="str">
        <f>'[1]SPENCE FLEET SUMMARY'!B66</f>
        <v>CAT D8T</v>
      </c>
      <c r="D76" s="22" t="str">
        <f>'[1]SPENCE FLEET SUMMARY'!D66</f>
        <v>CABIN AIR FILTER</v>
      </c>
      <c r="E76" s="51">
        <f>'[1]SPENCE FLEET SUMMARY'!I66</f>
        <v>3</v>
      </c>
      <c r="F76" s="24">
        <f>'[1]SPENCE FLEET SUMMARY'!E66</f>
        <v>136.43</v>
      </c>
      <c r="G76" s="25">
        <f t="shared" si="1"/>
        <v>409.29</v>
      </c>
      <c r="H76" s="25">
        <f>'[1]SPENCE FLEET SUMMARY'!F66</f>
        <v>68.22</v>
      </c>
      <c r="I76" s="26">
        <f t="shared" si="2"/>
        <v>204.66</v>
      </c>
    </row>
    <row r="77" spans="2:9" x14ac:dyDescent="0.25">
      <c r="B77" s="22" t="str">
        <f>'[1]SPENCE FLEET SUMMARY'!C67</f>
        <v>331-8111</v>
      </c>
      <c r="C77" s="53" t="str">
        <f>'[1]SPENCE FLEET SUMMARY'!B67</f>
        <v>CAT D8T</v>
      </c>
      <c r="D77" s="22" t="str">
        <f>'[1]SPENCE FLEET SUMMARY'!D67</f>
        <v>SECONDARY AIR FILTER</v>
      </c>
      <c r="E77" s="51">
        <f>'[1]SPENCE FLEET SUMMARY'!I67</f>
        <v>4</v>
      </c>
      <c r="F77" s="24">
        <f>'[1]SPENCE FLEET SUMMARY'!E67</f>
        <v>80.42</v>
      </c>
      <c r="G77" s="25">
        <f t="shared" si="1"/>
        <v>321.68</v>
      </c>
      <c r="H77" s="25">
        <f>'[1]SPENCE FLEET SUMMARY'!F67</f>
        <v>40.21</v>
      </c>
      <c r="I77" s="26">
        <f t="shared" si="2"/>
        <v>160.84</v>
      </c>
    </row>
    <row r="78" spans="2:9" x14ac:dyDescent="0.25">
      <c r="B78" s="22" t="str">
        <f>'[1]SPENCE FLEET SUMMARY'!C68</f>
        <v>346-8243</v>
      </c>
      <c r="C78" s="53" t="str">
        <f>'[1]SPENCE FLEET SUMMARY'!B68</f>
        <v>CAT D8T</v>
      </c>
      <c r="D78" s="22" t="str">
        <f>'[1]SPENCE FLEET SUMMARY'!D68</f>
        <v>CABIN AIR FILTER</v>
      </c>
      <c r="E78" s="51">
        <f>'[1]SPENCE FLEET SUMMARY'!I68</f>
        <v>1</v>
      </c>
      <c r="F78" s="24">
        <f>'[1]SPENCE FLEET SUMMARY'!E68</f>
        <v>47.41</v>
      </c>
      <c r="G78" s="25">
        <f t="shared" si="1"/>
        <v>47.41</v>
      </c>
      <c r="H78" s="25">
        <f>'[1]SPENCE FLEET SUMMARY'!F68</f>
        <v>23.71</v>
      </c>
      <c r="I78" s="26">
        <f t="shared" si="2"/>
        <v>23.71</v>
      </c>
    </row>
    <row r="79" spans="2:9" x14ac:dyDescent="0.25">
      <c r="B79" s="22" t="str">
        <f>'[1]SPENCE FLEET SUMMARY'!C69</f>
        <v>577-1440</v>
      </c>
      <c r="C79" s="53" t="str">
        <f>'[1]SPENCE FLEET SUMMARY'!B69</f>
        <v>CAT D8T</v>
      </c>
      <c r="D79" s="22" t="str">
        <f>'[1]SPENCE FLEET SUMMARY'!D69</f>
        <v>PRIMARY AIR FILTER</v>
      </c>
      <c r="E79" s="51">
        <f>'[1]SPENCE FLEET SUMMARY'!I69</f>
        <v>4</v>
      </c>
      <c r="F79" s="24">
        <f>'[1]SPENCE FLEET SUMMARY'!E69</f>
        <v>238.91</v>
      </c>
      <c r="G79" s="25">
        <f t="shared" si="1"/>
        <v>955.64</v>
      </c>
      <c r="H79" s="25">
        <f>'[1]SPENCE FLEET SUMMARY'!F69</f>
        <v>119.46</v>
      </c>
      <c r="I79" s="26">
        <f t="shared" si="2"/>
        <v>477.84</v>
      </c>
    </row>
    <row r="80" spans="2:9" x14ac:dyDescent="0.25">
      <c r="B80" s="22" t="str">
        <f>'[1]SPENCE FLEET SUMMARY'!C70</f>
        <v>216-6676</v>
      </c>
      <c r="C80" s="53" t="str">
        <f>'[1]SPENCE FLEET SUMMARY'!B70</f>
        <v>CAT 320</v>
      </c>
      <c r="D80" s="22" t="str">
        <f>'[1]SPENCE FLEET SUMMARY'!D70</f>
        <v>HYDRAULIC FILTER</v>
      </c>
      <c r="E80" s="51">
        <f>'[1]SPENCE FLEET SUMMARY'!I70</f>
        <v>3</v>
      </c>
      <c r="F80" s="24">
        <f>'[1]SPENCE FLEET SUMMARY'!E70</f>
        <v>129.1</v>
      </c>
      <c r="G80" s="25">
        <f t="shared" ref="G80:G91" si="3">ROUND(E80*F80,2)</f>
        <v>387.3</v>
      </c>
      <c r="H80" s="25">
        <f>'[1]SPENCE FLEET SUMMARY'!F70</f>
        <v>51.64</v>
      </c>
      <c r="I80" s="26">
        <f t="shared" ref="I80:I91" si="4">ROUND(E80*H80,2)</f>
        <v>154.91999999999999</v>
      </c>
    </row>
    <row r="81" spans="2:9" x14ac:dyDescent="0.25">
      <c r="B81" s="22" t="str">
        <f>'[1]SPENCE FLEET SUMMARY'!C71</f>
        <v>322-3155</v>
      </c>
      <c r="C81" s="53" t="str">
        <f>'[1]SPENCE FLEET SUMMARY'!B71</f>
        <v>CAT 320, CAT 326, CAT 330</v>
      </c>
      <c r="D81" s="22" t="str">
        <f>'[1]SPENCE FLEET SUMMARY'!D71</f>
        <v>ENGINE OIL FILTER</v>
      </c>
      <c r="E81" s="51">
        <f>'[1]SPENCE FLEET SUMMARY'!I71</f>
        <v>8</v>
      </c>
      <c r="F81" s="24">
        <f>'[1]SPENCE FLEET SUMMARY'!E71</f>
        <v>29.92</v>
      </c>
      <c r="G81" s="25">
        <f t="shared" si="3"/>
        <v>239.36</v>
      </c>
      <c r="H81" s="25">
        <f>'[1]SPENCE FLEET SUMMARY'!F71</f>
        <v>11.97</v>
      </c>
      <c r="I81" s="26">
        <f t="shared" si="4"/>
        <v>95.76</v>
      </c>
    </row>
    <row r="82" spans="2:9" x14ac:dyDescent="0.25">
      <c r="B82" s="22" t="str">
        <f>'[1]SPENCE FLEET SUMMARY'!C72</f>
        <v>509-5694</v>
      </c>
      <c r="C82" s="53" t="str">
        <f>'[1]SPENCE FLEET SUMMARY'!B72</f>
        <v>CAT 320, CAT 326, CAT 330</v>
      </c>
      <c r="D82" s="22" t="str">
        <f>'[1]SPENCE FLEET SUMMARY'!D72</f>
        <v>FUEL FILTER</v>
      </c>
      <c r="E82" s="51">
        <f>'[1]SPENCE FLEET SUMMARY'!I72</f>
        <v>8</v>
      </c>
      <c r="F82" s="24">
        <f>'[1]SPENCE FLEET SUMMARY'!E72</f>
        <v>45.37</v>
      </c>
      <c r="G82" s="25">
        <f t="shared" si="3"/>
        <v>362.96</v>
      </c>
      <c r="H82" s="25">
        <f>'[1]SPENCE FLEET SUMMARY'!F72</f>
        <v>18.149999999999999</v>
      </c>
      <c r="I82" s="26">
        <f t="shared" si="4"/>
        <v>145.19999999999999</v>
      </c>
    </row>
    <row r="83" spans="2:9" x14ac:dyDescent="0.25">
      <c r="B83" s="22" t="str">
        <f>'[1]SPENCE FLEET SUMMARY'!C73</f>
        <v>523-4987</v>
      </c>
      <c r="C83" s="53" t="str">
        <f>'[1]SPENCE FLEET SUMMARY'!B73</f>
        <v>CAT 320, CAT 326, CAT 330, CAT 336</v>
      </c>
      <c r="D83" s="22" t="str">
        <f>'[1]SPENCE FLEET SUMMARY'!D73</f>
        <v>FUEL AND WATER SEPARATOR</v>
      </c>
      <c r="E83" s="51">
        <f>'[1]SPENCE FLEET SUMMARY'!I73</f>
        <v>11</v>
      </c>
      <c r="F83" s="24">
        <f>'[1]SPENCE FLEET SUMMARY'!E73</f>
        <v>65.010000000000005</v>
      </c>
      <c r="G83" s="25">
        <f t="shared" si="3"/>
        <v>715.11</v>
      </c>
      <c r="H83" s="25">
        <f>'[1]SPENCE FLEET SUMMARY'!F73</f>
        <v>26</v>
      </c>
      <c r="I83" s="26">
        <f t="shared" si="4"/>
        <v>286</v>
      </c>
    </row>
    <row r="84" spans="2:9" x14ac:dyDescent="0.25">
      <c r="B84" s="22" t="str">
        <f>'[1]SPENCE FLEET SUMMARY'!C74</f>
        <v>590-9787</v>
      </c>
      <c r="C84" s="53" t="str">
        <f>'[1]SPENCE FLEET SUMMARY'!B74</f>
        <v>CAT 320, CAT 326, CAT 330, CAT 336</v>
      </c>
      <c r="D84" s="22" t="str">
        <f>'[1]SPENCE FLEET SUMMARY'!D74</f>
        <v>HYDRAULIC OIL FILTER</v>
      </c>
      <c r="E84" s="51">
        <f>'[1]SPENCE FLEET SUMMARY'!I74</f>
        <v>11</v>
      </c>
      <c r="F84" s="24">
        <f>'[1]SPENCE FLEET SUMMARY'!E74</f>
        <v>192.39</v>
      </c>
      <c r="G84" s="25">
        <f t="shared" si="3"/>
        <v>2116.29</v>
      </c>
      <c r="H84" s="25">
        <f>'[1]SPENCE FLEET SUMMARY'!F74</f>
        <v>76.959999999999994</v>
      </c>
      <c r="I84" s="26">
        <f t="shared" si="4"/>
        <v>846.56</v>
      </c>
    </row>
    <row r="85" spans="2:9" x14ac:dyDescent="0.25">
      <c r="B85" s="22" t="str">
        <f>'[1]SPENCE FLEET SUMMARY'!C75</f>
        <v>289-7789</v>
      </c>
      <c r="C85" s="53" t="str">
        <f>'[1]SPENCE FLEET SUMMARY'!B75</f>
        <v>CAT 326, CAT 330</v>
      </c>
      <c r="D85" s="22" t="str">
        <f>'[1]SPENCE FLEET SUMMARY'!D75</f>
        <v>HYDRAULIC OIL FILTER</v>
      </c>
      <c r="E85" s="51">
        <f>'[1]SPENCE FLEET SUMMARY'!I75</f>
        <v>4</v>
      </c>
      <c r="F85" s="24">
        <f>'[1]SPENCE FLEET SUMMARY'!E75</f>
        <v>65.569999999999993</v>
      </c>
      <c r="G85" s="25">
        <f t="shared" si="3"/>
        <v>262.27999999999997</v>
      </c>
      <c r="H85" s="25">
        <f>'[1]SPENCE FLEET SUMMARY'!F75</f>
        <v>26.23</v>
      </c>
      <c r="I85" s="26">
        <f t="shared" si="4"/>
        <v>104.92</v>
      </c>
    </row>
    <row r="86" spans="2:9" x14ac:dyDescent="0.25">
      <c r="B86" s="22" t="str">
        <f>'[1]SPENCE FLEET SUMMARY'!C76</f>
        <v>143-2849</v>
      </c>
      <c r="C86" s="53" t="str">
        <f>'[1]SPENCE FLEET SUMMARY'!B76</f>
        <v>CAT 336</v>
      </c>
      <c r="D86" s="22" t="str">
        <f>'[1]SPENCE FLEET SUMMARY'!D76</f>
        <v>HYDRAULIC FILTER</v>
      </c>
      <c r="E86" s="51">
        <f>'[1]SPENCE FLEET SUMMARY'!I76</f>
        <v>1</v>
      </c>
      <c r="F86" s="24">
        <f>'[1]SPENCE FLEET SUMMARY'!E76</f>
        <v>169.17</v>
      </c>
      <c r="G86" s="25">
        <f t="shared" si="3"/>
        <v>169.17</v>
      </c>
      <c r="H86" s="25">
        <f>'[1]SPENCE FLEET SUMMARY'!F76</f>
        <v>67.67</v>
      </c>
      <c r="I86" s="26">
        <f t="shared" si="4"/>
        <v>67.67</v>
      </c>
    </row>
    <row r="87" spans="2:9" x14ac:dyDescent="0.25">
      <c r="B87" s="22" t="str">
        <f>'[1]SPENCE FLEET SUMMARY'!C77</f>
        <v>434-3928</v>
      </c>
      <c r="C87" s="53" t="str">
        <f>'[1]SPENCE FLEET SUMMARY'!B77</f>
        <v>CAT 336</v>
      </c>
      <c r="D87" s="22" t="str">
        <f>'[1]SPENCE FLEET SUMMARY'!D77</f>
        <v xml:space="preserve">FUEL FILTER </v>
      </c>
      <c r="E87" s="51">
        <f>'[1]SPENCE FLEET SUMMARY'!I77</f>
        <v>3</v>
      </c>
      <c r="F87" s="24">
        <f>'[1]SPENCE FLEET SUMMARY'!E77</f>
        <v>69.78</v>
      </c>
      <c r="G87" s="25">
        <f t="shared" si="3"/>
        <v>209.34</v>
      </c>
      <c r="H87" s="25">
        <f>'[1]SPENCE FLEET SUMMARY'!F77</f>
        <v>27.91</v>
      </c>
      <c r="I87" s="26">
        <f t="shared" si="4"/>
        <v>83.73</v>
      </c>
    </row>
    <row r="88" spans="2:9" x14ac:dyDescent="0.25">
      <c r="B88" s="22" t="str">
        <f>'[1]SPENCE FLEET SUMMARY'!C78</f>
        <v>500-0483</v>
      </c>
      <c r="C88" s="53" t="str">
        <f>'[1]SPENCE FLEET SUMMARY'!B78</f>
        <v>CAT 336</v>
      </c>
      <c r="D88" s="22" t="str">
        <f>'[1]SPENCE FLEET SUMMARY'!D78</f>
        <v>ENGINE OIL FILTER</v>
      </c>
      <c r="E88" s="51">
        <f>'[1]SPENCE FLEET SUMMARY'!I78</f>
        <v>3</v>
      </c>
      <c r="F88" s="24">
        <f>'[1]SPENCE FLEET SUMMARY'!E78</f>
        <v>52.86</v>
      </c>
      <c r="G88" s="25">
        <f t="shared" si="3"/>
        <v>158.58000000000001</v>
      </c>
      <c r="H88" s="25">
        <f>'[1]SPENCE FLEET SUMMARY'!F78</f>
        <v>21.14</v>
      </c>
      <c r="I88" s="26">
        <f t="shared" si="4"/>
        <v>63.42</v>
      </c>
    </row>
    <row r="89" spans="2:9" x14ac:dyDescent="0.25">
      <c r="B89" s="22" t="str">
        <f>'[1]SPENCE FLEET SUMMARY'!C79</f>
        <v>093-7521</v>
      </c>
      <c r="C89" s="53" t="str">
        <f>'[1]SPENCE FLEET SUMMARY'!B79</f>
        <v>CAT 336, CAT 349FL</v>
      </c>
      <c r="D89" s="22" t="str">
        <f>'[1]SPENCE FLEET SUMMARY'!D79</f>
        <v>HYDRAULIC FILTER</v>
      </c>
      <c r="E89" s="51">
        <f>'[1]SPENCE FLEET SUMMARY'!I79</f>
        <v>2</v>
      </c>
      <c r="F89" s="24">
        <f>'[1]SPENCE FLEET SUMMARY'!E79</f>
        <v>69.19</v>
      </c>
      <c r="G89" s="25">
        <f t="shared" si="3"/>
        <v>138.38</v>
      </c>
      <c r="H89" s="25">
        <f>'[1]SPENCE FLEET SUMMARY'!F79</f>
        <v>27.68</v>
      </c>
      <c r="I89" s="26">
        <f t="shared" si="4"/>
        <v>55.36</v>
      </c>
    </row>
    <row r="90" spans="2:9" x14ac:dyDescent="0.25">
      <c r="B90" s="22" t="str">
        <f>'[1]SPENCE FLEET SUMMARY'!C80</f>
        <v>179-9806</v>
      </c>
      <c r="C90" s="53" t="str">
        <f>'[1]SPENCE FLEET SUMMARY'!B80</f>
        <v>CAT 336, CAT 349FL</v>
      </c>
      <c r="D90" s="22" t="str">
        <f>'[1]SPENCE FLEET SUMMARY'!D80</f>
        <v>HYDRAULIC FILTER</v>
      </c>
      <c r="E90" s="51">
        <f>'[1]SPENCE FLEET SUMMARY'!I80</f>
        <v>3</v>
      </c>
      <c r="F90" s="24">
        <f>'[1]SPENCE FLEET SUMMARY'!E80</f>
        <v>155.21</v>
      </c>
      <c r="G90" s="25">
        <f t="shared" si="3"/>
        <v>465.63</v>
      </c>
      <c r="H90" s="25">
        <f>'[1]SPENCE FLEET SUMMARY'!F80</f>
        <v>62.08</v>
      </c>
      <c r="I90" s="26">
        <f t="shared" si="4"/>
        <v>186.24</v>
      </c>
    </row>
    <row r="91" spans="2:9" x14ac:dyDescent="0.25">
      <c r="B91" s="22" t="str">
        <f>'[1]SPENCE FLEET SUMMARY'!C81</f>
        <v>5I-8670</v>
      </c>
      <c r="C91" s="53" t="str">
        <f>'[1]SPENCE FLEET SUMMARY'!B81</f>
        <v>CAT 336, CAT 349FL</v>
      </c>
      <c r="D91" s="22" t="str">
        <f>'[1]SPENCE FLEET SUMMARY'!D81</f>
        <v>HYDRAULIC FILTER</v>
      </c>
      <c r="E91" s="51">
        <f>'[1]SPENCE FLEET SUMMARY'!I81</f>
        <v>3</v>
      </c>
      <c r="F91" s="24">
        <f>'[1]SPENCE FLEET SUMMARY'!E81</f>
        <v>72.22</v>
      </c>
      <c r="G91" s="25">
        <f t="shared" si="3"/>
        <v>216.66</v>
      </c>
      <c r="H91" s="25">
        <f>'[1]SPENCE FLEET SUMMARY'!F81</f>
        <v>28.89</v>
      </c>
      <c r="I91" s="26">
        <f t="shared" si="4"/>
        <v>86.67</v>
      </c>
    </row>
    <row r="92" spans="2:9" ht="39" x14ac:dyDescent="0.25">
      <c r="B92" s="22" t="str">
        <f>'[1]SPENCE FLEET SUMMARY'!C82</f>
        <v>1R-1808</v>
      </c>
      <c r="C92" s="53" t="str">
        <f>'[1]SPENCE FLEET SUMMARY'!B82</f>
        <v>CAT 336, CAT 349FL, CAT 730, CAT 730C, CAT 730C2, CAT 966H, CAT 966M, CAT D6T, CAT D6T LGPPAT, CAT D6T LGP, CAT D6T XW, CAT D8T</v>
      </c>
      <c r="D92" s="22" t="str">
        <f>'[1]SPENCE FLEET SUMMARY'!D82</f>
        <v>ENGINE OIL FILTER</v>
      </c>
      <c r="E92" s="51">
        <f>'[1]SPENCE FLEET SUMMARY'!I82</f>
        <v>47</v>
      </c>
      <c r="F92" s="24">
        <f>'[1]SPENCE FLEET SUMMARY'!E82</f>
        <v>55.63</v>
      </c>
      <c r="G92" s="25">
        <f t="shared" ref="G92:G113" si="5">ROUND(E92*F92,2)</f>
        <v>2614.61</v>
      </c>
      <c r="H92" s="25">
        <f>'[1]SPENCE FLEET SUMMARY'!F82</f>
        <v>22.25</v>
      </c>
      <c r="I92" s="26">
        <f t="shared" ref="I92:I113" si="6">ROUND(E92*H92,2)</f>
        <v>1045.75</v>
      </c>
    </row>
    <row r="93" spans="2:9" ht="39" x14ac:dyDescent="0.25">
      <c r="B93" s="22" t="str">
        <f>'[1]SPENCE FLEET SUMMARY'!C83</f>
        <v>1R-0749</v>
      </c>
      <c r="C93" s="53" t="str">
        <f>'[1]SPENCE FLEET SUMMARY'!B83</f>
        <v>CAT 336, CAT 349FL, CAT 730, CAT 730C, CAT 730C2, CAT D6T, CAT D6T LGPPAT, CAT D6T LGP, CAT D6T XW, CAT D7R II, CAT D8T</v>
      </c>
      <c r="D93" s="22" t="str">
        <f>'[1]SPENCE FLEET SUMMARY'!D83</f>
        <v>FUEL FILTER</v>
      </c>
      <c r="E93" s="51">
        <f>'[1]SPENCE FLEET SUMMARY'!I83</f>
        <v>93</v>
      </c>
      <c r="F93" s="24">
        <f>'[1]SPENCE FLEET SUMMARY'!E83</f>
        <v>34.92</v>
      </c>
      <c r="G93" s="25">
        <f t="shared" si="5"/>
        <v>3247.56</v>
      </c>
      <c r="H93" s="25">
        <f>'[1]SPENCE FLEET SUMMARY'!F83</f>
        <v>13.97</v>
      </c>
      <c r="I93" s="26">
        <f t="shared" si="6"/>
        <v>1299.21</v>
      </c>
    </row>
    <row r="94" spans="2:9" ht="39" x14ac:dyDescent="0.25">
      <c r="B94" s="22" t="str">
        <f>'[1]SPENCE FLEET SUMMARY'!C84</f>
        <v>326-1643</v>
      </c>
      <c r="C94" s="53" t="str">
        <f>'[1]SPENCE FLEET SUMMARY'!B84</f>
        <v>CAT 336, CAT 349FL, CAT 730, CAT 730C, CAT 730C2, CAT D6T, CAT D6T LGPPAT, CAT D6T LGP, CAT D6T XW, CAT D8T</v>
      </c>
      <c r="D94" s="22" t="str">
        <f>'[1]SPENCE FLEET SUMMARY'!D84</f>
        <v>WATER FUEL SEPARATOR</v>
      </c>
      <c r="E94" s="51">
        <f>'[1]SPENCE FLEET SUMMARY'!I84</f>
        <v>45</v>
      </c>
      <c r="F94" s="24">
        <f>'[1]SPENCE FLEET SUMMARY'!E84</f>
        <v>71.069999999999993</v>
      </c>
      <c r="G94" s="25">
        <f t="shared" si="5"/>
        <v>3198.15</v>
      </c>
      <c r="H94" s="25">
        <f>'[1]SPENCE FLEET SUMMARY'!F84</f>
        <v>28.43</v>
      </c>
      <c r="I94" s="26">
        <f t="shared" si="6"/>
        <v>1279.3499999999999</v>
      </c>
    </row>
    <row r="95" spans="2:9" x14ac:dyDescent="0.25">
      <c r="B95" s="22" t="str">
        <f>'[1]SPENCE FLEET SUMMARY'!C85</f>
        <v>389-1088</v>
      </c>
      <c r="C95" s="53" t="str">
        <f>'[1]SPENCE FLEET SUMMARY'!B85</f>
        <v>CAT 730</v>
      </c>
      <c r="D95" s="22" t="str">
        <f>'[1]SPENCE FLEET SUMMARY'!D85</f>
        <v>HYDRAULIC FILTER</v>
      </c>
      <c r="E95" s="51">
        <f>'[1]SPENCE FLEET SUMMARY'!I85</f>
        <v>14</v>
      </c>
      <c r="F95" s="24">
        <f>'[1]SPENCE FLEET SUMMARY'!E85</f>
        <v>94.18</v>
      </c>
      <c r="G95" s="25">
        <f t="shared" si="5"/>
        <v>1318.52</v>
      </c>
      <c r="H95" s="25">
        <f>'[1]SPENCE FLEET SUMMARY'!F85</f>
        <v>37.67</v>
      </c>
      <c r="I95" s="26">
        <f t="shared" si="6"/>
        <v>527.38</v>
      </c>
    </row>
    <row r="96" spans="2:9" x14ac:dyDescent="0.25">
      <c r="B96" s="22" t="str">
        <f>'[1]SPENCE FLEET SUMMARY'!C86</f>
        <v>523-4919</v>
      </c>
      <c r="C96" s="53" t="str">
        <f>'[1]SPENCE FLEET SUMMARY'!B86</f>
        <v>CAT 730</v>
      </c>
      <c r="D96" s="22" t="str">
        <f>'[1]SPENCE FLEET SUMMARY'!D86</f>
        <v>HYDRAULIC FILTER</v>
      </c>
      <c r="E96" s="51">
        <f>'[1]SPENCE FLEET SUMMARY'!I86</f>
        <v>14</v>
      </c>
      <c r="F96" s="24">
        <f>'[1]SPENCE FLEET SUMMARY'!E86</f>
        <v>326.06</v>
      </c>
      <c r="G96" s="25">
        <f t="shared" si="5"/>
        <v>4564.84</v>
      </c>
      <c r="H96" s="25">
        <f>'[1]SPENCE FLEET SUMMARY'!F86</f>
        <v>130.41999999999999</v>
      </c>
      <c r="I96" s="26">
        <f t="shared" si="6"/>
        <v>1825.88</v>
      </c>
    </row>
    <row r="97" spans="2:9" x14ac:dyDescent="0.25">
      <c r="B97" s="22" t="str">
        <f>'[1]SPENCE FLEET SUMMARY'!C87</f>
        <v>130-3212</v>
      </c>
      <c r="C97" s="53" t="str">
        <f>'[1]SPENCE FLEET SUMMARY'!B87</f>
        <v>CAT 730, CAT 730C, CAT 730C2</v>
      </c>
      <c r="D97" s="22" t="str">
        <f>'[1]SPENCE FLEET SUMMARY'!D87</f>
        <v>HYDRAULIC FILTER</v>
      </c>
      <c r="E97" s="51">
        <f>'[1]SPENCE FLEET SUMMARY'!I87</f>
        <v>16</v>
      </c>
      <c r="F97" s="24">
        <f>'[1]SPENCE FLEET SUMMARY'!E87</f>
        <v>100.92</v>
      </c>
      <c r="G97" s="25">
        <f t="shared" si="5"/>
        <v>1614.72</v>
      </c>
      <c r="H97" s="25">
        <f>'[1]SPENCE FLEET SUMMARY'!F87</f>
        <v>40.369999999999997</v>
      </c>
      <c r="I97" s="26">
        <f t="shared" si="6"/>
        <v>645.91999999999996</v>
      </c>
    </row>
    <row r="98" spans="2:9" x14ac:dyDescent="0.25">
      <c r="B98" s="22" t="str">
        <f>'[1]SPENCE FLEET SUMMARY'!C88</f>
        <v>132-8876</v>
      </c>
      <c r="C98" s="53" t="str">
        <f>'[1]SPENCE FLEET SUMMARY'!B88</f>
        <v>CAT 730C, CAT 730C2</v>
      </c>
      <c r="D98" s="22" t="str">
        <f>'[1]SPENCE FLEET SUMMARY'!D88</f>
        <v>HYDRAULIC FILTER</v>
      </c>
      <c r="E98" s="51">
        <f>'[1]SPENCE FLEET SUMMARY'!I88</f>
        <v>2</v>
      </c>
      <c r="F98" s="24">
        <f>'[1]SPENCE FLEET SUMMARY'!E88</f>
        <v>89.84</v>
      </c>
      <c r="G98" s="25">
        <f t="shared" si="5"/>
        <v>179.68</v>
      </c>
      <c r="H98" s="25">
        <f>'[1]SPENCE FLEET SUMMARY'!F88</f>
        <v>35.94</v>
      </c>
      <c r="I98" s="26">
        <f t="shared" si="6"/>
        <v>71.88</v>
      </c>
    </row>
    <row r="99" spans="2:9" ht="39" x14ac:dyDescent="0.25">
      <c r="B99" s="22" t="str">
        <f>'[1]SPENCE FLEET SUMMARY'!C89</f>
        <v>571-5253</v>
      </c>
      <c r="C99" s="53" t="str">
        <f>'[1]SPENCE FLEET SUMMARY'!B89</f>
        <v>CAT 730C, CAT 730C2, CAT 966M, CAT D6N LGP, CAT D6T, CAT D6T LGPPAT, CAT D6T LGP, CAT D6T XW, CAT D8T</v>
      </c>
      <c r="D99" s="22" t="str">
        <f>'[1]SPENCE FLEET SUMMARY'!D89</f>
        <v>TRANSMISSION FILTER</v>
      </c>
      <c r="E99" s="51">
        <f>'[1]SPENCE FLEET SUMMARY'!I89</f>
        <v>31</v>
      </c>
      <c r="F99" s="24">
        <f>'[1]SPENCE FLEET SUMMARY'!E89</f>
        <v>116.27</v>
      </c>
      <c r="G99" s="25">
        <f t="shared" si="5"/>
        <v>3604.37</v>
      </c>
      <c r="H99" s="25">
        <f>'[1]SPENCE FLEET SUMMARY'!F89</f>
        <v>46.51</v>
      </c>
      <c r="I99" s="26">
        <f t="shared" si="6"/>
        <v>1441.81</v>
      </c>
    </row>
    <row r="100" spans="2:9" x14ac:dyDescent="0.25">
      <c r="B100" s="22" t="str">
        <f>'[1]SPENCE FLEET SUMMARY'!C90</f>
        <v>144-6691</v>
      </c>
      <c r="C100" s="53" t="str">
        <f>'[1]SPENCE FLEET SUMMARY'!B90</f>
        <v>CAT 930M</v>
      </c>
      <c r="D100" s="22" t="str">
        <f>'[1]SPENCE FLEET SUMMARY'!D90</f>
        <v>HYDRAULIC OIL FILTER</v>
      </c>
      <c r="E100" s="51">
        <f>'[1]SPENCE FLEET SUMMARY'!I90</f>
        <v>1</v>
      </c>
      <c r="F100" s="24">
        <f>'[1]SPENCE FLEET SUMMARY'!E90</f>
        <v>75.53</v>
      </c>
      <c r="G100" s="25">
        <f t="shared" si="5"/>
        <v>75.53</v>
      </c>
      <c r="H100" s="25">
        <f>'[1]SPENCE FLEET SUMMARY'!F90</f>
        <v>30.21</v>
      </c>
      <c r="I100" s="26">
        <f t="shared" si="6"/>
        <v>30.21</v>
      </c>
    </row>
    <row r="101" spans="2:9" ht="26.25" x14ac:dyDescent="0.25">
      <c r="B101" s="22" t="str">
        <f>'[1]SPENCE FLEET SUMMARY'!C91</f>
        <v>462-1171</v>
      </c>
      <c r="C101" s="53" t="str">
        <f>'[1]SPENCE FLEET SUMMARY'!B91</f>
        <v>CAT 930M, CAT 938H, CAT 950K, CAT D6N, CAT D6N LGP</v>
      </c>
      <c r="D101" s="22" t="str">
        <f>'[1]SPENCE FLEET SUMMARY'!D91</f>
        <v>ENGINE OIL FILTER</v>
      </c>
      <c r="E101" s="51">
        <f>'[1]SPENCE FLEET SUMMARY'!I91</f>
        <v>7</v>
      </c>
      <c r="F101" s="24">
        <f>'[1]SPENCE FLEET SUMMARY'!E91</f>
        <v>24.74</v>
      </c>
      <c r="G101" s="25">
        <f t="shared" si="5"/>
        <v>173.18</v>
      </c>
      <c r="H101" s="25">
        <f>'[1]SPENCE FLEET SUMMARY'!F91</f>
        <v>9.9</v>
      </c>
      <c r="I101" s="26">
        <f t="shared" si="6"/>
        <v>69.3</v>
      </c>
    </row>
    <row r="102" spans="2:9" x14ac:dyDescent="0.25">
      <c r="B102" s="22" t="str">
        <f>'[1]SPENCE FLEET SUMMARY'!C92</f>
        <v>360-8960</v>
      </c>
      <c r="C102" s="53" t="str">
        <f>'[1]SPENCE FLEET SUMMARY'!B92</f>
        <v>CAT 930M, CAT 950K, CAT D3, CAT D6N LGP</v>
      </c>
      <c r="D102" s="22" t="str">
        <f>'[1]SPENCE FLEET SUMMARY'!D92</f>
        <v>FUEL FILTER</v>
      </c>
      <c r="E102" s="51">
        <f>'[1]SPENCE FLEET SUMMARY'!I92</f>
        <v>6</v>
      </c>
      <c r="F102" s="24">
        <f>'[1]SPENCE FLEET SUMMARY'!E92</f>
        <v>35.159999999999997</v>
      </c>
      <c r="G102" s="25">
        <f t="shared" si="5"/>
        <v>210.96</v>
      </c>
      <c r="H102" s="25">
        <f>'[1]SPENCE FLEET SUMMARY'!F92</f>
        <v>14.06</v>
      </c>
      <c r="I102" s="26">
        <f t="shared" si="6"/>
        <v>84.36</v>
      </c>
    </row>
    <row r="103" spans="2:9" x14ac:dyDescent="0.25">
      <c r="B103" s="22" t="str">
        <f>'[1]SPENCE FLEET SUMMARY'!C93</f>
        <v>479-4131</v>
      </c>
      <c r="C103" s="53" t="str">
        <f>'[1]SPENCE FLEET SUMMARY'!B93</f>
        <v>CAT 930M, CAT 950K, CAT D6N LGP</v>
      </c>
      <c r="D103" s="22" t="str">
        <f>'[1]SPENCE FLEET SUMMARY'!D93</f>
        <v>WATER FUEL SEPARATOR FILTER</v>
      </c>
      <c r="E103" s="51">
        <f>'[1]SPENCE FLEET SUMMARY'!I93</f>
        <v>5</v>
      </c>
      <c r="F103" s="24">
        <f>'[1]SPENCE FLEET SUMMARY'!E93</f>
        <v>53.46</v>
      </c>
      <c r="G103" s="25">
        <f t="shared" si="5"/>
        <v>267.3</v>
      </c>
      <c r="H103" s="25">
        <f>'[1]SPENCE FLEET SUMMARY'!F93</f>
        <v>21.38</v>
      </c>
      <c r="I103" s="26">
        <f t="shared" si="6"/>
        <v>106.9</v>
      </c>
    </row>
    <row r="104" spans="2:9" x14ac:dyDescent="0.25">
      <c r="B104" s="22" t="str">
        <f>'[1]SPENCE FLEET SUMMARY'!C94</f>
        <v>421-5481</v>
      </c>
      <c r="C104" s="53" t="str">
        <f>'[1]SPENCE FLEET SUMMARY'!B94</f>
        <v>CAT 930M, CAT D3</v>
      </c>
      <c r="D104" s="22" t="str">
        <f>'[1]SPENCE FLEET SUMMARY'!D94</f>
        <v>HYDRAULIC OIL FILTER</v>
      </c>
      <c r="E104" s="51">
        <f>'[1]SPENCE FLEET SUMMARY'!I94</f>
        <v>2</v>
      </c>
      <c r="F104" s="24">
        <f>'[1]SPENCE FLEET SUMMARY'!E94</f>
        <v>83.69</v>
      </c>
      <c r="G104" s="25">
        <f t="shared" si="5"/>
        <v>167.38</v>
      </c>
      <c r="H104" s="25">
        <f>'[1]SPENCE FLEET SUMMARY'!F94</f>
        <v>33.479999999999997</v>
      </c>
      <c r="I104" s="26">
        <f t="shared" si="6"/>
        <v>66.959999999999994</v>
      </c>
    </row>
    <row r="105" spans="2:9" x14ac:dyDescent="0.25">
      <c r="B105" s="22" t="str">
        <f>'[1]SPENCE FLEET SUMMARY'!C95</f>
        <v>299-8229</v>
      </c>
      <c r="C105" s="53" t="str">
        <f>'[1]SPENCE FLEET SUMMARY'!B95</f>
        <v>CAT 938H</v>
      </c>
      <c r="D105" s="22" t="str">
        <f>'[1]SPENCE FLEET SUMMARY'!D95</f>
        <v>FUEL FILTER</v>
      </c>
      <c r="E105" s="51">
        <f>'[1]SPENCE FLEET SUMMARY'!I95</f>
        <v>1</v>
      </c>
      <c r="F105" s="24">
        <f>'[1]SPENCE FLEET SUMMARY'!E95</f>
        <v>38.49</v>
      </c>
      <c r="G105" s="25">
        <f t="shared" si="5"/>
        <v>38.49</v>
      </c>
      <c r="H105" s="25">
        <f>'[1]SPENCE FLEET SUMMARY'!F95</f>
        <v>15.4</v>
      </c>
      <c r="I105" s="26">
        <f t="shared" si="6"/>
        <v>15.4</v>
      </c>
    </row>
    <row r="106" spans="2:9" x14ac:dyDescent="0.25">
      <c r="B106" s="22" t="str">
        <f>'[1]SPENCE FLEET SUMMARY'!C96</f>
        <v>144-0832</v>
      </c>
      <c r="C106" s="53" t="str">
        <f>'[1]SPENCE FLEET SUMMARY'!B96</f>
        <v>CAT 938H, CAT 950H</v>
      </c>
      <c r="D106" s="22" t="str">
        <f>'[1]SPENCE FLEET SUMMARY'!D96</f>
        <v>HYDRAULIC FILTER</v>
      </c>
      <c r="E106" s="51">
        <f>'[1]SPENCE FLEET SUMMARY'!I96</f>
        <v>2</v>
      </c>
      <c r="F106" s="24">
        <f>'[1]SPENCE FLEET SUMMARY'!E96</f>
        <v>103.21</v>
      </c>
      <c r="G106" s="25">
        <f t="shared" si="5"/>
        <v>206.42</v>
      </c>
      <c r="H106" s="25">
        <f>'[1]SPENCE FLEET SUMMARY'!F96</f>
        <v>41.28</v>
      </c>
      <c r="I106" s="26">
        <f t="shared" si="6"/>
        <v>82.56</v>
      </c>
    </row>
    <row r="107" spans="2:9" x14ac:dyDescent="0.25">
      <c r="B107" s="22" t="str">
        <f>'[1]SPENCE FLEET SUMMARY'!C97</f>
        <v>225-4118</v>
      </c>
      <c r="C107" s="53" t="str">
        <f>'[1]SPENCE FLEET SUMMARY'!B97</f>
        <v>CAT 938H, CAT 950H, CAT 966H</v>
      </c>
      <c r="D107" s="22" t="str">
        <f>'[1]SPENCE FLEET SUMMARY'!D97</f>
        <v>HYDRAULIC FILTER</v>
      </c>
      <c r="E107" s="51">
        <f>'[1]SPENCE FLEET SUMMARY'!I97</f>
        <v>4</v>
      </c>
      <c r="F107" s="24">
        <f>'[1]SPENCE FLEET SUMMARY'!E97</f>
        <v>150.41</v>
      </c>
      <c r="G107" s="25">
        <f t="shared" si="5"/>
        <v>601.64</v>
      </c>
      <c r="H107" s="25">
        <f>'[1]SPENCE FLEET SUMMARY'!F97</f>
        <v>60.16</v>
      </c>
      <c r="I107" s="26">
        <f t="shared" si="6"/>
        <v>240.64</v>
      </c>
    </row>
    <row r="108" spans="2:9" ht="26.25" x14ac:dyDescent="0.25">
      <c r="B108" s="22" t="str">
        <f>'[1]SPENCE FLEET SUMMARY'!C98</f>
        <v>326-1644</v>
      </c>
      <c r="C108" s="53" t="str">
        <f>'[1]SPENCE FLEET SUMMARY'!B98</f>
        <v>CAT 938H, CAT 950H, CAT 966H, CAT 980H, CAT D6N</v>
      </c>
      <c r="D108" s="22" t="str">
        <f>'[1]SPENCE FLEET SUMMARY'!D98</f>
        <v>WATER FUEL SEPARATOR FILTER</v>
      </c>
      <c r="E108" s="51">
        <f>'[1]SPENCE FLEET SUMMARY'!I98</f>
        <v>6</v>
      </c>
      <c r="F108" s="24">
        <f>'[1]SPENCE FLEET SUMMARY'!E98</f>
        <v>58.01</v>
      </c>
      <c r="G108" s="25">
        <f t="shared" si="5"/>
        <v>348.06</v>
      </c>
      <c r="H108" s="25">
        <f>'[1]SPENCE FLEET SUMMARY'!F98</f>
        <v>23.2</v>
      </c>
      <c r="I108" s="26">
        <f t="shared" si="6"/>
        <v>139.19999999999999</v>
      </c>
    </row>
    <row r="109" spans="2:9" x14ac:dyDescent="0.25">
      <c r="B109" s="22" t="str">
        <f>'[1]SPENCE FLEET SUMMARY'!C99</f>
        <v>1G-8878</v>
      </c>
      <c r="C109" s="53" t="str">
        <f>'[1]SPENCE FLEET SUMMARY'!B99</f>
        <v>CAT 938H, CAT 950H, CAT D6T</v>
      </c>
      <c r="D109" s="22" t="str">
        <f>'[1]SPENCE FLEET SUMMARY'!D99</f>
        <v>TRANSMISSION FILTER</v>
      </c>
      <c r="E109" s="51">
        <f>'[1]SPENCE FLEET SUMMARY'!I99</f>
        <v>4</v>
      </c>
      <c r="F109" s="24">
        <f>'[1]SPENCE FLEET SUMMARY'!E99</f>
        <v>101.99</v>
      </c>
      <c r="G109" s="25">
        <f t="shared" si="5"/>
        <v>407.96</v>
      </c>
      <c r="H109" s="25">
        <f>'[1]SPENCE FLEET SUMMARY'!F99</f>
        <v>40.799999999999997</v>
      </c>
      <c r="I109" s="26">
        <f t="shared" si="6"/>
        <v>163.19999999999999</v>
      </c>
    </row>
    <row r="110" spans="2:9" x14ac:dyDescent="0.25">
      <c r="B110" s="22" t="str">
        <f>'[1]SPENCE FLEET SUMMARY'!C100</f>
        <v>1R-0762</v>
      </c>
      <c r="C110" s="53" t="str">
        <f>'[1]SPENCE FLEET SUMMARY'!B100</f>
        <v>CAT 950H, CAT 966H, CAT 980H</v>
      </c>
      <c r="D110" s="22" t="str">
        <f>'[1]SPENCE FLEET SUMMARY'!D100</f>
        <v xml:space="preserve">FUEL FILTER </v>
      </c>
      <c r="E110" s="51">
        <f>'[1]SPENCE FLEET SUMMARY'!I100</f>
        <v>4</v>
      </c>
      <c r="F110" s="24">
        <f>'[1]SPENCE FLEET SUMMARY'!E100</f>
        <v>45.71</v>
      </c>
      <c r="G110" s="25">
        <f t="shared" si="5"/>
        <v>182.84</v>
      </c>
      <c r="H110" s="25">
        <f>'[1]SPENCE FLEET SUMMARY'!F100</f>
        <v>18.28</v>
      </c>
      <c r="I110" s="26">
        <f t="shared" si="6"/>
        <v>73.12</v>
      </c>
    </row>
    <row r="111" spans="2:9" x14ac:dyDescent="0.25">
      <c r="B111" s="22" t="str">
        <f>'[1]SPENCE FLEET SUMMARY'!C101</f>
        <v>1R-1807</v>
      </c>
      <c r="C111" s="53" t="str">
        <f>'[1]SPENCE FLEET SUMMARY'!B101</f>
        <v>CAT 950H, CAT 980H</v>
      </c>
      <c r="D111" s="22" t="str">
        <f>'[1]SPENCE FLEET SUMMARY'!D101</f>
        <v>ENGINE OIL FILTER</v>
      </c>
      <c r="E111" s="51">
        <f>'[1]SPENCE FLEET SUMMARY'!I101</f>
        <v>2</v>
      </c>
      <c r="F111" s="24">
        <f>'[1]SPENCE FLEET SUMMARY'!E101</f>
        <v>29.88</v>
      </c>
      <c r="G111" s="25">
        <f t="shared" si="5"/>
        <v>59.76</v>
      </c>
      <c r="H111" s="25">
        <f>'[1]SPENCE FLEET SUMMARY'!F101</f>
        <v>11.95</v>
      </c>
      <c r="I111" s="26">
        <f t="shared" si="6"/>
        <v>23.9</v>
      </c>
    </row>
    <row r="112" spans="2:9" x14ac:dyDescent="0.25">
      <c r="B112" s="22" t="str">
        <f>'[1]SPENCE FLEET SUMMARY'!C102</f>
        <v>295-6257</v>
      </c>
      <c r="C112" s="53" t="str">
        <f>'[1]SPENCE FLEET SUMMARY'!B102</f>
        <v>CAT 950K</v>
      </c>
      <c r="D112" s="22" t="str">
        <f>'[1]SPENCE FLEET SUMMARY'!D102</f>
        <v>HYDRAULIC OIL FILTER</v>
      </c>
      <c r="E112" s="51">
        <f>'[1]SPENCE FLEET SUMMARY'!I102</f>
        <v>2</v>
      </c>
      <c r="F112" s="24">
        <f>'[1]SPENCE FLEET SUMMARY'!E102</f>
        <v>89.3</v>
      </c>
      <c r="G112" s="25">
        <f t="shared" si="5"/>
        <v>178.6</v>
      </c>
      <c r="H112" s="25">
        <f>'[1]SPENCE FLEET SUMMARY'!F102</f>
        <v>35.72</v>
      </c>
      <c r="I112" s="26">
        <f t="shared" si="6"/>
        <v>71.44</v>
      </c>
    </row>
    <row r="113" spans="2:9" x14ac:dyDescent="0.25">
      <c r="B113" s="22" t="str">
        <f>'[1]SPENCE FLEET SUMMARY'!C103</f>
        <v>348-1861</v>
      </c>
      <c r="C113" s="53" t="str">
        <f>'[1]SPENCE FLEET SUMMARY'!B103</f>
        <v>CAT 950K</v>
      </c>
      <c r="D113" s="22" t="str">
        <f>'[1]SPENCE FLEET SUMMARY'!D103</f>
        <v>TRANSMISSION FILTER</v>
      </c>
      <c r="E113" s="51">
        <f>'[1]SPENCE FLEET SUMMARY'!I103</f>
        <v>2</v>
      </c>
      <c r="F113" s="24">
        <f>'[1]SPENCE FLEET SUMMARY'!E103</f>
        <v>85.93</v>
      </c>
      <c r="G113" s="25">
        <f t="shared" si="5"/>
        <v>171.86</v>
      </c>
      <c r="H113" s="25">
        <f>'[1]SPENCE FLEET SUMMARY'!F103</f>
        <v>34.369999999999997</v>
      </c>
      <c r="I113" s="26">
        <f t="shared" si="6"/>
        <v>68.739999999999995</v>
      </c>
    </row>
    <row r="114" spans="2:9" x14ac:dyDescent="0.25">
      <c r="B114" s="22" t="str">
        <f>'[1]SPENCE FLEET SUMMARY'!C104</f>
        <v>376-1288</v>
      </c>
      <c r="C114" s="53" t="str">
        <f>'[1]SPENCE FLEET SUMMARY'!B104</f>
        <v>CAT 950K, CAT 966M</v>
      </c>
      <c r="D114" s="22" t="str">
        <f>'[1]SPENCE FLEET SUMMARY'!D104</f>
        <v>HYDRAULIC OIL FILTER</v>
      </c>
      <c r="E114" s="51">
        <f>'[1]SPENCE FLEET SUMMARY'!I104</f>
        <v>3</v>
      </c>
      <c r="F114" s="24">
        <f>'[1]SPENCE FLEET SUMMARY'!E104</f>
        <v>135.94</v>
      </c>
      <c r="G114" s="25">
        <f t="shared" ref="G114:G126" si="7">ROUND(E114*F114,2)</f>
        <v>407.82</v>
      </c>
      <c r="H114" s="25">
        <f>'[1]SPENCE FLEET SUMMARY'!F104</f>
        <v>54.38</v>
      </c>
      <c r="I114" s="26">
        <f t="shared" ref="I114:I126" si="8">ROUND(E114*H114,2)</f>
        <v>163.13999999999999</v>
      </c>
    </row>
    <row r="115" spans="2:9" x14ac:dyDescent="0.25">
      <c r="B115" s="22" t="str">
        <f>'[1]SPENCE FLEET SUMMARY'!C105</f>
        <v>9T-8578</v>
      </c>
      <c r="C115" s="53" t="str">
        <f>'[1]SPENCE FLEET SUMMARY'!B105</f>
        <v>CAT 966H, CAT D6N, CAT D6N LGP</v>
      </c>
      <c r="D115" s="22" t="str">
        <f>'[1]SPENCE FLEET SUMMARY'!D105</f>
        <v>HYDRAULIC FILTER</v>
      </c>
      <c r="E115" s="51">
        <f>'[1]SPENCE FLEET SUMMARY'!I105</f>
        <v>4</v>
      </c>
      <c r="F115" s="24">
        <f>'[1]SPENCE FLEET SUMMARY'!E105</f>
        <v>83.6</v>
      </c>
      <c r="G115" s="25">
        <f t="shared" si="7"/>
        <v>334.4</v>
      </c>
      <c r="H115" s="25">
        <f>'[1]SPENCE FLEET SUMMARY'!F105</f>
        <v>33.44</v>
      </c>
      <c r="I115" s="26">
        <f t="shared" si="8"/>
        <v>133.76</v>
      </c>
    </row>
    <row r="116" spans="2:9" x14ac:dyDescent="0.25">
      <c r="B116" s="22" t="str">
        <f>'[1]SPENCE FLEET SUMMARY'!C106</f>
        <v>328-3655</v>
      </c>
      <c r="C116" s="53" t="str">
        <f>'[1]SPENCE FLEET SUMMARY'!B106</f>
        <v>CAT 966H, CAT D6N, CAT D7R II</v>
      </c>
      <c r="D116" s="22" t="str">
        <f>'[1]SPENCE FLEET SUMMARY'!D106</f>
        <v>TRANSMISSION FILTER</v>
      </c>
      <c r="E116" s="51">
        <f>'[1]SPENCE FLEET SUMMARY'!I106</f>
        <v>6</v>
      </c>
      <c r="F116" s="24">
        <f>'[1]SPENCE FLEET SUMMARY'!E106</f>
        <v>138.51</v>
      </c>
      <c r="G116" s="25">
        <f t="shared" si="7"/>
        <v>831.06</v>
      </c>
      <c r="H116" s="25">
        <f>'[1]SPENCE FLEET SUMMARY'!F106</f>
        <v>55.4</v>
      </c>
      <c r="I116" s="26">
        <f t="shared" si="8"/>
        <v>332.4</v>
      </c>
    </row>
    <row r="117" spans="2:9" x14ac:dyDescent="0.25">
      <c r="B117" s="22" t="str">
        <f>'[1]SPENCE FLEET SUMMARY'!C107</f>
        <v>308-9679</v>
      </c>
      <c r="C117" s="53" t="str">
        <f>'[1]SPENCE FLEET SUMMARY'!B107</f>
        <v>CAT 966M</v>
      </c>
      <c r="D117" s="22" t="str">
        <f>'[1]SPENCE FLEET SUMMARY'!D107</f>
        <v>FUEL FILTER</v>
      </c>
      <c r="E117" s="51">
        <f>'[1]SPENCE FLEET SUMMARY'!I107</f>
        <v>2</v>
      </c>
      <c r="F117" s="24">
        <f>'[1]SPENCE FLEET SUMMARY'!E107</f>
        <v>44.27</v>
      </c>
      <c r="G117" s="25">
        <f t="shared" si="7"/>
        <v>88.54</v>
      </c>
      <c r="H117" s="25">
        <f>'[1]SPENCE FLEET SUMMARY'!F107</f>
        <v>17.71</v>
      </c>
      <c r="I117" s="26">
        <f t="shared" si="8"/>
        <v>35.42</v>
      </c>
    </row>
    <row r="118" spans="2:9" x14ac:dyDescent="0.25">
      <c r="B118" s="22" t="str">
        <f>'[1]SPENCE FLEET SUMMARY'!C108</f>
        <v>436-3443</v>
      </c>
      <c r="C118" s="53" t="str">
        <f>'[1]SPENCE FLEET SUMMARY'!B108</f>
        <v>CAT 966M</v>
      </c>
      <c r="D118" s="22" t="str">
        <f>'[1]SPENCE FLEET SUMMARY'!D108</f>
        <v>HYDRAULIC FILTER</v>
      </c>
      <c r="E118" s="51">
        <f>'[1]SPENCE FLEET SUMMARY'!I108</f>
        <v>1</v>
      </c>
      <c r="F118" s="24">
        <f>'[1]SPENCE FLEET SUMMARY'!E108</f>
        <v>89.3</v>
      </c>
      <c r="G118" s="25">
        <f t="shared" si="7"/>
        <v>89.3</v>
      </c>
      <c r="H118" s="25">
        <f>'[1]SPENCE FLEET SUMMARY'!F108</f>
        <v>35.72</v>
      </c>
      <c r="I118" s="26">
        <f t="shared" si="8"/>
        <v>35.72</v>
      </c>
    </row>
    <row r="119" spans="2:9" x14ac:dyDescent="0.25">
      <c r="B119" s="22" t="str">
        <f>'[1]SPENCE FLEET SUMMARY'!C109</f>
        <v>436-7077</v>
      </c>
      <c r="C119" s="53" t="str">
        <f>'[1]SPENCE FLEET SUMMARY'!B109</f>
        <v>CAT 966M</v>
      </c>
      <c r="D119" s="22" t="str">
        <f>'[1]SPENCE FLEET SUMMARY'!D109</f>
        <v>WATER FUEL SEPARATOR FILTER</v>
      </c>
      <c r="E119" s="51">
        <f>'[1]SPENCE FLEET SUMMARY'!I109</f>
        <v>1</v>
      </c>
      <c r="F119" s="24">
        <f>'[1]SPENCE FLEET SUMMARY'!E109</f>
        <v>60.93</v>
      </c>
      <c r="G119" s="25">
        <f t="shared" si="7"/>
        <v>60.93</v>
      </c>
      <c r="H119" s="25">
        <f>'[1]SPENCE FLEET SUMMARY'!F109</f>
        <v>24.37</v>
      </c>
      <c r="I119" s="26">
        <f t="shared" si="8"/>
        <v>24.37</v>
      </c>
    </row>
    <row r="120" spans="2:9" x14ac:dyDescent="0.25">
      <c r="B120" s="22" t="str">
        <f>'[1]SPENCE FLEET SUMMARY'!C110</f>
        <v>321-5967</v>
      </c>
      <c r="C120" s="53" t="str">
        <f>'[1]SPENCE FLEET SUMMARY'!B110</f>
        <v>CAT 980H</v>
      </c>
      <c r="D120" s="22" t="str">
        <f>'[1]SPENCE FLEET SUMMARY'!D110</f>
        <v>TRANSMISSION FILTER</v>
      </c>
      <c r="E120" s="51">
        <f>'[1]SPENCE FLEET SUMMARY'!I110</f>
        <v>1</v>
      </c>
      <c r="F120" s="24">
        <f>'[1]SPENCE FLEET SUMMARY'!E110</f>
        <v>403.85</v>
      </c>
      <c r="G120" s="25">
        <f t="shared" si="7"/>
        <v>403.85</v>
      </c>
      <c r="H120" s="25">
        <f>'[1]SPENCE FLEET SUMMARY'!F110</f>
        <v>161.54</v>
      </c>
      <c r="I120" s="26">
        <f t="shared" si="8"/>
        <v>161.54</v>
      </c>
    </row>
    <row r="121" spans="2:9" x14ac:dyDescent="0.25">
      <c r="B121" s="22" t="str">
        <f>'[1]SPENCE FLEET SUMMARY'!C111</f>
        <v>465-6506</v>
      </c>
      <c r="C121" s="53" t="str">
        <f>'[1]SPENCE FLEET SUMMARY'!B111</f>
        <v>CAT 980H</v>
      </c>
      <c r="D121" s="22" t="str">
        <f>'[1]SPENCE FLEET SUMMARY'!D111</f>
        <v>HYDRAULIC FILTER (126-1818)</v>
      </c>
      <c r="E121" s="51">
        <f>'[1]SPENCE FLEET SUMMARY'!I111</f>
        <v>1</v>
      </c>
      <c r="F121" s="24">
        <f>'[1]SPENCE FLEET SUMMARY'!E111</f>
        <v>119.75</v>
      </c>
      <c r="G121" s="25">
        <f t="shared" si="7"/>
        <v>119.75</v>
      </c>
      <c r="H121" s="25">
        <f>'[1]SPENCE FLEET SUMMARY'!F111</f>
        <v>47.9</v>
      </c>
      <c r="I121" s="26">
        <f t="shared" si="8"/>
        <v>47.9</v>
      </c>
    </row>
    <row r="122" spans="2:9" x14ac:dyDescent="0.25">
      <c r="B122" s="22" t="str">
        <f>'[1]SPENCE FLEET SUMMARY'!C112</f>
        <v>421-5479</v>
      </c>
      <c r="C122" s="53" t="str">
        <f>'[1]SPENCE FLEET SUMMARY'!B112</f>
        <v>CAT D3</v>
      </c>
      <c r="D122" s="22" t="str">
        <f>'[1]SPENCE FLEET SUMMARY'!D112</f>
        <v>HYDRAULIC FILTER</v>
      </c>
      <c r="E122" s="51">
        <f>'[1]SPENCE FLEET SUMMARY'!I112</f>
        <v>1</v>
      </c>
      <c r="F122" s="24">
        <f>'[1]SPENCE FLEET SUMMARY'!E112</f>
        <v>64.5</v>
      </c>
      <c r="G122" s="25">
        <f t="shared" si="7"/>
        <v>64.5</v>
      </c>
      <c r="H122" s="25">
        <f>'[1]SPENCE FLEET SUMMARY'!F112</f>
        <v>25.8</v>
      </c>
      <c r="I122" s="26">
        <f t="shared" si="8"/>
        <v>25.8</v>
      </c>
    </row>
    <row r="123" spans="2:9" x14ac:dyDescent="0.25">
      <c r="B123" s="22" t="str">
        <f>'[1]SPENCE FLEET SUMMARY'!C113</f>
        <v>523-6602</v>
      </c>
      <c r="C123" s="53" t="str">
        <f>'[1]SPENCE FLEET SUMMARY'!B113</f>
        <v>CAT D3</v>
      </c>
      <c r="D123" s="22" t="str">
        <f>'[1]SPENCE FLEET SUMMARY'!D113</f>
        <v>WATER FUEL SEPARATOR FILTER</v>
      </c>
      <c r="E123" s="51">
        <f>'[1]SPENCE FLEET SUMMARY'!I113</f>
        <v>1</v>
      </c>
      <c r="F123" s="24">
        <f>'[1]SPENCE FLEET SUMMARY'!E113</f>
        <v>54.3</v>
      </c>
      <c r="G123" s="25">
        <f t="shared" si="7"/>
        <v>54.3</v>
      </c>
      <c r="H123" s="25">
        <f>'[1]SPENCE FLEET SUMMARY'!F113</f>
        <v>21.72</v>
      </c>
      <c r="I123" s="26">
        <f t="shared" si="8"/>
        <v>21.72</v>
      </c>
    </row>
    <row r="124" spans="2:9" x14ac:dyDescent="0.25">
      <c r="B124" s="22" t="str">
        <f>'[1]SPENCE FLEET SUMMARY'!C114</f>
        <v>569-8036</v>
      </c>
      <c r="C124" s="53" t="str">
        <f>'[1]SPENCE FLEET SUMMARY'!B114</f>
        <v>CAT D3</v>
      </c>
      <c r="D124" s="22" t="str">
        <f>'[1]SPENCE FLEET SUMMARY'!D114</f>
        <v>ENGINE OIL FILTER</v>
      </c>
      <c r="E124" s="51">
        <f>'[1]SPENCE FLEET SUMMARY'!I114</f>
        <v>1</v>
      </c>
      <c r="F124" s="24">
        <f>'[1]SPENCE FLEET SUMMARY'!E114</f>
        <v>38.380000000000003</v>
      </c>
      <c r="G124" s="25">
        <f t="shared" si="7"/>
        <v>38.380000000000003</v>
      </c>
      <c r="H124" s="25">
        <f>'[1]SPENCE FLEET SUMMARY'!F114</f>
        <v>15.35</v>
      </c>
      <c r="I124" s="26">
        <f t="shared" si="8"/>
        <v>15.35</v>
      </c>
    </row>
    <row r="125" spans="2:9" x14ac:dyDescent="0.25">
      <c r="B125" s="22" t="str">
        <f>'[1]SPENCE FLEET SUMMARY'!C115</f>
        <v>1R-0751</v>
      </c>
      <c r="C125" s="53" t="str">
        <f>'[1]SPENCE FLEET SUMMARY'!B115</f>
        <v>CAT D6N</v>
      </c>
      <c r="D125" s="22" t="str">
        <f>'[1]SPENCE FLEET SUMMARY'!D115</f>
        <v xml:space="preserve">FUEL FILTER </v>
      </c>
      <c r="E125" s="51">
        <f>'[1]SPENCE FLEET SUMMARY'!I115</f>
        <v>1</v>
      </c>
      <c r="F125" s="24">
        <f>'[1]SPENCE FLEET SUMMARY'!E115</f>
        <v>31.89</v>
      </c>
      <c r="G125" s="25">
        <f t="shared" si="7"/>
        <v>31.89</v>
      </c>
      <c r="H125" s="25">
        <f>'[1]SPENCE FLEET SUMMARY'!F115</f>
        <v>12.76</v>
      </c>
      <c r="I125" s="26">
        <f t="shared" si="8"/>
        <v>12.76</v>
      </c>
    </row>
    <row r="126" spans="2:9" ht="26.25" x14ac:dyDescent="0.25">
      <c r="B126" s="22" t="str">
        <f>'[1]SPENCE FLEET SUMMARY'!C116</f>
        <v>1R-0777</v>
      </c>
      <c r="C126" s="53" t="str">
        <f>'[1]SPENCE FLEET SUMMARY'!B116</f>
        <v>CAT D6N LGP, CAT D6T LGPPAT, CAT D6T LGP, CAT D6T XW, CAT D7R II, CAT D8T</v>
      </c>
      <c r="D126" s="22" t="str">
        <f>'[1]SPENCE FLEET SUMMARY'!D116</f>
        <v>HYDRAULIC FILTER</v>
      </c>
      <c r="E126" s="51">
        <f>'[1]SPENCE FLEET SUMMARY'!I116</f>
        <v>18</v>
      </c>
      <c r="F126" s="24">
        <f>'[1]SPENCE FLEET SUMMARY'!E116</f>
        <v>63.34</v>
      </c>
      <c r="G126" s="25">
        <f t="shared" si="7"/>
        <v>1140.1199999999999</v>
      </c>
      <c r="H126" s="25">
        <f>'[1]SPENCE FLEET SUMMARY'!F116</f>
        <v>25.34</v>
      </c>
      <c r="I126" s="26">
        <f t="shared" si="8"/>
        <v>456.12</v>
      </c>
    </row>
    <row r="127" spans="2:9" x14ac:dyDescent="0.25">
      <c r="B127" s="22" t="str">
        <f>'[1]SPENCE FLEET SUMMARY'!C117</f>
        <v>465-6504</v>
      </c>
      <c r="C127" s="53" t="str">
        <f>'[1]SPENCE FLEET SUMMARY'!B117</f>
        <v>CAT D6T</v>
      </c>
      <c r="D127" s="22" t="str">
        <f>'[1]SPENCE FLEET SUMMARY'!D117</f>
        <v>HYDRAULIC FILTER</v>
      </c>
      <c r="E127" s="51">
        <f>'[1]SPENCE FLEET SUMMARY'!I117</f>
        <v>2</v>
      </c>
      <c r="F127" s="24">
        <f>'[1]SPENCE FLEET SUMMARY'!E117</f>
        <v>100.67</v>
      </c>
      <c r="G127" s="25">
        <f t="shared" ref="G127:G129" si="9">ROUND(E127*F127,2)</f>
        <v>201.34</v>
      </c>
      <c r="H127" s="25">
        <f>'[1]SPENCE FLEET SUMMARY'!F117</f>
        <v>40.270000000000003</v>
      </c>
      <c r="I127" s="26">
        <f t="shared" ref="I127:I129" si="10">ROUND(E127*H127,2)</f>
        <v>80.540000000000006</v>
      </c>
    </row>
    <row r="128" spans="2:9" x14ac:dyDescent="0.25">
      <c r="B128" s="22" t="str">
        <f>'[1]SPENCE FLEET SUMMARY'!C118</f>
        <v>1R-0716</v>
      </c>
      <c r="C128" s="53" t="str">
        <f>'[1]SPENCE FLEET SUMMARY'!B118</f>
        <v>CAT D7R II</v>
      </c>
      <c r="D128" s="22" t="str">
        <f>'[1]SPENCE FLEET SUMMARY'!D118</f>
        <v>ENGINE OIL FILTER</v>
      </c>
      <c r="E128" s="51">
        <f>'[1]SPENCE FLEET SUMMARY'!I118</f>
        <v>3</v>
      </c>
      <c r="F128" s="24">
        <f>'[1]SPENCE FLEET SUMMARY'!E118</f>
        <v>41.77</v>
      </c>
      <c r="G128" s="25">
        <f t="shared" si="9"/>
        <v>125.31</v>
      </c>
      <c r="H128" s="25">
        <f>'[1]SPENCE FLEET SUMMARY'!F118</f>
        <v>16.71</v>
      </c>
      <c r="I128" s="26">
        <f t="shared" si="10"/>
        <v>50.13</v>
      </c>
    </row>
    <row r="129" spans="2:9" x14ac:dyDescent="0.25">
      <c r="B129" s="22" t="str">
        <f>'[1]SPENCE FLEET SUMMARY'!C119</f>
        <v>326-1642</v>
      </c>
      <c r="C129" s="53" t="str">
        <f>'[1]SPENCE FLEET SUMMARY'!B119</f>
        <v>CAT D7R II</v>
      </c>
      <c r="D129" s="22" t="str">
        <f>'[1]SPENCE FLEET SUMMARY'!D119</f>
        <v>WATER FUEL SEPARATOR FILTER</v>
      </c>
      <c r="E129" s="51">
        <f>'[1]SPENCE FLEET SUMMARY'!I119</f>
        <v>3</v>
      </c>
      <c r="F129" s="24">
        <f>'[1]SPENCE FLEET SUMMARY'!E119</f>
        <v>53.83</v>
      </c>
      <c r="G129" s="25">
        <f t="shared" si="9"/>
        <v>161.49</v>
      </c>
      <c r="H129" s="25">
        <f>'[1]SPENCE FLEET SUMMARY'!F119</f>
        <v>21.53</v>
      </c>
      <c r="I129" s="26">
        <f t="shared" si="10"/>
        <v>64.59</v>
      </c>
    </row>
    <row r="130" spans="2:9" hidden="1" x14ac:dyDescent="0.25">
      <c r="B130" s="22"/>
      <c r="C130" s="53"/>
      <c r="D130" s="22"/>
      <c r="E130" s="51"/>
      <c r="F130" s="24"/>
      <c r="G130" s="25">
        <f t="shared" ref="G130:G135" si="11">ROUND(E130*F130,2)</f>
        <v>0</v>
      </c>
      <c r="H130" s="25"/>
      <c r="I130" s="26">
        <f t="shared" ref="I130:I153" si="12">ROUND(E130*H130,2)</f>
        <v>0</v>
      </c>
    </row>
    <row r="131" spans="2:9" hidden="1" x14ac:dyDescent="0.25">
      <c r="B131" s="22"/>
      <c r="C131" s="53"/>
      <c r="D131" s="22"/>
      <c r="E131" s="51"/>
      <c r="F131" s="24"/>
      <c r="G131" s="25">
        <f t="shared" si="11"/>
        <v>0</v>
      </c>
      <c r="H131" s="25"/>
      <c r="I131" s="26">
        <f t="shared" si="12"/>
        <v>0</v>
      </c>
    </row>
    <row r="132" spans="2:9" hidden="1" x14ac:dyDescent="0.25">
      <c r="B132" s="22"/>
      <c r="C132" s="53"/>
      <c r="D132" s="22"/>
      <c r="E132" s="51"/>
      <c r="F132" s="24"/>
      <c r="G132" s="25">
        <f t="shared" si="11"/>
        <v>0</v>
      </c>
      <c r="H132" s="25"/>
      <c r="I132" s="26">
        <f t="shared" si="12"/>
        <v>0</v>
      </c>
    </row>
    <row r="133" spans="2:9" hidden="1" x14ac:dyDescent="0.25">
      <c r="B133" s="22"/>
      <c r="C133" s="53"/>
      <c r="D133" s="22"/>
      <c r="E133" s="51"/>
      <c r="F133" s="24"/>
      <c r="G133" s="25">
        <f t="shared" si="11"/>
        <v>0</v>
      </c>
      <c r="H133" s="25"/>
      <c r="I133" s="26">
        <f t="shared" si="12"/>
        <v>0</v>
      </c>
    </row>
    <row r="134" spans="2:9" hidden="1" x14ac:dyDescent="0.25">
      <c r="B134" s="22"/>
      <c r="C134" s="53"/>
      <c r="D134" s="22"/>
      <c r="E134" s="51"/>
      <c r="F134" s="24"/>
      <c r="G134" s="25">
        <f t="shared" si="11"/>
        <v>0</v>
      </c>
      <c r="H134" s="25"/>
      <c r="I134" s="26">
        <f t="shared" si="12"/>
        <v>0</v>
      </c>
    </row>
    <row r="135" spans="2:9" hidden="1" x14ac:dyDescent="0.25">
      <c r="B135" s="22"/>
      <c r="C135" s="53"/>
      <c r="D135" s="22"/>
      <c r="E135" s="51"/>
      <c r="F135" s="24"/>
      <c r="G135" s="25">
        <f t="shared" si="11"/>
        <v>0</v>
      </c>
      <c r="H135" s="25"/>
      <c r="I135" s="26">
        <f t="shared" si="12"/>
        <v>0</v>
      </c>
    </row>
    <row r="136" spans="2:9" hidden="1" x14ac:dyDescent="0.25">
      <c r="B136" s="22"/>
      <c r="C136" s="22"/>
      <c r="D136" s="22"/>
      <c r="E136" s="51"/>
      <c r="F136" s="24"/>
      <c r="G136" s="25"/>
      <c r="H136" s="25"/>
      <c r="I136" s="26">
        <f t="shared" si="12"/>
        <v>0</v>
      </c>
    </row>
    <row r="137" spans="2:9" hidden="1" x14ac:dyDescent="0.25">
      <c r="B137" s="22"/>
      <c r="C137" s="22"/>
      <c r="D137" s="22"/>
      <c r="E137" s="51"/>
      <c r="F137" s="24"/>
      <c r="G137" s="25"/>
      <c r="H137" s="25"/>
      <c r="I137" s="26">
        <f t="shared" si="12"/>
        <v>0</v>
      </c>
    </row>
    <row r="138" spans="2:9" hidden="1" x14ac:dyDescent="0.25">
      <c r="B138" s="22"/>
      <c r="C138" s="22"/>
      <c r="D138" s="22"/>
      <c r="E138" s="51"/>
      <c r="F138" s="24"/>
      <c r="G138" s="25"/>
      <c r="H138" s="25"/>
      <c r="I138" s="26">
        <f t="shared" si="12"/>
        <v>0</v>
      </c>
    </row>
    <row r="139" spans="2:9" hidden="1" x14ac:dyDescent="0.25">
      <c r="B139" s="22"/>
      <c r="C139" s="22"/>
      <c r="D139" s="22"/>
      <c r="E139" s="51"/>
      <c r="F139" s="24"/>
      <c r="G139" s="25"/>
      <c r="H139" s="25"/>
      <c r="I139" s="26">
        <f t="shared" si="12"/>
        <v>0</v>
      </c>
    </row>
    <row r="140" spans="2:9" hidden="1" x14ac:dyDescent="0.25">
      <c r="B140" s="22"/>
      <c r="C140" s="22"/>
      <c r="D140" s="22"/>
      <c r="E140" s="51"/>
      <c r="F140" s="24"/>
      <c r="G140" s="25"/>
      <c r="H140" s="25"/>
      <c r="I140" s="26">
        <f t="shared" si="12"/>
        <v>0</v>
      </c>
    </row>
    <row r="141" spans="2:9" hidden="1" x14ac:dyDescent="0.25">
      <c r="B141" s="22"/>
      <c r="C141" s="22"/>
      <c r="D141" s="22"/>
      <c r="E141" s="51"/>
      <c r="F141" s="24"/>
      <c r="G141" s="25"/>
      <c r="H141" s="25"/>
      <c r="I141" s="26">
        <f t="shared" si="12"/>
        <v>0</v>
      </c>
    </row>
    <row r="142" spans="2:9" hidden="1" x14ac:dyDescent="0.25">
      <c r="B142" s="22"/>
      <c r="C142" s="22"/>
      <c r="D142" s="22"/>
      <c r="E142" s="51"/>
      <c r="F142" s="24"/>
      <c r="G142" s="25"/>
      <c r="H142" s="25"/>
      <c r="I142" s="26">
        <f t="shared" si="12"/>
        <v>0</v>
      </c>
    </row>
    <row r="143" spans="2:9" hidden="1" x14ac:dyDescent="0.25">
      <c r="B143" s="22"/>
      <c r="C143" s="22"/>
      <c r="D143" s="22"/>
      <c r="E143" s="51"/>
      <c r="F143" s="24"/>
      <c r="G143" s="25"/>
      <c r="H143" s="25"/>
      <c r="I143" s="26">
        <f t="shared" si="12"/>
        <v>0</v>
      </c>
    </row>
    <row r="144" spans="2:9" hidden="1" x14ac:dyDescent="0.25">
      <c r="B144" s="22"/>
      <c r="C144" s="22"/>
      <c r="D144" s="22"/>
      <c r="E144" s="51"/>
      <c r="F144" s="24"/>
      <c r="G144" s="25"/>
      <c r="H144" s="25"/>
      <c r="I144" s="26">
        <f t="shared" si="12"/>
        <v>0</v>
      </c>
    </row>
    <row r="145" spans="2:9" hidden="1" x14ac:dyDescent="0.25">
      <c r="B145" s="22"/>
      <c r="C145" s="22"/>
      <c r="D145" s="22"/>
      <c r="E145" s="51"/>
      <c r="F145" s="24"/>
      <c r="G145" s="25"/>
      <c r="H145" s="25"/>
      <c r="I145" s="26">
        <f t="shared" si="12"/>
        <v>0</v>
      </c>
    </row>
    <row r="146" spans="2:9" hidden="1" x14ac:dyDescent="0.25">
      <c r="B146" s="22"/>
      <c r="C146" s="22"/>
      <c r="D146" s="22"/>
      <c r="E146" s="51"/>
      <c r="F146" s="24"/>
      <c r="G146" s="25"/>
      <c r="H146" s="25"/>
      <c r="I146" s="26">
        <f t="shared" si="12"/>
        <v>0</v>
      </c>
    </row>
    <row r="147" spans="2:9" hidden="1" x14ac:dyDescent="0.25">
      <c r="B147" s="22"/>
      <c r="C147" s="22"/>
      <c r="D147" s="22"/>
      <c r="E147" s="51"/>
      <c r="F147" s="24"/>
      <c r="G147" s="25"/>
      <c r="H147" s="25"/>
      <c r="I147" s="26">
        <f t="shared" si="12"/>
        <v>0</v>
      </c>
    </row>
    <row r="148" spans="2:9" hidden="1" x14ac:dyDescent="0.25">
      <c r="B148" s="22"/>
      <c r="C148" s="22"/>
      <c r="D148" s="22"/>
      <c r="E148" s="51"/>
      <c r="F148" s="24"/>
      <c r="G148" s="25"/>
      <c r="H148" s="25"/>
      <c r="I148" s="26">
        <f t="shared" si="12"/>
        <v>0</v>
      </c>
    </row>
    <row r="149" spans="2:9" hidden="1" x14ac:dyDescent="0.25">
      <c r="B149" s="22"/>
      <c r="C149" s="22"/>
      <c r="D149" s="22"/>
      <c r="E149" s="51"/>
      <c r="F149" s="24"/>
      <c r="G149" s="25"/>
      <c r="H149" s="25"/>
      <c r="I149" s="26">
        <f t="shared" si="12"/>
        <v>0</v>
      </c>
    </row>
    <row r="150" spans="2:9" hidden="1" x14ac:dyDescent="0.25">
      <c r="B150" s="22"/>
      <c r="C150" s="22"/>
      <c r="D150" s="22"/>
      <c r="E150" s="51"/>
      <c r="F150" s="24"/>
      <c r="G150" s="25"/>
      <c r="H150" s="25"/>
      <c r="I150" s="26">
        <f t="shared" si="12"/>
        <v>0</v>
      </c>
    </row>
    <row r="151" spans="2:9" hidden="1" x14ac:dyDescent="0.25">
      <c r="B151" s="22"/>
      <c r="C151" s="22"/>
      <c r="D151" s="22"/>
      <c r="E151" s="51"/>
      <c r="F151" s="24"/>
      <c r="G151" s="25"/>
      <c r="H151" s="25"/>
      <c r="I151" s="26">
        <f t="shared" si="12"/>
        <v>0</v>
      </c>
    </row>
    <row r="152" spans="2:9" hidden="1" x14ac:dyDescent="0.25">
      <c r="B152" s="22"/>
      <c r="C152" s="22"/>
      <c r="D152" s="22"/>
      <c r="E152" s="51"/>
      <c r="F152" s="24"/>
      <c r="G152" s="25"/>
      <c r="H152" s="25"/>
      <c r="I152" s="26">
        <f t="shared" si="12"/>
        <v>0</v>
      </c>
    </row>
    <row r="153" spans="2:9" hidden="1" x14ac:dyDescent="0.25">
      <c r="B153" s="22"/>
      <c r="C153" s="22"/>
      <c r="D153" s="22"/>
      <c r="E153" s="51"/>
      <c r="F153" s="24"/>
      <c r="G153" s="25"/>
      <c r="H153" s="25"/>
      <c r="I153" s="26">
        <f t="shared" si="12"/>
        <v>0</v>
      </c>
    </row>
    <row r="154" spans="2:9" hidden="1" x14ac:dyDescent="0.25">
      <c r="B154" s="22"/>
      <c r="C154" s="22"/>
      <c r="D154" s="22"/>
      <c r="E154" s="51"/>
      <c r="F154" s="24"/>
      <c r="G154" s="25"/>
      <c r="H154" s="25"/>
      <c r="I154" s="26">
        <f t="shared" ref="I154:I161" si="13">ROUND(E154*H154,2)</f>
        <v>0</v>
      </c>
    </row>
    <row r="155" spans="2:9" hidden="1" x14ac:dyDescent="0.25">
      <c r="B155" s="22"/>
      <c r="C155" s="22"/>
      <c r="D155" s="22"/>
      <c r="E155" s="51"/>
      <c r="F155" s="24"/>
      <c r="G155" s="25"/>
      <c r="H155" s="25"/>
      <c r="I155" s="26">
        <f t="shared" si="13"/>
        <v>0</v>
      </c>
    </row>
    <row r="156" spans="2:9" hidden="1" x14ac:dyDescent="0.25">
      <c r="B156" s="22"/>
      <c r="C156" s="22"/>
      <c r="D156" s="22"/>
      <c r="E156" s="51"/>
      <c r="F156" s="24"/>
      <c r="G156" s="25"/>
      <c r="H156" s="25"/>
      <c r="I156" s="26">
        <f t="shared" si="13"/>
        <v>0</v>
      </c>
    </row>
    <row r="157" spans="2:9" hidden="1" x14ac:dyDescent="0.25">
      <c r="B157" s="22"/>
      <c r="C157" s="22"/>
      <c r="D157" s="22"/>
      <c r="E157" s="51"/>
      <c r="F157" s="24"/>
      <c r="G157" s="25"/>
      <c r="H157" s="25"/>
      <c r="I157" s="26">
        <f t="shared" si="13"/>
        <v>0</v>
      </c>
    </row>
    <row r="158" spans="2:9" hidden="1" x14ac:dyDescent="0.25">
      <c r="B158" s="22"/>
      <c r="C158" s="22"/>
      <c r="D158" s="22"/>
      <c r="E158" s="51"/>
      <c r="F158" s="24"/>
      <c r="G158" s="25"/>
      <c r="H158" s="25"/>
      <c r="I158" s="26">
        <f t="shared" si="13"/>
        <v>0</v>
      </c>
    </row>
    <row r="159" spans="2:9" hidden="1" x14ac:dyDescent="0.25">
      <c r="B159" s="22"/>
      <c r="C159" s="22"/>
      <c r="D159" s="22"/>
      <c r="E159" s="51"/>
      <c r="F159" s="24"/>
      <c r="G159" s="25"/>
      <c r="H159" s="25"/>
      <c r="I159" s="26">
        <f t="shared" si="13"/>
        <v>0</v>
      </c>
    </row>
    <row r="160" spans="2:9" hidden="1" x14ac:dyDescent="0.25">
      <c r="B160" s="22"/>
      <c r="C160" s="22"/>
      <c r="D160" s="22"/>
      <c r="E160" s="51"/>
      <c r="F160" s="24"/>
      <c r="G160" s="25"/>
      <c r="H160" s="25"/>
      <c r="I160" s="26">
        <f t="shared" si="13"/>
        <v>0</v>
      </c>
    </row>
    <row r="161" spans="2:9" hidden="1" x14ac:dyDescent="0.25">
      <c r="B161" s="22"/>
      <c r="C161" s="22"/>
      <c r="D161" s="22"/>
      <c r="E161" s="51"/>
      <c r="F161" s="24"/>
      <c r="G161" s="25"/>
      <c r="H161" s="25"/>
      <c r="I161" s="26">
        <f t="shared" si="13"/>
        <v>0</v>
      </c>
    </row>
    <row r="162" spans="2:9" hidden="1" x14ac:dyDescent="0.25">
      <c r="B162" s="22"/>
      <c r="C162" s="22"/>
      <c r="D162" s="22"/>
      <c r="E162" s="51"/>
      <c r="F162" s="24"/>
      <c r="G162" s="25"/>
      <c r="H162" s="25"/>
      <c r="I162" s="26">
        <f t="shared" ref="I162:I185" si="14">ROUND(E162*H162,2)</f>
        <v>0</v>
      </c>
    </row>
    <row r="163" spans="2:9" hidden="1" x14ac:dyDescent="0.25">
      <c r="B163" s="22"/>
      <c r="C163" s="22"/>
      <c r="D163" s="22"/>
      <c r="E163" s="51"/>
      <c r="F163" s="24"/>
      <c r="G163" s="25"/>
      <c r="H163" s="25"/>
      <c r="I163" s="26">
        <f t="shared" si="14"/>
        <v>0</v>
      </c>
    </row>
    <row r="164" spans="2:9" hidden="1" x14ac:dyDescent="0.25">
      <c r="B164" s="22"/>
      <c r="C164" s="22"/>
      <c r="D164" s="22"/>
      <c r="E164" s="51"/>
      <c r="F164" s="24"/>
      <c r="G164" s="25"/>
      <c r="H164" s="25"/>
      <c r="I164" s="26">
        <f t="shared" si="14"/>
        <v>0</v>
      </c>
    </row>
    <row r="165" spans="2:9" hidden="1" x14ac:dyDescent="0.25">
      <c r="B165" s="22"/>
      <c r="C165" s="22"/>
      <c r="D165" s="22"/>
      <c r="E165" s="51"/>
      <c r="F165" s="24"/>
      <c r="G165" s="25"/>
      <c r="H165" s="25"/>
      <c r="I165" s="26">
        <f t="shared" si="14"/>
        <v>0</v>
      </c>
    </row>
    <row r="166" spans="2:9" hidden="1" x14ac:dyDescent="0.25">
      <c r="B166" s="22"/>
      <c r="C166" s="22"/>
      <c r="D166" s="22"/>
      <c r="E166" s="51"/>
      <c r="F166" s="24"/>
      <c r="G166" s="25"/>
      <c r="H166" s="25"/>
      <c r="I166" s="26">
        <f t="shared" si="14"/>
        <v>0</v>
      </c>
    </row>
    <row r="167" spans="2:9" hidden="1" x14ac:dyDescent="0.25">
      <c r="B167" s="22"/>
      <c r="C167" s="22"/>
      <c r="D167" s="22"/>
      <c r="E167" s="51"/>
      <c r="F167" s="24"/>
      <c r="G167" s="25"/>
      <c r="H167" s="25"/>
      <c r="I167" s="26">
        <f t="shared" si="14"/>
        <v>0</v>
      </c>
    </row>
    <row r="168" spans="2:9" hidden="1" x14ac:dyDescent="0.25">
      <c r="B168" s="22"/>
      <c r="C168" s="22"/>
      <c r="D168" s="22"/>
      <c r="E168" s="51"/>
      <c r="F168" s="24"/>
      <c r="G168" s="25"/>
      <c r="H168" s="25"/>
      <c r="I168" s="26">
        <f t="shared" si="14"/>
        <v>0</v>
      </c>
    </row>
    <row r="169" spans="2:9" hidden="1" x14ac:dyDescent="0.25">
      <c r="B169" s="22"/>
      <c r="C169" s="22"/>
      <c r="D169" s="22"/>
      <c r="E169" s="51"/>
      <c r="F169" s="24"/>
      <c r="G169" s="25"/>
      <c r="H169" s="25"/>
      <c r="I169" s="26">
        <f t="shared" si="14"/>
        <v>0</v>
      </c>
    </row>
    <row r="170" spans="2:9" hidden="1" x14ac:dyDescent="0.25">
      <c r="B170" s="22"/>
      <c r="C170" s="22"/>
      <c r="D170" s="22"/>
      <c r="E170" s="51"/>
      <c r="F170" s="24"/>
      <c r="G170" s="25"/>
      <c r="H170" s="25"/>
      <c r="I170" s="26">
        <f t="shared" si="14"/>
        <v>0</v>
      </c>
    </row>
    <row r="171" spans="2:9" hidden="1" x14ac:dyDescent="0.25">
      <c r="B171" s="22"/>
      <c r="C171" s="22"/>
      <c r="D171" s="22"/>
      <c r="E171" s="51"/>
      <c r="F171" s="24"/>
      <c r="G171" s="25"/>
      <c r="H171" s="25"/>
      <c r="I171" s="26">
        <f t="shared" si="14"/>
        <v>0</v>
      </c>
    </row>
    <row r="172" spans="2:9" hidden="1" x14ac:dyDescent="0.25">
      <c r="B172" s="22"/>
      <c r="C172" s="22"/>
      <c r="D172" s="22"/>
      <c r="E172" s="51"/>
      <c r="F172" s="24"/>
      <c r="G172" s="25"/>
      <c r="H172" s="25"/>
      <c r="I172" s="26">
        <f t="shared" si="14"/>
        <v>0</v>
      </c>
    </row>
    <row r="173" spans="2:9" hidden="1" x14ac:dyDescent="0.25">
      <c r="B173" s="22"/>
      <c r="C173" s="22"/>
      <c r="D173" s="22"/>
      <c r="E173" s="51"/>
      <c r="F173" s="24"/>
      <c r="G173" s="25"/>
      <c r="H173" s="25"/>
      <c r="I173" s="26">
        <f t="shared" si="14"/>
        <v>0</v>
      </c>
    </row>
    <row r="174" spans="2:9" hidden="1" x14ac:dyDescent="0.25">
      <c r="B174" s="22"/>
      <c r="C174" s="22"/>
      <c r="D174" s="22"/>
      <c r="E174" s="51"/>
      <c r="F174" s="24"/>
      <c r="G174" s="25"/>
      <c r="H174" s="25"/>
      <c r="I174" s="26">
        <f t="shared" si="14"/>
        <v>0</v>
      </c>
    </row>
    <row r="175" spans="2:9" hidden="1" x14ac:dyDescent="0.25">
      <c r="B175" s="22"/>
      <c r="C175" s="22"/>
      <c r="D175" s="22"/>
      <c r="E175" s="51"/>
      <c r="F175" s="24"/>
      <c r="G175" s="25"/>
      <c r="H175" s="25"/>
      <c r="I175" s="26">
        <f t="shared" si="14"/>
        <v>0</v>
      </c>
    </row>
    <row r="176" spans="2:9" hidden="1" x14ac:dyDescent="0.25">
      <c r="B176" s="22"/>
      <c r="C176" s="22"/>
      <c r="D176" s="22"/>
      <c r="E176" s="51"/>
      <c r="F176" s="24"/>
      <c r="G176" s="25"/>
      <c r="H176" s="25"/>
      <c r="I176" s="26">
        <f t="shared" si="14"/>
        <v>0</v>
      </c>
    </row>
    <row r="177" spans="2:9" hidden="1" x14ac:dyDescent="0.25">
      <c r="B177" s="22"/>
      <c r="C177" s="22"/>
      <c r="D177" s="22"/>
      <c r="E177" s="51"/>
      <c r="F177" s="24"/>
      <c r="G177" s="25"/>
      <c r="H177" s="25"/>
      <c r="I177" s="26">
        <f t="shared" si="14"/>
        <v>0</v>
      </c>
    </row>
    <row r="178" spans="2:9" hidden="1" x14ac:dyDescent="0.25">
      <c r="B178" s="22"/>
      <c r="C178" s="22"/>
      <c r="D178" s="22"/>
      <c r="E178" s="51"/>
      <c r="F178" s="24"/>
      <c r="G178" s="25"/>
      <c r="H178" s="25"/>
      <c r="I178" s="26">
        <f t="shared" si="14"/>
        <v>0</v>
      </c>
    </row>
    <row r="179" spans="2:9" hidden="1" x14ac:dyDescent="0.25">
      <c r="B179" s="22"/>
      <c r="C179" s="22"/>
      <c r="D179" s="22"/>
      <c r="E179" s="51"/>
      <c r="F179" s="24"/>
      <c r="G179" s="25"/>
      <c r="H179" s="25"/>
      <c r="I179" s="26">
        <f t="shared" si="14"/>
        <v>0</v>
      </c>
    </row>
    <row r="180" spans="2:9" hidden="1" x14ac:dyDescent="0.25">
      <c r="B180" s="22"/>
      <c r="C180" s="22"/>
      <c r="D180" s="22"/>
      <c r="E180" s="51"/>
      <c r="F180" s="24"/>
      <c r="G180" s="25"/>
      <c r="H180" s="25"/>
      <c r="I180" s="26">
        <f t="shared" si="14"/>
        <v>0</v>
      </c>
    </row>
    <row r="181" spans="2:9" hidden="1" x14ac:dyDescent="0.25">
      <c r="B181" s="22"/>
      <c r="C181" s="22"/>
      <c r="D181" s="22"/>
      <c r="E181" s="51"/>
      <c r="F181" s="24"/>
      <c r="G181" s="25"/>
      <c r="H181" s="25"/>
      <c r="I181" s="26">
        <f t="shared" si="14"/>
        <v>0</v>
      </c>
    </row>
    <row r="182" spans="2:9" hidden="1" x14ac:dyDescent="0.25">
      <c r="B182" s="22"/>
      <c r="C182" s="22"/>
      <c r="D182" s="22"/>
      <c r="E182" s="51"/>
      <c r="F182" s="24"/>
      <c r="G182" s="25"/>
      <c r="H182" s="25"/>
      <c r="I182" s="26">
        <f t="shared" si="14"/>
        <v>0</v>
      </c>
    </row>
    <row r="183" spans="2:9" hidden="1" x14ac:dyDescent="0.25">
      <c r="B183" s="22"/>
      <c r="C183" s="22"/>
      <c r="D183" s="22"/>
      <c r="E183" s="51"/>
      <c r="F183" s="24"/>
      <c r="G183" s="25"/>
      <c r="H183" s="25"/>
      <c r="I183" s="26">
        <f t="shared" si="14"/>
        <v>0</v>
      </c>
    </row>
    <row r="184" spans="2:9" hidden="1" x14ac:dyDescent="0.25">
      <c r="B184" s="22"/>
      <c r="C184" s="22"/>
      <c r="D184" s="22"/>
      <c r="E184" s="51"/>
      <c r="F184" s="24"/>
      <c r="G184" s="25"/>
      <c r="H184" s="25"/>
      <c r="I184" s="26">
        <f t="shared" si="14"/>
        <v>0</v>
      </c>
    </row>
    <row r="185" spans="2:9" hidden="1" x14ac:dyDescent="0.25">
      <c r="B185" s="22"/>
      <c r="C185" s="22"/>
      <c r="D185" s="22"/>
      <c r="E185" s="51"/>
      <c r="F185" s="24"/>
      <c r="G185" s="25"/>
      <c r="H185" s="25"/>
      <c r="I185" s="26">
        <f t="shared" si="14"/>
        <v>0</v>
      </c>
    </row>
    <row r="186" spans="2:9" hidden="1" x14ac:dyDescent="0.25">
      <c r="B186" s="22"/>
      <c r="C186" s="22"/>
      <c r="D186" s="22"/>
      <c r="E186" s="51"/>
      <c r="F186" s="24"/>
      <c r="G186" s="25"/>
      <c r="H186" s="25"/>
      <c r="I186" s="26">
        <f t="shared" ref="I186:I206" si="15">ROUND(E186*H186,2)</f>
        <v>0</v>
      </c>
    </row>
    <row r="187" spans="2:9" hidden="1" x14ac:dyDescent="0.25">
      <c r="B187" s="22"/>
      <c r="C187" s="22"/>
      <c r="D187" s="22"/>
      <c r="E187" s="51"/>
      <c r="F187" s="24"/>
      <c r="G187" s="25"/>
      <c r="H187" s="25"/>
      <c r="I187" s="26">
        <f t="shared" si="15"/>
        <v>0</v>
      </c>
    </row>
    <row r="188" spans="2:9" hidden="1" x14ac:dyDescent="0.25">
      <c r="B188" s="22"/>
      <c r="C188" s="22"/>
      <c r="D188" s="22"/>
      <c r="E188" s="51"/>
      <c r="F188" s="24"/>
      <c r="G188" s="25"/>
      <c r="H188" s="25"/>
      <c r="I188" s="26">
        <f t="shared" si="15"/>
        <v>0</v>
      </c>
    </row>
    <row r="189" spans="2:9" hidden="1" x14ac:dyDescent="0.25">
      <c r="B189" s="22"/>
      <c r="C189" s="22"/>
      <c r="D189" s="22"/>
      <c r="E189" s="51"/>
      <c r="F189" s="24"/>
      <c r="G189" s="25"/>
      <c r="H189" s="25"/>
      <c r="I189" s="26">
        <f t="shared" si="15"/>
        <v>0</v>
      </c>
    </row>
    <row r="190" spans="2:9" hidden="1" x14ac:dyDescent="0.25">
      <c r="B190" s="22"/>
      <c r="C190" s="22"/>
      <c r="D190" s="22"/>
      <c r="E190" s="51"/>
      <c r="F190" s="24"/>
      <c r="G190" s="25"/>
      <c r="H190" s="25"/>
      <c r="I190" s="26">
        <f t="shared" si="15"/>
        <v>0</v>
      </c>
    </row>
    <row r="191" spans="2:9" hidden="1" x14ac:dyDescent="0.25">
      <c r="B191" s="22"/>
      <c r="C191" s="22"/>
      <c r="D191" s="22"/>
      <c r="E191" s="51"/>
      <c r="F191" s="24"/>
      <c r="G191" s="25"/>
      <c r="H191" s="25"/>
      <c r="I191" s="26">
        <f t="shared" si="15"/>
        <v>0</v>
      </c>
    </row>
    <row r="192" spans="2:9" hidden="1" x14ac:dyDescent="0.25">
      <c r="B192" s="22"/>
      <c r="C192" s="22"/>
      <c r="D192" s="22"/>
      <c r="E192" s="51"/>
      <c r="F192" s="24"/>
      <c r="G192" s="25"/>
      <c r="H192" s="25"/>
      <c r="I192" s="26">
        <f t="shared" si="15"/>
        <v>0</v>
      </c>
    </row>
    <row r="193" spans="2:9" hidden="1" x14ac:dyDescent="0.25">
      <c r="B193" s="22"/>
      <c r="C193" s="22"/>
      <c r="D193" s="22"/>
      <c r="E193" s="51"/>
      <c r="F193" s="24"/>
      <c r="G193" s="25"/>
      <c r="H193" s="25"/>
      <c r="I193" s="26">
        <f t="shared" si="15"/>
        <v>0</v>
      </c>
    </row>
    <row r="194" spans="2:9" hidden="1" x14ac:dyDescent="0.25">
      <c r="B194" s="22"/>
      <c r="C194" s="22"/>
      <c r="D194" s="22"/>
      <c r="E194" s="51"/>
      <c r="F194" s="24"/>
      <c r="G194" s="25"/>
      <c r="H194" s="25"/>
      <c r="I194" s="26">
        <f t="shared" si="15"/>
        <v>0</v>
      </c>
    </row>
    <row r="195" spans="2:9" hidden="1" x14ac:dyDescent="0.25">
      <c r="B195" s="22"/>
      <c r="C195" s="22"/>
      <c r="D195" s="22"/>
      <c r="E195" s="51"/>
      <c r="F195" s="24"/>
      <c r="G195" s="25"/>
      <c r="H195" s="25"/>
      <c r="I195" s="26">
        <f t="shared" si="15"/>
        <v>0</v>
      </c>
    </row>
    <row r="196" spans="2:9" hidden="1" x14ac:dyDescent="0.25">
      <c r="B196" s="22"/>
      <c r="C196" s="22"/>
      <c r="D196" s="22"/>
      <c r="E196" s="51"/>
      <c r="F196" s="24"/>
      <c r="G196" s="25"/>
      <c r="H196" s="25"/>
      <c r="I196" s="26">
        <f t="shared" si="15"/>
        <v>0</v>
      </c>
    </row>
    <row r="197" spans="2:9" hidden="1" x14ac:dyDescent="0.25">
      <c r="B197" s="22"/>
      <c r="C197" s="22"/>
      <c r="D197" s="22"/>
      <c r="E197" s="51"/>
      <c r="F197" s="24"/>
      <c r="G197" s="25"/>
      <c r="H197" s="25"/>
      <c r="I197" s="26">
        <f t="shared" si="15"/>
        <v>0</v>
      </c>
    </row>
    <row r="198" spans="2:9" hidden="1" x14ac:dyDescent="0.25">
      <c r="B198" s="22"/>
      <c r="C198" s="22"/>
      <c r="D198" s="22"/>
      <c r="E198" s="51"/>
      <c r="F198" s="24"/>
      <c r="G198" s="25"/>
      <c r="H198" s="25"/>
      <c r="I198" s="26">
        <f t="shared" si="15"/>
        <v>0</v>
      </c>
    </row>
    <row r="199" spans="2:9" hidden="1" x14ac:dyDescent="0.25">
      <c r="B199" s="22"/>
      <c r="C199" s="22"/>
      <c r="D199" s="22"/>
      <c r="E199" s="51"/>
      <c r="F199" s="24"/>
      <c r="G199" s="25"/>
      <c r="H199" s="25"/>
      <c r="I199" s="26">
        <f t="shared" si="15"/>
        <v>0</v>
      </c>
    </row>
    <row r="200" spans="2:9" hidden="1" x14ac:dyDescent="0.25">
      <c r="B200" s="22"/>
      <c r="C200" s="22"/>
      <c r="D200" s="22"/>
      <c r="E200" s="51"/>
      <c r="F200" s="24"/>
      <c r="G200" s="25"/>
      <c r="H200" s="25"/>
      <c r="I200" s="26">
        <f t="shared" si="15"/>
        <v>0</v>
      </c>
    </row>
    <row r="201" spans="2:9" hidden="1" x14ac:dyDescent="0.25">
      <c r="B201" s="22"/>
      <c r="C201" s="22"/>
      <c r="D201" s="22"/>
      <c r="E201" s="51"/>
      <c r="F201" s="24"/>
      <c r="G201" s="25"/>
      <c r="H201" s="25"/>
      <c r="I201" s="26">
        <f t="shared" si="15"/>
        <v>0</v>
      </c>
    </row>
    <row r="202" spans="2:9" hidden="1" x14ac:dyDescent="0.25">
      <c r="B202" s="22"/>
      <c r="C202" s="22"/>
      <c r="D202" s="22"/>
      <c r="E202" s="51"/>
      <c r="F202" s="24"/>
      <c r="G202" s="25"/>
      <c r="H202" s="25"/>
      <c r="I202" s="26">
        <f t="shared" si="15"/>
        <v>0</v>
      </c>
    </row>
    <row r="203" spans="2:9" hidden="1" x14ac:dyDescent="0.25">
      <c r="B203" s="22"/>
      <c r="C203" s="22"/>
      <c r="D203" s="22"/>
      <c r="E203" s="51"/>
      <c r="F203" s="24"/>
      <c r="G203" s="25"/>
      <c r="H203" s="25"/>
      <c r="I203" s="26">
        <f t="shared" si="15"/>
        <v>0</v>
      </c>
    </row>
    <row r="204" spans="2:9" hidden="1" x14ac:dyDescent="0.25">
      <c r="B204" s="22"/>
      <c r="C204" s="22"/>
      <c r="D204" s="22"/>
      <c r="E204" s="51"/>
      <c r="F204" s="24"/>
      <c r="G204" s="25"/>
      <c r="H204" s="25"/>
      <c r="I204" s="26">
        <f t="shared" si="15"/>
        <v>0</v>
      </c>
    </row>
    <row r="205" spans="2:9" hidden="1" x14ac:dyDescent="0.25">
      <c r="B205" s="22"/>
      <c r="C205" s="22"/>
      <c r="D205" s="22"/>
      <c r="E205" s="51"/>
      <c r="F205" s="24"/>
      <c r="G205" s="25"/>
      <c r="H205" s="25"/>
      <c r="I205" s="26">
        <f t="shared" si="15"/>
        <v>0</v>
      </c>
    </row>
    <row r="206" spans="2:9" hidden="1" x14ac:dyDescent="0.25">
      <c r="B206" s="22"/>
      <c r="C206" s="22"/>
      <c r="D206" s="22"/>
      <c r="E206" s="51"/>
      <c r="F206" s="24"/>
      <c r="G206" s="25"/>
      <c r="H206" s="25"/>
      <c r="I206" s="26">
        <f t="shared" si="15"/>
        <v>0</v>
      </c>
    </row>
    <row r="207" spans="2:9" hidden="1" x14ac:dyDescent="0.25">
      <c r="B207" s="22"/>
      <c r="C207" s="22"/>
      <c r="D207" s="22"/>
      <c r="E207" s="51"/>
      <c r="F207" s="24"/>
      <c r="G207" s="25"/>
      <c r="H207" s="25"/>
      <c r="I207" s="26">
        <f t="shared" ref="I207:I243" si="16">ROUND(E207*H207,2)</f>
        <v>0</v>
      </c>
    </row>
    <row r="208" spans="2:9" hidden="1" x14ac:dyDescent="0.25">
      <c r="B208" s="22"/>
      <c r="C208" s="22"/>
      <c r="D208" s="22"/>
      <c r="E208" s="51"/>
      <c r="F208" s="24"/>
      <c r="G208" s="25"/>
      <c r="H208" s="25"/>
      <c r="I208" s="26">
        <f t="shared" si="16"/>
        <v>0</v>
      </c>
    </row>
    <row r="209" spans="2:9" hidden="1" x14ac:dyDescent="0.25">
      <c r="B209" s="22"/>
      <c r="C209" s="22"/>
      <c r="D209" s="22"/>
      <c r="E209" s="51"/>
      <c r="F209" s="24"/>
      <c r="G209" s="25"/>
      <c r="H209" s="25"/>
      <c r="I209" s="26">
        <f t="shared" si="16"/>
        <v>0</v>
      </c>
    </row>
    <row r="210" spans="2:9" hidden="1" x14ac:dyDescent="0.25">
      <c r="B210" s="22"/>
      <c r="C210" s="22"/>
      <c r="D210" s="22"/>
      <c r="E210" s="51"/>
      <c r="F210" s="24"/>
      <c r="G210" s="25"/>
      <c r="H210" s="25"/>
      <c r="I210" s="26">
        <f t="shared" si="16"/>
        <v>0</v>
      </c>
    </row>
    <row r="211" spans="2:9" hidden="1" x14ac:dyDescent="0.25">
      <c r="B211" s="22"/>
      <c r="C211" s="22"/>
      <c r="D211" s="22"/>
      <c r="E211" s="51"/>
      <c r="F211" s="24"/>
      <c r="G211" s="25"/>
      <c r="H211" s="25"/>
      <c r="I211" s="26">
        <f t="shared" si="16"/>
        <v>0</v>
      </c>
    </row>
    <row r="212" spans="2:9" hidden="1" x14ac:dyDescent="0.25">
      <c r="B212" s="22"/>
      <c r="C212" s="22"/>
      <c r="D212" s="22"/>
      <c r="E212" s="51"/>
      <c r="F212" s="24"/>
      <c r="G212" s="25"/>
      <c r="H212" s="25"/>
      <c r="I212" s="26">
        <f t="shared" si="16"/>
        <v>0</v>
      </c>
    </row>
    <row r="213" spans="2:9" hidden="1" x14ac:dyDescent="0.25">
      <c r="B213" s="22"/>
      <c r="C213" s="22"/>
      <c r="D213" s="22"/>
      <c r="E213" s="51"/>
      <c r="F213" s="24"/>
      <c r="G213" s="25"/>
      <c r="H213" s="25"/>
      <c r="I213" s="26">
        <f t="shared" si="16"/>
        <v>0</v>
      </c>
    </row>
    <row r="214" spans="2:9" hidden="1" x14ac:dyDescent="0.25">
      <c r="B214" s="22"/>
      <c r="C214" s="22"/>
      <c r="D214" s="22"/>
      <c r="E214" s="51"/>
      <c r="F214" s="24"/>
      <c r="G214" s="25"/>
      <c r="H214" s="25"/>
      <c r="I214" s="26">
        <f t="shared" si="16"/>
        <v>0</v>
      </c>
    </row>
    <row r="215" spans="2:9" hidden="1" x14ac:dyDescent="0.25">
      <c r="B215" s="22"/>
      <c r="C215" s="22"/>
      <c r="D215" s="22"/>
      <c r="E215" s="51"/>
      <c r="F215" s="24"/>
      <c r="G215" s="25"/>
      <c r="H215" s="25"/>
      <c r="I215" s="26">
        <f t="shared" si="16"/>
        <v>0</v>
      </c>
    </row>
    <row r="216" spans="2:9" hidden="1" x14ac:dyDescent="0.25">
      <c r="B216" s="22"/>
      <c r="C216" s="22"/>
      <c r="D216" s="22"/>
      <c r="E216" s="51"/>
      <c r="F216" s="24"/>
      <c r="G216" s="25"/>
      <c r="H216" s="25"/>
      <c r="I216" s="26">
        <f t="shared" si="16"/>
        <v>0</v>
      </c>
    </row>
    <row r="217" spans="2:9" hidden="1" x14ac:dyDescent="0.25">
      <c r="B217" s="22"/>
      <c r="C217" s="22"/>
      <c r="D217" s="22"/>
      <c r="E217" s="51"/>
      <c r="F217" s="24"/>
      <c r="G217" s="25"/>
      <c r="H217" s="25"/>
      <c r="I217" s="26">
        <f t="shared" si="16"/>
        <v>0</v>
      </c>
    </row>
    <row r="218" spans="2:9" hidden="1" x14ac:dyDescent="0.25">
      <c r="B218" s="22"/>
      <c r="C218" s="22"/>
      <c r="D218" s="22"/>
      <c r="E218" s="51"/>
      <c r="F218" s="24"/>
      <c r="G218" s="25"/>
      <c r="H218" s="25"/>
      <c r="I218" s="26">
        <f t="shared" si="16"/>
        <v>0</v>
      </c>
    </row>
    <row r="219" spans="2:9" hidden="1" x14ac:dyDescent="0.25">
      <c r="B219" s="22"/>
      <c r="C219" s="22"/>
      <c r="D219" s="22"/>
      <c r="E219" s="51"/>
      <c r="F219" s="24"/>
      <c r="G219" s="25"/>
      <c r="H219" s="25"/>
      <c r="I219" s="26">
        <f t="shared" si="16"/>
        <v>0</v>
      </c>
    </row>
    <row r="220" spans="2:9" hidden="1" x14ac:dyDescent="0.25">
      <c r="B220" s="22"/>
      <c r="C220" s="22"/>
      <c r="D220" s="22"/>
      <c r="E220" s="51"/>
      <c r="F220" s="24"/>
      <c r="G220" s="25"/>
      <c r="H220" s="25"/>
      <c r="I220" s="26">
        <f t="shared" si="16"/>
        <v>0</v>
      </c>
    </row>
    <row r="221" spans="2:9" hidden="1" x14ac:dyDescent="0.25">
      <c r="B221" s="22"/>
      <c r="C221" s="22"/>
      <c r="D221" s="22"/>
      <c r="E221" s="51"/>
      <c r="F221" s="24"/>
      <c r="G221" s="25"/>
      <c r="H221" s="25"/>
      <c r="I221" s="26">
        <f t="shared" si="16"/>
        <v>0</v>
      </c>
    </row>
    <row r="222" spans="2:9" hidden="1" x14ac:dyDescent="0.25">
      <c r="B222" s="22"/>
      <c r="C222" s="22"/>
      <c r="D222" s="22"/>
      <c r="E222" s="51"/>
      <c r="F222" s="24"/>
      <c r="G222" s="25"/>
      <c r="H222" s="25"/>
      <c r="I222" s="26">
        <f t="shared" si="16"/>
        <v>0</v>
      </c>
    </row>
    <row r="223" spans="2:9" hidden="1" x14ac:dyDescent="0.25">
      <c r="B223" s="22"/>
      <c r="C223" s="22"/>
      <c r="D223" s="22"/>
      <c r="E223" s="51"/>
      <c r="F223" s="24"/>
      <c r="G223" s="25"/>
      <c r="H223" s="25"/>
      <c r="I223" s="26">
        <f t="shared" si="16"/>
        <v>0</v>
      </c>
    </row>
    <row r="224" spans="2:9" hidden="1" x14ac:dyDescent="0.25">
      <c r="B224" s="22"/>
      <c r="C224" s="22"/>
      <c r="D224" s="22"/>
      <c r="E224" s="51"/>
      <c r="F224" s="24"/>
      <c r="G224" s="25"/>
      <c r="H224" s="25"/>
      <c r="I224" s="26">
        <f t="shared" si="16"/>
        <v>0</v>
      </c>
    </row>
    <row r="225" spans="2:9" hidden="1" x14ac:dyDescent="0.25">
      <c r="B225" s="22"/>
      <c r="C225" s="22"/>
      <c r="D225" s="22"/>
      <c r="E225" s="51"/>
      <c r="F225" s="24"/>
      <c r="G225" s="25"/>
      <c r="H225" s="25"/>
      <c r="I225" s="26">
        <f t="shared" si="16"/>
        <v>0</v>
      </c>
    </row>
    <row r="226" spans="2:9" hidden="1" x14ac:dyDescent="0.25">
      <c r="B226" s="22"/>
      <c r="C226" s="22"/>
      <c r="D226" s="22"/>
      <c r="E226" s="51"/>
      <c r="F226" s="24"/>
      <c r="G226" s="25"/>
      <c r="H226" s="25"/>
      <c r="I226" s="26">
        <f t="shared" si="16"/>
        <v>0</v>
      </c>
    </row>
    <row r="227" spans="2:9" hidden="1" x14ac:dyDescent="0.25">
      <c r="B227" s="22"/>
      <c r="C227" s="22"/>
      <c r="D227" s="22"/>
      <c r="E227" s="51"/>
      <c r="F227" s="24"/>
      <c r="G227" s="25"/>
      <c r="H227" s="25"/>
      <c r="I227" s="26">
        <f t="shared" si="16"/>
        <v>0</v>
      </c>
    </row>
    <row r="228" spans="2:9" hidden="1" x14ac:dyDescent="0.25">
      <c r="B228" s="22"/>
      <c r="C228" s="22"/>
      <c r="D228" s="22"/>
      <c r="E228" s="51"/>
      <c r="F228" s="24"/>
      <c r="G228" s="25"/>
      <c r="H228" s="25"/>
      <c r="I228" s="26">
        <f t="shared" si="16"/>
        <v>0</v>
      </c>
    </row>
    <row r="229" spans="2:9" hidden="1" x14ac:dyDescent="0.25">
      <c r="B229" s="22"/>
      <c r="C229" s="22"/>
      <c r="D229" s="22"/>
      <c r="E229" s="51"/>
      <c r="F229" s="24"/>
      <c r="G229" s="25"/>
      <c r="H229" s="25"/>
      <c r="I229" s="26">
        <f t="shared" si="16"/>
        <v>0</v>
      </c>
    </row>
    <row r="230" spans="2:9" hidden="1" x14ac:dyDescent="0.25">
      <c r="B230" s="22"/>
      <c r="C230" s="22"/>
      <c r="D230" s="22"/>
      <c r="E230" s="51"/>
      <c r="F230" s="24"/>
      <c r="G230" s="25"/>
      <c r="H230" s="25"/>
      <c r="I230" s="26">
        <f t="shared" si="16"/>
        <v>0</v>
      </c>
    </row>
    <row r="231" spans="2:9" hidden="1" x14ac:dyDescent="0.25">
      <c r="B231" s="22"/>
      <c r="C231" s="22"/>
      <c r="D231" s="22"/>
      <c r="E231" s="51"/>
      <c r="F231" s="24"/>
      <c r="G231" s="25"/>
      <c r="H231" s="25"/>
      <c r="I231" s="26">
        <f t="shared" si="16"/>
        <v>0</v>
      </c>
    </row>
    <row r="232" spans="2:9" hidden="1" x14ac:dyDescent="0.25">
      <c r="B232" s="22"/>
      <c r="C232" s="22"/>
      <c r="D232" s="22"/>
      <c r="E232" s="51"/>
      <c r="F232" s="24"/>
      <c r="G232" s="25"/>
      <c r="H232" s="25"/>
      <c r="I232" s="26">
        <f t="shared" si="16"/>
        <v>0</v>
      </c>
    </row>
    <row r="233" spans="2:9" hidden="1" x14ac:dyDescent="0.25">
      <c r="B233" s="22"/>
      <c r="C233" s="22"/>
      <c r="D233" s="22"/>
      <c r="E233" s="51"/>
      <c r="F233" s="24"/>
      <c r="G233" s="25"/>
      <c r="H233" s="25"/>
      <c r="I233" s="26">
        <f t="shared" si="16"/>
        <v>0</v>
      </c>
    </row>
    <row r="234" spans="2:9" hidden="1" x14ac:dyDescent="0.25">
      <c r="B234" s="22"/>
      <c r="C234" s="22"/>
      <c r="D234" s="22"/>
      <c r="E234" s="51"/>
      <c r="F234" s="24"/>
      <c r="G234" s="25"/>
      <c r="H234" s="25"/>
      <c r="I234" s="26">
        <f t="shared" si="16"/>
        <v>0</v>
      </c>
    </row>
    <row r="235" spans="2:9" hidden="1" x14ac:dyDescent="0.25">
      <c r="B235" s="22"/>
      <c r="C235" s="22"/>
      <c r="D235" s="22"/>
      <c r="E235" s="51"/>
      <c r="F235" s="24"/>
      <c r="G235" s="25"/>
      <c r="H235" s="25"/>
      <c r="I235" s="26">
        <f t="shared" si="16"/>
        <v>0</v>
      </c>
    </row>
    <row r="236" spans="2:9" hidden="1" x14ac:dyDescent="0.25">
      <c r="B236" s="22"/>
      <c r="C236" s="22"/>
      <c r="D236" s="22"/>
      <c r="E236" s="51"/>
      <c r="F236" s="24"/>
      <c r="G236" s="25"/>
      <c r="H236" s="25"/>
      <c r="I236" s="26">
        <f t="shared" si="16"/>
        <v>0</v>
      </c>
    </row>
    <row r="237" spans="2:9" hidden="1" x14ac:dyDescent="0.25">
      <c r="B237" s="22"/>
      <c r="C237" s="22"/>
      <c r="D237" s="22"/>
      <c r="E237" s="51"/>
      <c r="F237" s="24"/>
      <c r="G237" s="25"/>
      <c r="H237" s="25"/>
      <c r="I237" s="26">
        <f t="shared" si="16"/>
        <v>0</v>
      </c>
    </row>
    <row r="238" spans="2:9" hidden="1" x14ac:dyDescent="0.25">
      <c r="B238" s="22"/>
      <c r="C238" s="22"/>
      <c r="D238" s="22"/>
      <c r="E238" s="51"/>
      <c r="F238" s="24"/>
      <c r="G238" s="25"/>
      <c r="H238" s="25"/>
      <c r="I238" s="26">
        <f t="shared" si="16"/>
        <v>0</v>
      </c>
    </row>
    <row r="239" spans="2:9" hidden="1" x14ac:dyDescent="0.25">
      <c r="B239" s="22"/>
      <c r="C239" s="22"/>
      <c r="D239" s="22"/>
      <c r="E239" s="51"/>
      <c r="F239" s="24"/>
      <c r="G239" s="25"/>
      <c r="H239" s="25"/>
      <c r="I239" s="26">
        <f t="shared" si="16"/>
        <v>0</v>
      </c>
    </row>
    <row r="240" spans="2:9" hidden="1" x14ac:dyDescent="0.25">
      <c r="B240" s="22"/>
      <c r="C240" s="22"/>
      <c r="D240" s="22"/>
      <c r="E240" s="51"/>
      <c r="F240" s="24"/>
      <c r="G240" s="25"/>
      <c r="H240" s="25"/>
      <c r="I240" s="26">
        <f t="shared" si="16"/>
        <v>0</v>
      </c>
    </row>
    <row r="241" spans="2:9" hidden="1" x14ac:dyDescent="0.25">
      <c r="B241" s="22"/>
      <c r="C241" s="22"/>
      <c r="D241" s="22"/>
      <c r="E241" s="51"/>
      <c r="F241" s="24"/>
      <c r="G241" s="25"/>
      <c r="H241" s="25"/>
      <c r="I241" s="26">
        <f t="shared" si="16"/>
        <v>0</v>
      </c>
    </row>
    <row r="242" spans="2:9" hidden="1" x14ac:dyDescent="0.25">
      <c r="B242" s="22"/>
      <c r="C242" s="22"/>
      <c r="D242" s="22"/>
      <c r="E242" s="51"/>
      <c r="F242" s="24"/>
      <c r="G242" s="25"/>
      <c r="H242" s="25"/>
      <c r="I242" s="26">
        <f t="shared" si="16"/>
        <v>0</v>
      </c>
    </row>
    <row r="243" spans="2:9" hidden="1" x14ac:dyDescent="0.25">
      <c r="B243" s="22"/>
      <c r="C243" s="22"/>
      <c r="D243" s="22"/>
      <c r="E243" s="51"/>
      <c r="F243" s="24"/>
      <c r="G243" s="25"/>
      <c r="H243" s="25"/>
      <c r="I243" s="26">
        <f t="shared" si="16"/>
        <v>0</v>
      </c>
    </row>
    <row r="244" spans="2:9" hidden="1" x14ac:dyDescent="0.25">
      <c r="B244" s="22"/>
      <c r="C244" s="22"/>
      <c r="D244" s="22"/>
      <c r="E244" s="51"/>
      <c r="F244" s="24"/>
      <c r="G244" s="25"/>
      <c r="H244" s="25"/>
      <c r="I244" s="26">
        <f t="shared" ref="I244:I265" si="17">ROUND(E244*H244,2)</f>
        <v>0</v>
      </c>
    </row>
    <row r="245" spans="2:9" hidden="1" x14ac:dyDescent="0.25">
      <c r="B245" s="22"/>
      <c r="C245" s="22"/>
      <c r="D245" s="22"/>
      <c r="E245" s="51"/>
      <c r="F245" s="24"/>
      <c r="G245" s="25"/>
      <c r="H245" s="25"/>
      <c r="I245" s="26">
        <f t="shared" si="17"/>
        <v>0</v>
      </c>
    </row>
    <row r="246" spans="2:9" hidden="1" x14ac:dyDescent="0.25">
      <c r="B246" s="22"/>
      <c r="C246" s="22"/>
      <c r="D246" s="22"/>
      <c r="E246" s="51"/>
      <c r="F246" s="24"/>
      <c r="G246" s="25"/>
      <c r="H246" s="25"/>
      <c r="I246" s="26">
        <f t="shared" si="17"/>
        <v>0</v>
      </c>
    </row>
    <row r="247" spans="2:9" hidden="1" x14ac:dyDescent="0.25">
      <c r="B247" s="22"/>
      <c r="C247" s="22"/>
      <c r="D247" s="22"/>
      <c r="E247" s="51"/>
      <c r="F247" s="24"/>
      <c r="G247" s="25"/>
      <c r="H247" s="25"/>
      <c r="I247" s="26">
        <f t="shared" si="17"/>
        <v>0</v>
      </c>
    </row>
    <row r="248" spans="2:9" hidden="1" x14ac:dyDescent="0.25">
      <c r="B248" s="22"/>
      <c r="C248" s="22"/>
      <c r="D248" s="22"/>
      <c r="E248" s="51"/>
      <c r="F248" s="24"/>
      <c r="G248" s="25"/>
      <c r="H248" s="25"/>
      <c r="I248" s="26">
        <f t="shared" si="17"/>
        <v>0</v>
      </c>
    </row>
    <row r="249" spans="2:9" hidden="1" x14ac:dyDescent="0.25">
      <c r="B249" s="22"/>
      <c r="C249" s="22"/>
      <c r="D249" s="22"/>
      <c r="E249" s="51"/>
      <c r="F249" s="24"/>
      <c r="G249" s="25"/>
      <c r="H249" s="25"/>
      <c r="I249" s="26">
        <f t="shared" si="17"/>
        <v>0</v>
      </c>
    </row>
    <row r="250" spans="2:9" hidden="1" x14ac:dyDescent="0.25">
      <c r="B250" s="22"/>
      <c r="C250" s="22"/>
      <c r="D250" s="22"/>
      <c r="E250" s="51"/>
      <c r="F250" s="24"/>
      <c r="G250" s="25"/>
      <c r="H250" s="25"/>
      <c r="I250" s="26">
        <f t="shared" si="17"/>
        <v>0</v>
      </c>
    </row>
    <row r="251" spans="2:9" hidden="1" x14ac:dyDescent="0.25">
      <c r="B251" s="22"/>
      <c r="C251" s="22"/>
      <c r="D251" s="22"/>
      <c r="E251" s="51"/>
      <c r="F251" s="24"/>
      <c r="G251" s="25"/>
      <c r="H251" s="25"/>
      <c r="I251" s="26">
        <f t="shared" si="17"/>
        <v>0</v>
      </c>
    </row>
    <row r="252" spans="2:9" hidden="1" x14ac:dyDescent="0.25">
      <c r="B252" s="22"/>
      <c r="C252" s="22"/>
      <c r="D252" s="22"/>
      <c r="E252" s="51"/>
      <c r="F252" s="24"/>
      <c r="G252" s="25"/>
      <c r="H252" s="25"/>
      <c r="I252" s="26">
        <f t="shared" si="17"/>
        <v>0</v>
      </c>
    </row>
    <row r="253" spans="2:9" hidden="1" x14ac:dyDescent="0.25">
      <c r="B253" s="22"/>
      <c r="C253" s="22"/>
      <c r="D253" s="22"/>
      <c r="E253" s="51"/>
      <c r="F253" s="24"/>
      <c r="G253" s="25"/>
      <c r="H253" s="25"/>
      <c r="I253" s="26">
        <f t="shared" si="17"/>
        <v>0</v>
      </c>
    </row>
    <row r="254" spans="2:9" hidden="1" x14ac:dyDescent="0.25">
      <c r="B254" s="22"/>
      <c r="C254" s="22"/>
      <c r="D254" s="22"/>
      <c r="E254" s="51"/>
      <c r="F254" s="24"/>
      <c r="G254" s="25"/>
      <c r="H254" s="25"/>
      <c r="I254" s="26">
        <f t="shared" si="17"/>
        <v>0</v>
      </c>
    </row>
    <row r="255" spans="2:9" hidden="1" x14ac:dyDescent="0.25">
      <c r="B255" s="22"/>
      <c r="C255" s="22"/>
      <c r="D255" s="22"/>
      <c r="E255" s="51"/>
      <c r="F255" s="24"/>
      <c r="G255" s="25"/>
      <c r="H255" s="25"/>
      <c r="I255" s="26">
        <f t="shared" si="17"/>
        <v>0</v>
      </c>
    </row>
    <row r="256" spans="2:9" hidden="1" x14ac:dyDescent="0.25">
      <c r="B256" s="22"/>
      <c r="C256" s="22"/>
      <c r="D256" s="22"/>
      <c r="E256" s="51"/>
      <c r="F256" s="24"/>
      <c r="G256" s="25"/>
      <c r="H256" s="25"/>
      <c r="I256" s="26">
        <f t="shared" si="17"/>
        <v>0</v>
      </c>
    </row>
    <row r="257" spans="2:9" hidden="1" x14ac:dyDescent="0.25">
      <c r="B257" s="22"/>
      <c r="C257" s="22"/>
      <c r="D257" s="22"/>
      <c r="E257" s="51"/>
      <c r="F257" s="24"/>
      <c r="G257" s="25"/>
      <c r="H257" s="25"/>
      <c r="I257" s="26">
        <f t="shared" si="17"/>
        <v>0</v>
      </c>
    </row>
    <row r="258" spans="2:9" hidden="1" x14ac:dyDescent="0.25">
      <c r="B258" s="22"/>
      <c r="C258" s="22"/>
      <c r="D258" s="22"/>
      <c r="E258" s="51"/>
      <c r="F258" s="24"/>
      <c r="G258" s="25"/>
      <c r="H258" s="25"/>
      <c r="I258" s="26">
        <f t="shared" si="17"/>
        <v>0</v>
      </c>
    </row>
    <row r="259" spans="2:9" hidden="1" x14ac:dyDescent="0.25">
      <c r="B259" s="22"/>
      <c r="C259" s="22"/>
      <c r="D259" s="22"/>
      <c r="E259" s="51"/>
      <c r="F259" s="24"/>
      <c r="G259" s="25"/>
      <c r="H259" s="25"/>
      <c r="I259" s="26">
        <f t="shared" si="17"/>
        <v>0</v>
      </c>
    </row>
    <row r="260" spans="2:9" hidden="1" x14ac:dyDescent="0.25">
      <c r="B260" s="22"/>
      <c r="C260" s="22"/>
      <c r="D260" s="22"/>
      <c r="E260" s="51"/>
      <c r="F260" s="24"/>
      <c r="G260" s="25"/>
      <c r="H260" s="25"/>
      <c r="I260" s="26">
        <f t="shared" si="17"/>
        <v>0</v>
      </c>
    </row>
    <row r="261" spans="2:9" hidden="1" x14ac:dyDescent="0.25">
      <c r="B261" s="22"/>
      <c r="C261" s="22"/>
      <c r="D261" s="22"/>
      <c r="E261" s="51"/>
      <c r="F261" s="24"/>
      <c r="G261" s="25"/>
      <c r="H261" s="25"/>
      <c r="I261" s="26">
        <f t="shared" si="17"/>
        <v>0</v>
      </c>
    </row>
    <row r="262" spans="2:9" hidden="1" x14ac:dyDescent="0.25">
      <c r="B262" s="22"/>
      <c r="C262" s="22"/>
      <c r="D262" s="22"/>
      <c r="E262" s="51"/>
      <c r="F262" s="24"/>
      <c r="G262" s="25"/>
      <c r="H262" s="25"/>
      <c r="I262" s="26">
        <f t="shared" si="17"/>
        <v>0</v>
      </c>
    </row>
    <row r="263" spans="2:9" hidden="1" x14ac:dyDescent="0.25">
      <c r="B263" s="22"/>
      <c r="C263" s="22"/>
      <c r="D263" s="22"/>
      <c r="E263" s="51"/>
      <c r="F263" s="24"/>
      <c r="G263" s="25"/>
      <c r="H263" s="25"/>
      <c r="I263" s="26">
        <f t="shared" si="17"/>
        <v>0</v>
      </c>
    </row>
    <row r="264" spans="2:9" hidden="1" x14ac:dyDescent="0.25">
      <c r="B264" s="22"/>
      <c r="C264" s="22"/>
      <c r="D264" s="22"/>
      <c r="E264" s="51"/>
      <c r="F264" s="24"/>
      <c r="G264" s="25"/>
      <c r="H264" s="25"/>
      <c r="I264" s="26">
        <f t="shared" si="17"/>
        <v>0</v>
      </c>
    </row>
    <row r="265" spans="2:9" hidden="1" x14ac:dyDescent="0.25">
      <c r="B265" s="22"/>
      <c r="C265" s="22"/>
      <c r="D265" s="22"/>
      <c r="E265" s="51"/>
      <c r="F265" s="24"/>
      <c r="G265" s="25"/>
      <c r="H265" s="25"/>
      <c r="I265" s="26">
        <f t="shared" si="17"/>
        <v>0</v>
      </c>
    </row>
    <row r="266" spans="2:9" hidden="1" x14ac:dyDescent="0.25">
      <c r="B266" s="22"/>
      <c r="C266" s="22"/>
      <c r="D266" s="22"/>
      <c r="E266" s="51"/>
      <c r="F266" s="24"/>
      <c r="G266" s="25"/>
      <c r="H266" s="25"/>
      <c r="I266" s="26">
        <f t="shared" ref="I266:I273" si="18">ROUND(E266*H266,2)</f>
        <v>0</v>
      </c>
    </row>
    <row r="267" spans="2:9" hidden="1" x14ac:dyDescent="0.25">
      <c r="B267" s="22"/>
      <c r="C267" s="22"/>
      <c r="D267" s="22"/>
      <c r="E267" s="51"/>
      <c r="F267" s="24"/>
      <c r="G267" s="25"/>
      <c r="H267" s="25"/>
      <c r="I267" s="26">
        <f t="shared" si="18"/>
        <v>0</v>
      </c>
    </row>
    <row r="268" spans="2:9" hidden="1" x14ac:dyDescent="0.25">
      <c r="B268" s="22"/>
      <c r="C268" s="22"/>
      <c r="D268" s="22"/>
      <c r="E268" s="51"/>
      <c r="F268" s="24"/>
      <c r="G268" s="25"/>
      <c r="H268" s="25"/>
      <c r="I268" s="26">
        <f t="shared" si="18"/>
        <v>0</v>
      </c>
    </row>
    <row r="269" spans="2:9" hidden="1" x14ac:dyDescent="0.25">
      <c r="B269" s="22"/>
      <c r="C269" s="22"/>
      <c r="D269" s="22"/>
      <c r="E269" s="51"/>
      <c r="F269" s="24"/>
      <c r="G269" s="25"/>
      <c r="H269" s="25"/>
      <c r="I269" s="26">
        <f t="shared" si="18"/>
        <v>0</v>
      </c>
    </row>
    <row r="270" spans="2:9" hidden="1" x14ac:dyDescent="0.25">
      <c r="B270" s="22"/>
      <c r="C270" s="22"/>
      <c r="D270" s="22"/>
      <c r="E270" s="51"/>
      <c r="F270" s="24"/>
      <c r="G270" s="25"/>
      <c r="H270" s="25"/>
      <c r="I270" s="26">
        <f t="shared" si="18"/>
        <v>0</v>
      </c>
    </row>
    <row r="271" spans="2:9" hidden="1" x14ac:dyDescent="0.25">
      <c r="B271" s="22"/>
      <c r="C271" s="22"/>
      <c r="D271" s="22"/>
      <c r="E271" s="51"/>
      <c r="F271" s="24"/>
      <c r="G271" s="25"/>
      <c r="H271" s="25"/>
      <c r="I271" s="26">
        <f t="shared" si="18"/>
        <v>0</v>
      </c>
    </row>
    <row r="272" spans="2:9" hidden="1" x14ac:dyDescent="0.25">
      <c r="B272" s="22"/>
      <c r="C272" s="22"/>
      <c r="D272" s="22"/>
      <c r="E272" s="51"/>
      <c r="F272" s="24"/>
      <c r="G272" s="25"/>
      <c r="H272" s="25"/>
      <c r="I272" s="26">
        <f t="shared" si="18"/>
        <v>0</v>
      </c>
    </row>
    <row r="273" spans="2:9" hidden="1" x14ac:dyDescent="0.25">
      <c r="B273" s="22"/>
      <c r="C273" s="22"/>
      <c r="D273" s="22"/>
      <c r="E273" s="51"/>
      <c r="F273" s="24"/>
      <c r="G273" s="25"/>
      <c r="H273" s="25"/>
      <c r="I273" s="26">
        <f t="shared" si="18"/>
        <v>0</v>
      </c>
    </row>
    <row r="274" spans="2:9" x14ac:dyDescent="0.25">
      <c r="B274" s="72"/>
      <c r="C274" s="73"/>
      <c r="D274" s="73"/>
      <c r="E274" s="73"/>
      <c r="F274" s="74"/>
      <c r="G274" s="27"/>
      <c r="H274" s="28" t="s">
        <v>16</v>
      </c>
      <c r="I274" s="29">
        <f>SUM(I15:I273)</f>
        <v>27024.959999999999</v>
      </c>
    </row>
    <row r="275" spans="2:9" x14ac:dyDescent="0.25">
      <c r="B275" s="30"/>
      <c r="C275" s="31"/>
      <c r="D275" s="32" t="s">
        <v>17</v>
      </c>
      <c r="E275" s="75">
        <f>SUM(G15:G273)</f>
        <v>60653.139999999992</v>
      </c>
      <c r="F275" s="76"/>
      <c r="G275" s="33"/>
      <c r="H275" s="28" t="s">
        <v>18</v>
      </c>
      <c r="I275" s="34">
        <v>0</v>
      </c>
    </row>
    <row r="276" spans="2:9" x14ac:dyDescent="0.25">
      <c r="B276" s="30"/>
      <c r="C276" s="31"/>
      <c r="D276" s="32" t="s">
        <v>19</v>
      </c>
      <c r="E276" s="75">
        <f>SUM(I15:I273)</f>
        <v>27024.959999999999</v>
      </c>
      <c r="F276" s="76"/>
      <c r="G276" s="33"/>
      <c r="H276" s="35" t="s">
        <v>20</v>
      </c>
      <c r="I276" s="34">
        <v>0</v>
      </c>
    </row>
    <row r="277" spans="2:9" x14ac:dyDescent="0.25">
      <c r="B277" s="30"/>
      <c r="C277" s="31"/>
      <c r="D277" s="32" t="s">
        <v>21</v>
      </c>
      <c r="E277" s="60">
        <f>E275-E276</f>
        <v>33628.179999999993</v>
      </c>
      <c r="F277" s="61"/>
      <c r="G277" s="36"/>
      <c r="H277" s="28" t="s">
        <v>22</v>
      </c>
      <c r="I277" s="37">
        <f>SUM(I274:I276)</f>
        <v>27024.959999999999</v>
      </c>
    </row>
    <row r="278" spans="2:9" x14ac:dyDescent="0.25">
      <c r="B278" s="30"/>
      <c r="C278" s="31"/>
      <c r="D278" s="32"/>
      <c r="E278" s="62"/>
      <c r="F278" s="63"/>
      <c r="G278" s="38"/>
      <c r="H278" s="28" t="s">
        <v>23</v>
      </c>
      <c r="I278" s="37">
        <f>I277*0.05</f>
        <v>1351.248</v>
      </c>
    </row>
    <row r="279" spans="2:9" x14ac:dyDescent="0.25">
      <c r="B279" s="30"/>
      <c r="C279" s="31"/>
      <c r="D279" s="39"/>
      <c r="E279" s="39"/>
      <c r="F279" s="40"/>
      <c r="G279" s="40"/>
      <c r="H279" s="28" t="s">
        <v>24</v>
      </c>
      <c r="I279" s="34"/>
    </row>
    <row r="280" spans="2:9" ht="15.75" x14ac:dyDescent="0.25">
      <c r="B280" s="54" t="s">
        <v>25</v>
      </c>
      <c r="C280" s="55"/>
      <c r="D280" s="55"/>
      <c r="E280" s="55"/>
      <c r="F280" s="56"/>
      <c r="G280" s="41"/>
      <c r="H280" s="42" t="s">
        <v>26</v>
      </c>
      <c r="I280" s="43">
        <f>SUM(I277:I279)</f>
        <v>28376.207999999999</v>
      </c>
    </row>
  </sheetData>
  <autoFilter ref="B14:I280" xr:uid="{385D4A5F-3A2C-4DA2-9F3F-238E58578600}">
    <filterColumn colId="6">
      <customFilters>
        <customFilter operator="notEqual" val=" "/>
      </customFilters>
    </filterColumn>
  </autoFilter>
  <mergeCells count="25">
    <mergeCell ref="H1:I5"/>
    <mergeCell ref="F13:I13"/>
    <mergeCell ref="B274:F274"/>
    <mergeCell ref="E275:F275"/>
    <mergeCell ref="E276:F276"/>
    <mergeCell ref="E11:F11"/>
    <mergeCell ref="H11:I11"/>
    <mergeCell ref="E8:F8"/>
    <mergeCell ref="E12:F12"/>
    <mergeCell ref="H12:I12"/>
    <mergeCell ref="E10:F10"/>
    <mergeCell ref="H10:I10"/>
    <mergeCell ref="H8:I8"/>
    <mergeCell ref="E9:F9"/>
    <mergeCell ref="H9:I9"/>
    <mergeCell ref="C7:D7"/>
    <mergeCell ref="C10:D10"/>
    <mergeCell ref="C11:D11"/>
    <mergeCell ref="C12:D12"/>
    <mergeCell ref="B280:F280"/>
    <mergeCell ref="E1:F5"/>
    <mergeCell ref="E277:F277"/>
    <mergeCell ref="E278:F278"/>
    <mergeCell ref="C8:D8"/>
    <mergeCell ref="C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4FD3-4A2F-4471-8956-F84DD9FF7C9D}">
  <sheetPr filterMode="1"/>
  <dimension ref="B1:I280"/>
  <sheetViews>
    <sheetView topLeftCell="A103" workbookViewId="0">
      <selection activeCell="B15" sqref="B15:H129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57031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35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SUMMARY'!C5</f>
        <v>479-8989</v>
      </c>
      <c r="C15" s="53" t="str">
        <f>'[1]SPENCE FLEET SUMMARY'!B5</f>
        <v>CAT 320</v>
      </c>
      <c r="D15" s="22" t="str">
        <f>'[1]SPENCE FLEET SUMMARY'!D5</f>
        <v>PRIMARY AIR FILTER</v>
      </c>
      <c r="E15" s="51">
        <f>'[1]SPENCE FLEET SUMMARY'!J5</f>
        <v>0</v>
      </c>
      <c r="F15" s="24">
        <f>'[1]SPENCE FLEET SUMMARY'!E5</f>
        <v>165.51</v>
      </c>
      <c r="G15" s="25">
        <f>ROUND(E15*F15,2)</f>
        <v>0</v>
      </c>
      <c r="H15" s="25">
        <f>'[1]SPENCE FLEET SUMMARY'!F5</f>
        <v>82.76</v>
      </c>
      <c r="I15" s="26">
        <f t="shared" ref="I15:I78" si="0">ROUND(E15*H15,2)</f>
        <v>0</v>
      </c>
    </row>
    <row r="16" spans="2:9" x14ac:dyDescent="0.25">
      <c r="B16" s="22" t="str">
        <f>'[1]SPENCE FLEET SUMMARY'!C6</f>
        <v>479-8991</v>
      </c>
      <c r="C16" s="53" t="str">
        <f>'[1]SPENCE FLEET SUMMARY'!B6</f>
        <v>CAT 320</v>
      </c>
      <c r="D16" s="22" t="str">
        <f>'[1]SPENCE FLEET SUMMARY'!D6</f>
        <v>SECONDARY AIR FILTER</v>
      </c>
      <c r="E16" s="51">
        <f>'[1]SPENCE FLEET SUMMARY'!J6</f>
        <v>0</v>
      </c>
      <c r="F16" s="24">
        <f>'[1]SPENCE FLEET SUMMARY'!E6</f>
        <v>90.33</v>
      </c>
      <c r="G16" s="25">
        <f t="shared" ref="G16:G79" si="1">ROUND(E16*F16,2)</f>
        <v>0</v>
      </c>
      <c r="H16" s="25">
        <f>'[1]SPENCE FLEET SUMMARY'!F6</f>
        <v>45.17</v>
      </c>
      <c r="I16" s="26">
        <f t="shared" si="0"/>
        <v>0</v>
      </c>
    </row>
    <row r="17" spans="2:9" x14ac:dyDescent="0.25">
      <c r="B17" s="22" t="str">
        <f>'[1]SPENCE FLEET SUMMARY'!C7</f>
        <v>500-0957</v>
      </c>
      <c r="C17" s="53" t="str">
        <f>'[1]SPENCE FLEET SUMMARY'!B7</f>
        <v>CAT 320, CAT 326, CAT 330, CAT 336</v>
      </c>
      <c r="D17" s="22" t="str">
        <f>'[1]SPENCE FLEET SUMMARY'!D7</f>
        <v>CABIN AIR FILTER</v>
      </c>
      <c r="E17" s="51">
        <f>'[1]SPENCE FLEET SUMMARY'!J7</f>
        <v>0</v>
      </c>
      <c r="F17" s="24">
        <f>'[1]SPENCE FLEET SUMMARY'!E7</f>
        <v>59.54</v>
      </c>
      <c r="G17" s="25">
        <f t="shared" si="1"/>
        <v>0</v>
      </c>
      <c r="H17" s="25">
        <f>'[1]SPENCE FLEET SUMMARY'!F7</f>
        <v>29.77</v>
      </c>
      <c r="I17" s="26">
        <f t="shared" si="0"/>
        <v>0</v>
      </c>
    </row>
    <row r="18" spans="2:9" x14ac:dyDescent="0.25">
      <c r="B18" s="22" t="str">
        <f>'[1]SPENCE FLEET SUMMARY'!C8</f>
        <v>580-5439</v>
      </c>
      <c r="C18" s="53" t="str">
        <f>'[1]SPENCE FLEET SUMMARY'!B8</f>
        <v>CAT 320, CAT 326, CAT 330, CAT 336</v>
      </c>
      <c r="D18" s="22" t="str">
        <f>'[1]SPENCE FLEET SUMMARY'!D8</f>
        <v>CABIN AIR FILTER</v>
      </c>
      <c r="E18" s="51">
        <f>'[1]SPENCE FLEET SUMMARY'!J8</f>
        <v>0</v>
      </c>
      <c r="F18" s="24">
        <f>'[1]SPENCE FLEET SUMMARY'!E8</f>
        <v>65.81</v>
      </c>
      <c r="G18" s="25">
        <f t="shared" si="1"/>
        <v>0</v>
      </c>
      <c r="H18" s="25">
        <f>'[1]SPENCE FLEET SUMMARY'!F8</f>
        <v>32.909999999999997</v>
      </c>
      <c r="I18" s="26">
        <f t="shared" si="0"/>
        <v>0</v>
      </c>
    </row>
    <row r="19" spans="2:9" x14ac:dyDescent="0.25">
      <c r="B19" s="22" t="str">
        <f>'[1]SPENCE FLEET SUMMARY'!C9</f>
        <v>496-9845</v>
      </c>
      <c r="C19" s="53" t="str">
        <f>'[1]SPENCE FLEET SUMMARY'!B9</f>
        <v>CAT 326, CAT 330</v>
      </c>
      <c r="D19" s="22" t="str">
        <f>'[1]SPENCE FLEET SUMMARY'!D9</f>
        <v>PRIMARY AIR FILTER</v>
      </c>
      <c r="E19" s="51">
        <f>'[1]SPENCE FLEET SUMMARY'!J9</f>
        <v>0</v>
      </c>
      <c r="F19" s="24">
        <f>'[1]SPENCE FLEET SUMMARY'!E9</f>
        <v>208.66</v>
      </c>
      <c r="G19" s="25">
        <f t="shared" si="1"/>
        <v>0</v>
      </c>
      <c r="H19" s="25">
        <f>'[1]SPENCE FLEET SUMMARY'!F9</f>
        <v>104.33</v>
      </c>
      <c r="I19" s="26">
        <f t="shared" si="0"/>
        <v>0</v>
      </c>
    </row>
    <row r="20" spans="2:9" x14ac:dyDescent="0.25">
      <c r="B20" s="22" t="str">
        <f>'[1]SPENCE FLEET SUMMARY'!C10</f>
        <v>496-9846</v>
      </c>
      <c r="C20" s="53" t="str">
        <f>'[1]SPENCE FLEET SUMMARY'!B10</f>
        <v>CAT 326, CAT 330</v>
      </c>
      <c r="D20" s="22" t="str">
        <f>'[1]SPENCE FLEET SUMMARY'!D10</f>
        <v>SECONDARY AIR FILTER</v>
      </c>
      <c r="E20" s="51">
        <f>'[1]SPENCE FLEET SUMMARY'!J10</f>
        <v>0</v>
      </c>
      <c r="F20" s="24">
        <f>'[1]SPENCE FLEET SUMMARY'!E10</f>
        <v>93.11</v>
      </c>
      <c r="G20" s="25">
        <f t="shared" si="1"/>
        <v>0</v>
      </c>
      <c r="H20" s="25">
        <f>'[1]SPENCE FLEET SUMMARY'!F10</f>
        <v>46.56</v>
      </c>
      <c r="I20" s="26">
        <f t="shared" si="0"/>
        <v>0</v>
      </c>
    </row>
    <row r="21" spans="2:9" x14ac:dyDescent="0.25">
      <c r="B21" s="22" t="str">
        <f>'[1]SPENCE FLEET SUMMARY'!C11</f>
        <v>453-5509</v>
      </c>
      <c r="C21" s="53" t="str">
        <f>'[1]SPENCE FLEET SUMMARY'!B11</f>
        <v>CAT 336</v>
      </c>
      <c r="D21" s="22" t="str">
        <f>'[1]SPENCE FLEET SUMMARY'!D11</f>
        <v xml:space="preserve">PRIMARY AIR FILTER </v>
      </c>
      <c r="E21" s="51">
        <f>'[1]SPENCE FLEET SUMMARY'!J11</f>
        <v>0</v>
      </c>
      <c r="F21" s="24">
        <f>'[1]SPENCE FLEET SUMMARY'!E11</f>
        <v>139.69999999999999</v>
      </c>
      <c r="G21" s="25">
        <f t="shared" si="1"/>
        <v>0</v>
      </c>
      <c r="H21" s="25">
        <f>'[1]SPENCE FLEET SUMMARY'!F11</f>
        <v>69.849999999999994</v>
      </c>
      <c r="I21" s="26">
        <f t="shared" si="0"/>
        <v>0</v>
      </c>
    </row>
    <row r="22" spans="2:9" x14ac:dyDescent="0.25">
      <c r="B22" s="22" t="str">
        <f>'[1]SPENCE FLEET SUMMARY'!C12</f>
        <v>471-6955</v>
      </c>
      <c r="C22" s="53" t="str">
        <f>'[1]SPENCE FLEET SUMMARY'!B12</f>
        <v>CAT 336</v>
      </c>
      <c r="D22" s="22" t="str">
        <f>'[1]SPENCE FLEET SUMMARY'!D12</f>
        <v>SECONDARY AIR FILTER</v>
      </c>
      <c r="E22" s="51">
        <f>'[1]SPENCE FLEET SUMMARY'!J12</f>
        <v>0</v>
      </c>
      <c r="F22" s="24">
        <f>'[1]SPENCE FLEET SUMMARY'!E12</f>
        <v>71.34</v>
      </c>
      <c r="G22" s="25">
        <f t="shared" si="1"/>
        <v>0</v>
      </c>
      <c r="H22" s="25">
        <f>'[1]SPENCE FLEET SUMMARY'!F12</f>
        <v>35.67</v>
      </c>
      <c r="I22" s="26">
        <f t="shared" si="0"/>
        <v>0</v>
      </c>
    </row>
    <row r="23" spans="2:9" x14ac:dyDescent="0.25">
      <c r="B23" s="22" t="str">
        <f>'[1]SPENCE FLEET SUMMARY'!C13</f>
        <v>496-9841</v>
      </c>
      <c r="C23" s="53" t="str">
        <f>'[1]SPENCE FLEET SUMMARY'!B13</f>
        <v>CAT 336</v>
      </c>
      <c r="D23" s="22" t="str">
        <f>'[1]SPENCE FLEET SUMMARY'!D13</f>
        <v xml:space="preserve">PRIMARY AIR FILTER </v>
      </c>
      <c r="E23" s="51">
        <f>'[1]SPENCE FLEET SUMMARY'!J13</f>
        <v>0</v>
      </c>
      <c r="F23" s="24">
        <f>'[1]SPENCE FLEET SUMMARY'!E13</f>
        <v>253.16</v>
      </c>
      <c r="G23" s="25">
        <f t="shared" si="1"/>
        <v>0</v>
      </c>
      <c r="H23" s="25">
        <f>'[1]SPENCE FLEET SUMMARY'!F13</f>
        <v>126.58</v>
      </c>
      <c r="I23" s="26">
        <f t="shared" si="0"/>
        <v>0</v>
      </c>
    </row>
    <row r="24" spans="2:9" x14ac:dyDescent="0.25">
      <c r="B24" s="22" t="str">
        <f>'[1]SPENCE FLEET SUMMARY'!C14</f>
        <v>496-9842</v>
      </c>
      <c r="C24" s="53" t="str">
        <f>'[1]SPENCE FLEET SUMMARY'!B14</f>
        <v>CAT 336</v>
      </c>
      <c r="D24" s="22" t="str">
        <f>'[1]SPENCE FLEET SUMMARY'!D14</f>
        <v>SECONDARY AIR FILTER</v>
      </c>
      <c r="E24" s="51">
        <f>'[1]SPENCE FLEET SUMMARY'!J14</f>
        <v>0</v>
      </c>
      <c r="F24" s="24">
        <f>'[1]SPENCE FLEET SUMMARY'!E14</f>
        <v>95.64</v>
      </c>
      <c r="G24" s="25">
        <f t="shared" si="1"/>
        <v>0</v>
      </c>
      <c r="H24" s="25">
        <f>'[1]SPENCE FLEET SUMMARY'!F14</f>
        <v>47.82</v>
      </c>
      <c r="I24" s="26">
        <f t="shared" si="0"/>
        <v>0</v>
      </c>
    </row>
    <row r="25" spans="2:9" x14ac:dyDescent="0.25">
      <c r="B25" s="22" t="str">
        <f>'[1]SPENCE FLEET SUMMARY'!C15</f>
        <v>327-6618</v>
      </c>
      <c r="C25" s="53" t="str">
        <f>'[1]SPENCE FLEET SUMMARY'!B15</f>
        <v>CAT 336, CAT 349FL</v>
      </c>
      <c r="D25" s="22" t="str">
        <f>'[1]SPENCE FLEET SUMMARY'!D15</f>
        <v>CABIN AIR FILTER</v>
      </c>
      <c r="E25" s="51">
        <f>'[1]SPENCE FLEET SUMMARY'!J15</f>
        <v>1</v>
      </c>
      <c r="F25" s="24">
        <f>'[1]SPENCE FLEET SUMMARY'!E15</f>
        <v>57.63</v>
      </c>
      <c r="G25" s="25">
        <f t="shared" si="1"/>
        <v>57.63</v>
      </c>
      <c r="H25" s="25">
        <f>'[1]SPENCE FLEET SUMMARY'!F15</f>
        <v>28.82</v>
      </c>
      <c r="I25" s="26">
        <f t="shared" si="0"/>
        <v>28.82</v>
      </c>
    </row>
    <row r="26" spans="2:9" x14ac:dyDescent="0.25">
      <c r="B26" s="22" t="str">
        <f>'[1]SPENCE FLEET SUMMARY'!C16</f>
        <v>363-9402</v>
      </c>
      <c r="C26" s="53" t="str">
        <f>'[1]SPENCE FLEET SUMMARY'!B16</f>
        <v>CAT 336, CAT 349FL</v>
      </c>
      <c r="D26" s="22" t="str">
        <f>'[1]SPENCE FLEET SUMMARY'!D16</f>
        <v>CABIN AIR FILTER</v>
      </c>
      <c r="E26" s="51">
        <f>'[1]SPENCE FLEET SUMMARY'!J16</f>
        <v>1</v>
      </c>
      <c r="F26" s="24">
        <f>'[1]SPENCE FLEET SUMMARY'!E16</f>
        <v>63.99</v>
      </c>
      <c r="G26" s="25">
        <f t="shared" si="1"/>
        <v>63.99</v>
      </c>
      <c r="H26" s="25">
        <f>'[1]SPENCE FLEET SUMMARY'!F16</f>
        <v>32</v>
      </c>
      <c r="I26" s="26">
        <f t="shared" si="0"/>
        <v>32</v>
      </c>
    </row>
    <row r="27" spans="2:9" x14ac:dyDescent="0.25">
      <c r="B27" s="22" t="str">
        <f>'[1]SPENCE FLEET SUMMARY'!C17</f>
        <v>142-1340</v>
      </c>
      <c r="C27" s="53" t="str">
        <f>'[1]SPENCE FLEET SUMMARY'!B17</f>
        <v>CAT 349FL, CAT 730, CAT 730C, CAT 730C2</v>
      </c>
      <c r="D27" s="22" t="str">
        <f>'[1]SPENCE FLEET SUMMARY'!D17</f>
        <v xml:space="preserve">PRIMARY AIR FILTER </v>
      </c>
      <c r="E27" s="51">
        <f>'[1]SPENCE FLEET SUMMARY'!J17</f>
        <v>0</v>
      </c>
      <c r="F27" s="24">
        <f>'[1]SPENCE FLEET SUMMARY'!E17</f>
        <v>178.04</v>
      </c>
      <c r="G27" s="25">
        <f t="shared" si="1"/>
        <v>0</v>
      </c>
      <c r="H27" s="25">
        <f>'[1]SPENCE FLEET SUMMARY'!F17</f>
        <v>89.02</v>
      </c>
      <c r="I27" s="26">
        <f t="shared" si="0"/>
        <v>0</v>
      </c>
    </row>
    <row r="28" spans="2:9" x14ac:dyDescent="0.25">
      <c r="B28" s="22" t="str">
        <f>'[1]SPENCE FLEET SUMMARY'!C18</f>
        <v>142-1403</v>
      </c>
      <c r="C28" s="53" t="str">
        <f>'[1]SPENCE FLEET SUMMARY'!B18</f>
        <v>CAT 349FL, CAT 730, CAT 730C, CAT 730C2</v>
      </c>
      <c r="D28" s="22" t="str">
        <f>'[1]SPENCE FLEET SUMMARY'!D18</f>
        <v>SECONDARY AIR FILTER</v>
      </c>
      <c r="E28" s="51">
        <f>'[1]SPENCE FLEET SUMMARY'!J18</f>
        <v>0</v>
      </c>
      <c r="F28" s="24">
        <f>'[1]SPENCE FLEET SUMMARY'!E18</f>
        <v>98.75</v>
      </c>
      <c r="G28" s="25">
        <f t="shared" si="1"/>
        <v>0</v>
      </c>
      <c r="H28" s="25">
        <f>'[1]SPENCE FLEET SUMMARY'!F18</f>
        <v>49.38</v>
      </c>
      <c r="I28" s="26">
        <f t="shared" si="0"/>
        <v>0</v>
      </c>
    </row>
    <row r="29" spans="2:9" x14ac:dyDescent="0.25">
      <c r="B29" s="22" t="str">
        <f>'[1]SPENCE FLEET SUMMARY'!C19</f>
        <v>485-5433</v>
      </c>
      <c r="C29" s="53" t="str">
        <f>'[1]SPENCE FLEET SUMMARY'!B19</f>
        <v>CAT 730</v>
      </c>
      <c r="D29" s="22" t="str">
        <f>'[1]SPENCE FLEET SUMMARY'!D19</f>
        <v>CABIN AIR FILTER</v>
      </c>
      <c r="E29" s="51">
        <f>'[1]SPENCE FLEET SUMMARY'!J19</f>
        <v>14</v>
      </c>
      <c r="F29" s="24">
        <f>'[1]SPENCE FLEET SUMMARY'!E19</f>
        <v>89.43</v>
      </c>
      <c r="G29" s="25">
        <f t="shared" si="1"/>
        <v>1252.02</v>
      </c>
      <c r="H29" s="25">
        <f>'[1]SPENCE FLEET SUMMARY'!F19</f>
        <v>44.72</v>
      </c>
      <c r="I29" s="26">
        <f t="shared" si="0"/>
        <v>626.08000000000004</v>
      </c>
    </row>
    <row r="30" spans="2:9" x14ac:dyDescent="0.25">
      <c r="B30" s="22" t="str">
        <f>'[1]SPENCE FLEET SUMMARY'!C20</f>
        <v>485-5435</v>
      </c>
      <c r="C30" s="53" t="str">
        <f>'[1]SPENCE FLEET SUMMARY'!B20</f>
        <v>CAT 730</v>
      </c>
      <c r="D30" s="22" t="str">
        <f>'[1]SPENCE FLEET SUMMARY'!D20</f>
        <v>CABIN AIR FILTER</v>
      </c>
      <c r="E30" s="51">
        <f>'[1]SPENCE FLEET SUMMARY'!J20</f>
        <v>14</v>
      </c>
      <c r="F30" s="24">
        <f>'[1]SPENCE FLEET SUMMARY'!E20</f>
        <v>74.92</v>
      </c>
      <c r="G30" s="25">
        <f t="shared" si="1"/>
        <v>1048.8800000000001</v>
      </c>
      <c r="H30" s="25">
        <f>'[1]SPENCE FLEET SUMMARY'!F20</f>
        <v>37.46</v>
      </c>
      <c r="I30" s="26">
        <f t="shared" si="0"/>
        <v>524.44000000000005</v>
      </c>
    </row>
    <row r="31" spans="2:9" x14ac:dyDescent="0.25">
      <c r="B31" s="22" t="str">
        <f>'[1]SPENCE FLEET SUMMARY'!C21</f>
        <v>259-3222</v>
      </c>
      <c r="C31" s="53" t="str">
        <f>'[1]SPENCE FLEET SUMMARY'!B21</f>
        <v>CAT 730C, CAT 730C2</v>
      </c>
      <c r="D31" s="22" t="str">
        <f>'[1]SPENCE FLEET SUMMARY'!D21</f>
        <v>CABIN AIR FILTER</v>
      </c>
      <c r="E31" s="51">
        <f>'[1]SPENCE FLEET SUMMARY'!J21</f>
        <v>2</v>
      </c>
      <c r="F31" s="24">
        <f>'[1]SPENCE FLEET SUMMARY'!E21</f>
        <v>45.68</v>
      </c>
      <c r="G31" s="25">
        <f t="shared" si="1"/>
        <v>91.36</v>
      </c>
      <c r="H31" s="25">
        <f>'[1]SPENCE FLEET SUMMARY'!F21</f>
        <v>22.84</v>
      </c>
      <c r="I31" s="26">
        <f t="shared" si="0"/>
        <v>45.68</v>
      </c>
    </row>
    <row r="32" spans="2:9" x14ac:dyDescent="0.25">
      <c r="B32" s="22" t="str">
        <f>'[1]SPENCE FLEET SUMMARY'!C22</f>
        <v>268-6704</v>
      </c>
      <c r="C32" s="53" t="str">
        <f>'[1]SPENCE FLEET SUMMARY'!B22</f>
        <v>CAT 730C, CAT 730C2</v>
      </c>
      <c r="D32" s="22" t="str">
        <f>'[1]SPENCE FLEET SUMMARY'!D22</f>
        <v>CABIN AIR FILTER</v>
      </c>
      <c r="E32" s="51">
        <f>'[1]SPENCE FLEET SUMMARY'!J22</f>
        <v>2</v>
      </c>
      <c r="F32" s="24">
        <f>'[1]SPENCE FLEET SUMMARY'!E22</f>
        <v>86.16</v>
      </c>
      <c r="G32" s="25">
        <f t="shared" si="1"/>
        <v>172.32</v>
      </c>
      <c r="H32" s="25">
        <f>'[1]SPENCE FLEET SUMMARY'!F22</f>
        <v>43.08</v>
      </c>
      <c r="I32" s="26">
        <f t="shared" si="0"/>
        <v>86.16</v>
      </c>
    </row>
    <row r="33" spans="2:9" x14ac:dyDescent="0.25">
      <c r="B33" s="22" t="str">
        <f>'[1]SPENCE FLEET SUMMARY'!C23</f>
        <v>222-9020</v>
      </c>
      <c r="C33" s="53" t="str">
        <f>'[1]SPENCE FLEET SUMMARY'!B23</f>
        <v>CAT 930M</v>
      </c>
      <c r="D33" s="22" t="str">
        <f>'[1]SPENCE FLEET SUMMARY'!D23</f>
        <v>PRIMARY AIR FILTER</v>
      </c>
      <c r="E33" s="51">
        <f>'[1]SPENCE FLEET SUMMARY'!J23</f>
        <v>0</v>
      </c>
      <c r="F33" s="24">
        <f>'[1]SPENCE FLEET SUMMARY'!E23</f>
        <v>70.67</v>
      </c>
      <c r="G33" s="25">
        <f t="shared" si="1"/>
        <v>0</v>
      </c>
      <c r="H33" s="25">
        <f>'[1]SPENCE FLEET SUMMARY'!F23</f>
        <v>35.340000000000003</v>
      </c>
      <c r="I33" s="26">
        <f t="shared" si="0"/>
        <v>0</v>
      </c>
    </row>
    <row r="34" spans="2:9" x14ac:dyDescent="0.25">
      <c r="B34" s="22" t="str">
        <f>'[1]SPENCE FLEET SUMMARY'!C24</f>
        <v>222-9021</v>
      </c>
      <c r="C34" s="53" t="str">
        <f>'[1]SPENCE FLEET SUMMARY'!B24</f>
        <v>CAT 930M</v>
      </c>
      <c r="D34" s="22" t="str">
        <f>'[1]SPENCE FLEET SUMMARY'!D24</f>
        <v>SECONDARY AIR FILTER</v>
      </c>
      <c r="E34" s="51">
        <f>'[1]SPENCE FLEET SUMMARY'!J24</f>
        <v>0</v>
      </c>
      <c r="F34" s="24">
        <f>'[1]SPENCE FLEET SUMMARY'!E24</f>
        <v>56.22</v>
      </c>
      <c r="G34" s="25">
        <f t="shared" si="1"/>
        <v>0</v>
      </c>
      <c r="H34" s="25">
        <f>'[1]SPENCE FLEET SUMMARY'!F24</f>
        <v>28.11</v>
      </c>
      <c r="I34" s="26">
        <f t="shared" si="0"/>
        <v>0</v>
      </c>
    </row>
    <row r="35" spans="2:9" x14ac:dyDescent="0.25">
      <c r="B35" s="22" t="str">
        <f>'[1]SPENCE FLEET SUMMARY'!C25</f>
        <v>353-5058</v>
      </c>
      <c r="C35" s="53" t="str">
        <f>'[1]SPENCE FLEET SUMMARY'!B25</f>
        <v>CAT 930M</v>
      </c>
      <c r="D35" s="22" t="str">
        <f>'[1]SPENCE FLEET SUMMARY'!D25</f>
        <v>CABIN AIR FILTER</v>
      </c>
      <c r="E35" s="51">
        <f>'[1]SPENCE FLEET SUMMARY'!J25</f>
        <v>1</v>
      </c>
      <c r="F35" s="24">
        <f>'[1]SPENCE FLEET SUMMARY'!E25</f>
        <v>80.36</v>
      </c>
      <c r="G35" s="25">
        <f t="shared" si="1"/>
        <v>80.36</v>
      </c>
      <c r="H35" s="25">
        <f>'[1]SPENCE FLEET SUMMARY'!F25</f>
        <v>40.18</v>
      </c>
      <c r="I35" s="26">
        <f t="shared" si="0"/>
        <v>40.18</v>
      </c>
    </row>
    <row r="36" spans="2:9" x14ac:dyDescent="0.25">
      <c r="B36" s="22" t="str">
        <f>'[1]SPENCE FLEET SUMMARY'!C26</f>
        <v>365-7606</v>
      </c>
      <c r="C36" s="53" t="str">
        <f>'[1]SPENCE FLEET SUMMARY'!B26</f>
        <v>CAT 930M</v>
      </c>
      <c r="D36" s="22" t="str">
        <f>'[1]SPENCE FLEET SUMMARY'!D26</f>
        <v>CABIN AIR FILTER</v>
      </c>
      <c r="E36" s="51">
        <f>'[1]SPENCE FLEET SUMMARY'!J26</f>
        <v>1</v>
      </c>
      <c r="F36" s="24">
        <f>'[1]SPENCE FLEET SUMMARY'!E26</f>
        <v>88.92</v>
      </c>
      <c r="G36" s="25">
        <f t="shared" si="1"/>
        <v>88.92</v>
      </c>
      <c r="H36" s="25">
        <f>'[1]SPENCE FLEET SUMMARY'!F26</f>
        <v>44.46</v>
      </c>
      <c r="I36" s="26">
        <f t="shared" si="0"/>
        <v>44.46</v>
      </c>
    </row>
    <row r="37" spans="2:9" x14ac:dyDescent="0.25">
      <c r="B37" s="22" t="str">
        <f>'[1]SPENCE FLEET SUMMARY'!C27</f>
        <v>111-8738</v>
      </c>
      <c r="C37" s="53" t="str">
        <f>'[1]SPENCE FLEET SUMMARY'!B27</f>
        <v>CAT 938H</v>
      </c>
      <c r="D37" s="22" t="str">
        <f>'[1]SPENCE FLEET SUMMARY'!D27</f>
        <v>CABIN AIR FILTER</v>
      </c>
      <c r="E37" s="51">
        <f>'[1]SPENCE FLEET SUMMARY'!J27</f>
        <v>1</v>
      </c>
      <c r="F37" s="24">
        <f>'[1]SPENCE FLEET SUMMARY'!E27</f>
        <v>11.58</v>
      </c>
      <c r="G37" s="25">
        <f t="shared" si="1"/>
        <v>11.58</v>
      </c>
      <c r="H37" s="25">
        <f>'[1]SPENCE FLEET SUMMARY'!F27</f>
        <v>5.79</v>
      </c>
      <c r="I37" s="26">
        <f t="shared" si="0"/>
        <v>5.79</v>
      </c>
    </row>
    <row r="38" spans="2:9" x14ac:dyDescent="0.25">
      <c r="B38" s="22" t="str">
        <f>'[1]SPENCE FLEET SUMMARY'!C28</f>
        <v>180-7487</v>
      </c>
      <c r="C38" s="53" t="str">
        <f>'[1]SPENCE FLEET SUMMARY'!B28</f>
        <v>CAT 938H</v>
      </c>
      <c r="D38" s="22" t="str">
        <f>'[1]SPENCE FLEET SUMMARY'!D28</f>
        <v>CABIN AIR FILTER</v>
      </c>
      <c r="E38" s="51">
        <f>'[1]SPENCE FLEET SUMMARY'!J28</f>
        <v>1</v>
      </c>
      <c r="F38" s="24">
        <f>'[1]SPENCE FLEET SUMMARY'!E28</f>
        <v>95.23</v>
      </c>
      <c r="G38" s="25">
        <f t="shared" si="1"/>
        <v>95.23</v>
      </c>
      <c r="H38" s="25">
        <f>'[1]SPENCE FLEET SUMMARY'!F28</f>
        <v>47.62</v>
      </c>
      <c r="I38" s="26">
        <f t="shared" si="0"/>
        <v>47.62</v>
      </c>
    </row>
    <row r="39" spans="2:9" x14ac:dyDescent="0.25">
      <c r="B39" s="22" t="str">
        <f>'[1]SPENCE FLEET SUMMARY'!C29</f>
        <v>256-7902</v>
      </c>
      <c r="C39" s="53" t="str">
        <f>'[1]SPENCE FLEET SUMMARY'!B29</f>
        <v>CAT 938H</v>
      </c>
      <c r="D39" s="22" t="str">
        <f>'[1]SPENCE FLEET SUMMARY'!D29</f>
        <v>PRIMARY AIR FILTER</v>
      </c>
      <c r="E39" s="51">
        <f>'[1]SPENCE FLEET SUMMARY'!J29</f>
        <v>0</v>
      </c>
      <c r="F39" s="24">
        <f>'[1]SPENCE FLEET SUMMARY'!E29</f>
        <v>80.73</v>
      </c>
      <c r="G39" s="25">
        <f t="shared" si="1"/>
        <v>0</v>
      </c>
      <c r="H39" s="25">
        <f>'[1]SPENCE FLEET SUMMARY'!F29</f>
        <v>40.369999999999997</v>
      </c>
      <c r="I39" s="26">
        <f t="shared" si="0"/>
        <v>0</v>
      </c>
    </row>
    <row r="40" spans="2:9" x14ac:dyDescent="0.25">
      <c r="B40" s="22" t="str">
        <f>'[1]SPENCE FLEET SUMMARY'!C30</f>
        <v>256-7903</v>
      </c>
      <c r="C40" s="53" t="str">
        <f>'[1]SPENCE FLEET SUMMARY'!B30</f>
        <v>CAT 938H</v>
      </c>
      <c r="D40" s="22" t="str">
        <f>'[1]SPENCE FLEET SUMMARY'!D30</f>
        <v>SECONDARY AIR FILTER</v>
      </c>
      <c r="E40" s="51">
        <f>'[1]SPENCE FLEET SUMMARY'!J30</f>
        <v>0</v>
      </c>
      <c r="F40" s="24">
        <f>'[1]SPENCE FLEET SUMMARY'!E30</f>
        <v>59.62</v>
      </c>
      <c r="G40" s="25">
        <f t="shared" si="1"/>
        <v>0</v>
      </c>
      <c r="H40" s="25">
        <f>'[1]SPENCE FLEET SUMMARY'!F30</f>
        <v>29.81</v>
      </c>
      <c r="I40" s="26">
        <f t="shared" si="0"/>
        <v>0</v>
      </c>
    </row>
    <row r="41" spans="2:9" x14ac:dyDescent="0.25">
      <c r="B41" s="22" t="str">
        <f>'[1]SPENCE FLEET SUMMARY'!C31</f>
        <v>245-6375</v>
      </c>
      <c r="C41" s="53" t="str">
        <f>'[1]SPENCE FLEET SUMMARY'!B31</f>
        <v>CAT 950H</v>
      </c>
      <c r="D41" s="22" t="str">
        <f>'[1]SPENCE FLEET SUMMARY'!D31</f>
        <v>PRIMARY AIR FILTER</v>
      </c>
      <c r="E41" s="51">
        <f>'[1]SPENCE FLEET SUMMARY'!J31</f>
        <v>0</v>
      </c>
      <c r="F41" s="24">
        <f>'[1]SPENCE FLEET SUMMARY'!E31</f>
        <v>113.2</v>
      </c>
      <c r="G41" s="25">
        <f t="shared" si="1"/>
        <v>0</v>
      </c>
      <c r="H41" s="25">
        <f>'[1]SPENCE FLEET SUMMARY'!F31</f>
        <v>56.6</v>
      </c>
      <c r="I41" s="26">
        <f t="shared" si="0"/>
        <v>0</v>
      </c>
    </row>
    <row r="42" spans="2:9" x14ac:dyDescent="0.25">
      <c r="B42" s="22" t="str">
        <f>'[1]SPENCE FLEET SUMMARY'!C32</f>
        <v>245-6376</v>
      </c>
      <c r="C42" s="53" t="str">
        <f>'[1]SPENCE FLEET SUMMARY'!B32</f>
        <v>CAT 950H</v>
      </c>
      <c r="D42" s="22" t="str">
        <f>'[1]SPENCE FLEET SUMMARY'!D32</f>
        <v>SECONDARY AIR FILTER</v>
      </c>
      <c r="E42" s="51">
        <f>'[1]SPENCE FLEET SUMMARY'!J32</f>
        <v>0</v>
      </c>
      <c r="F42" s="24">
        <f>'[1]SPENCE FLEET SUMMARY'!E32</f>
        <v>74.38</v>
      </c>
      <c r="G42" s="25">
        <f t="shared" si="1"/>
        <v>0</v>
      </c>
      <c r="H42" s="25">
        <f>'[1]SPENCE FLEET SUMMARY'!F32</f>
        <v>37.19</v>
      </c>
      <c r="I42" s="26">
        <f t="shared" si="0"/>
        <v>0</v>
      </c>
    </row>
    <row r="43" spans="2:9" x14ac:dyDescent="0.25">
      <c r="B43" s="22" t="str">
        <f>'[1]SPENCE FLEET SUMMARY'!C33</f>
        <v>7X-6041</v>
      </c>
      <c r="C43" s="53" t="str">
        <f>'[1]SPENCE FLEET SUMMARY'!B33</f>
        <v>CAT 950H, CAT 966H, CAT 980H</v>
      </c>
      <c r="D43" s="22" t="str">
        <f>'[1]SPENCE FLEET SUMMARY'!D33</f>
        <v>CABIN AIR FILTER</v>
      </c>
      <c r="E43" s="51">
        <f>'[1]SPENCE FLEET SUMMARY'!J33</f>
        <v>2</v>
      </c>
      <c r="F43" s="24">
        <f>'[1]SPENCE FLEET SUMMARY'!E33</f>
        <v>62.95</v>
      </c>
      <c r="G43" s="25">
        <f t="shared" si="1"/>
        <v>125.9</v>
      </c>
      <c r="H43" s="25">
        <f>'[1]SPENCE FLEET SUMMARY'!F33</f>
        <v>31.48</v>
      </c>
      <c r="I43" s="26">
        <f t="shared" si="0"/>
        <v>62.96</v>
      </c>
    </row>
    <row r="44" spans="2:9" x14ac:dyDescent="0.25">
      <c r="B44" s="22" t="str">
        <f>'[1]SPENCE FLEET SUMMARY'!C34</f>
        <v>290-2287</v>
      </c>
      <c r="C44" s="53" t="str">
        <f>'[1]SPENCE FLEET SUMMARY'!B34</f>
        <v>CAT 950K</v>
      </c>
      <c r="D44" s="22" t="str">
        <f>'[1]SPENCE FLEET SUMMARY'!D34</f>
        <v>CABIN AIR FILTER</v>
      </c>
      <c r="E44" s="51">
        <f>'[1]SPENCE FLEET SUMMARY'!J34</f>
        <v>2</v>
      </c>
      <c r="F44" s="24">
        <f>'[1]SPENCE FLEET SUMMARY'!E34</f>
        <v>87.95</v>
      </c>
      <c r="G44" s="25">
        <f t="shared" si="1"/>
        <v>175.9</v>
      </c>
      <c r="H44" s="25">
        <f>'[1]SPENCE FLEET SUMMARY'!F34</f>
        <v>43.98</v>
      </c>
      <c r="I44" s="26">
        <f t="shared" si="0"/>
        <v>87.96</v>
      </c>
    </row>
    <row r="45" spans="2:9" x14ac:dyDescent="0.25">
      <c r="B45" s="22" t="str">
        <f>'[1]SPENCE FLEET SUMMARY'!C35</f>
        <v>348-3432</v>
      </c>
      <c r="C45" s="53" t="str">
        <f>'[1]SPENCE FLEET SUMMARY'!B35</f>
        <v>CAT 950K</v>
      </c>
      <c r="D45" s="22" t="str">
        <f>'[1]SPENCE FLEET SUMMARY'!D35</f>
        <v>CABIN AIR FILTER</v>
      </c>
      <c r="E45" s="51">
        <f>'[1]SPENCE FLEET SUMMARY'!J35</f>
        <v>2</v>
      </c>
      <c r="F45" s="24">
        <f>'[1]SPENCE FLEET SUMMARY'!E35</f>
        <v>193.53</v>
      </c>
      <c r="G45" s="25">
        <f t="shared" si="1"/>
        <v>387.06</v>
      </c>
      <c r="H45" s="25">
        <f>'[1]SPENCE FLEET SUMMARY'!F35</f>
        <v>96.77</v>
      </c>
      <c r="I45" s="26">
        <f t="shared" si="0"/>
        <v>193.54</v>
      </c>
    </row>
    <row r="46" spans="2:9" x14ac:dyDescent="0.25">
      <c r="B46" s="22" t="str">
        <f>'[1]SPENCE FLEET SUMMARY'!C36</f>
        <v>577-1433</v>
      </c>
      <c r="C46" s="53" t="str">
        <f>'[1]SPENCE FLEET SUMMARY'!B36</f>
        <v>CAT 950K, CAT D6T  LGPPPAT, CAT D6T LGP, CAT D6T XW</v>
      </c>
      <c r="D46" s="22" t="str">
        <f>'[1]SPENCE FLEET SUMMARY'!D36</f>
        <v>PRIMARY AIR FILTER</v>
      </c>
      <c r="E46" s="51">
        <f>'[1]SPENCE FLEET SUMMARY'!J36</f>
        <v>0</v>
      </c>
      <c r="F46" s="24">
        <f>'[1]SPENCE FLEET SUMMARY'!E36</f>
        <v>154.83000000000001</v>
      </c>
      <c r="G46" s="25">
        <f t="shared" si="1"/>
        <v>0</v>
      </c>
      <c r="H46" s="25">
        <f>'[1]SPENCE FLEET SUMMARY'!F36</f>
        <v>77.42</v>
      </c>
      <c r="I46" s="26">
        <f t="shared" si="0"/>
        <v>0</v>
      </c>
    </row>
    <row r="47" spans="2:9" x14ac:dyDescent="0.25">
      <c r="B47" s="22" t="str">
        <f>'[1]SPENCE FLEET SUMMARY'!C37</f>
        <v>337-0790</v>
      </c>
      <c r="C47" s="53" t="str">
        <f>'[1]SPENCE FLEET SUMMARY'!B37</f>
        <v>CAT 950K, CAT D6T LGPPAT, CAT D6T LGP, CAT D6T XW</v>
      </c>
      <c r="D47" s="22" t="str">
        <f>'[1]SPENCE FLEET SUMMARY'!D37</f>
        <v>SECONDARY AIR FILTER</v>
      </c>
      <c r="E47" s="51">
        <f>'[1]SPENCE FLEET SUMMARY'!J37</f>
        <v>0</v>
      </c>
      <c r="F47" s="24">
        <f>'[1]SPENCE FLEET SUMMARY'!E37</f>
        <v>68.66</v>
      </c>
      <c r="G47" s="25">
        <f t="shared" si="1"/>
        <v>0</v>
      </c>
      <c r="H47" s="25">
        <f>'[1]SPENCE FLEET SUMMARY'!F37</f>
        <v>34.33</v>
      </c>
      <c r="I47" s="26">
        <f t="shared" si="0"/>
        <v>0</v>
      </c>
    </row>
    <row r="48" spans="2:9" x14ac:dyDescent="0.25">
      <c r="B48" s="22" t="str">
        <f>'[1]SPENCE FLEET SUMMARY'!C38</f>
        <v>245-3818</v>
      </c>
      <c r="C48" s="53" t="str">
        <f>'[1]SPENCE FLEET SUMMARY'!B38</f>
        <v>CAT 966H</v>
      </c>
      <c r="D48" s="22" t="str">
        <f>'[1]SPENCE FLEET SUMMARY'!D38</f>
        <v>PRIMARY AIR FILTER</v>
      </c>
      <c r="E48" s="51">
        <f>'[1]SPENCE FLEET SUMMARY'!J38</f>
        <v>0</v>
      </c>
      <c r="F48" s="24">
        <f>'[1]SPENCE FLEET SUMMARY'!E38</f>
        <v>150.66</v>
      </c>
      <c r="G48" s="25">
        <f t="shared" si="1"/>
        <v>0</v>
      </c>
      <c r="H48" s="25">
        <f>'[1]SPENCE FLEET SUMMARY'!F38</f>
        <v>75.33</v>
      </c>
      <c r="I48" s="26">
        <f t="shared" si="0"/>
        <v>0</v>
      </c>
    </row>
    <row r="49" spans="2:9" x14ac:dyDescent="0.25">
      <c r="B49" s="22" t="str">
        <f>'[1]SPENCE FLEET SUMMARY'!C39</f>
        <v>245-3819</v>
      </c>
      <c r="C49" s="53" t="str">
        <f>'[1]SPENCE FLEET SUMMARY'!B39</f>
        <v>CAT 966H</v>
      </c>
      <c r="D49" s="22" t="str">
        <f>'[1]SPENCE FLEET SUMMARY'!D39</f>
        <v>SECONDARY AIR FILTER</v>
      </c>
      <c r="E49" s="51">
        <f>'[1]SPENCE FLEET SUMMARY'!J39</f>
        <v>0</v>
      </c>
      <c r="F49" s="24">
        <f>'[1]SPENCE FLEET SUMMARY'!E39</f>
        <v>82.36</v>
      </c>
      <c r="G49" s="25">
        <f t="shared" si="1"/>
        <v>0</v>
      </c>
      <c r="H49" s="25">
        <f>'[1]SPENCE FLEET SUMMARY'!F39</f>
        <v>41.18</v>
      </c>
      <c r="I49" s="26">
        <f t="shared" si="0"/>
        <v>0</v>
      </c>
    </row>
    <row r="50" spans="2:9" x14ac:dyDescent="0.25">
      <c r="B50" s="22" t="str">
        <f>'[1]SPENCE FLEET SUMMARY'!C40</f>
        <v>290-2288</v>
      </c>
      <c r="C50" s="53" t="str">
        <f>'[1]SPENCE FLEET SUMMARY'!B40</f>
        <v>CAT 966M</v>
      </c>
      <c r="D50" s="22" t="str">
        <f>'[1]SPENCE FLEET SUMMARY'!D40</f>
        <v>CABIN AIR FILTER</v>
      </c>
      <c r="E50" s="51">
        <f>'[1]SPENCE FLEET SUMMARY'!J40</f>
        <v>0</v>
      </c>
      <c r="F50" s="24">
        <f>'[1]SPENCE FLEET SUMMARY'!E40</f>
        <v>68.95</v>
      </c>
      <c r="G50" s="25">
        <f t="shared" si="1"/>
        <v>0</v>
      </c>
      <c r="H50" s="25">
        <f>'[1]SPENCE FLEET SUMMARY'!F40</f>
        <v>34.479999999999997</v>
      </c>
      <c r="I50" s="26">
        <f t="shared" si="0"/>
        <v>0</v>
      </c>
    </row>
    <row r="51" spans="2:9" x14ac:dyDescent="0.25">
      <c r="B51" s="22" t="str">
        <f>'[1]SPENCE FLEET SUMMARY'!C41</f>
        <v>578-1844</v>
      </c>
      <c r="C51" s="53" t="str">
        <f>'[1]SPENCE FLEET SUMMARY'!B41</f>
        <v>CAT 966M</v>
      </c>
      <c r="D51" s="22" t="str">
        <f>'[1]SPENCE FLEET SUMMARY'!D41</f>
        <v>CABIN AIR FILTER</v>
      </c>
      <c r="E51" s="51">
        <f>'[1]SPENCE FLEET SUMMARY'!J41</f>
        <v>0</v>
      </c>
      <c r="F51" s="24">
        <f>'[1]SPENCE FLEET SUMMARY'!E41</f>
        <v>93.9</v>
      </c>
      <c r="G51" s="25">
        <f t="shared" si="1"/>
        <v>0</v>
      </c>
      <c r="H51" s="25">
        <f>'[1]SPENCE FLEET SUMMARY'!F41</f>
        <v>46.95</v>
      </c>
      <c r="I51" s="26">
        <f t="shared" si="0"/>
        <v>0</v>
      </c>
    </row>
    <row r="52" spans="2:9" x14ac:dyDescent="0.25">
      <c r="B52" s="22" t="str">
        <f>'[1]SPENCE FLEET SUMMARY'!C42</f>
        <v>331-8108</v>
      </c>
      <c r="C52" s="53" t="str">
        <f>'[1]SPENCE FLEET SUMMARY'!B42</f>
        <v>CAT 966M, CAT D6T</v>
      </c>
      <c r="D52" s="22" t="str">
        <f>'[1]SPENCE FLEET SUMMARY'!D42</f>
        <v>SECONDARY AIR FILTER</v>
      </c>
      <c r="E52" s="51">
        <f>'[1]SPENCE FLEET SUMMARY'!J42</f>
        <v>0</v>
      </c>
      <c r="F52" s="24">
        <f>'[1]SPENCE FLEET SUMMARY'!E42</f>
        <v>73.89</v>
      </c>
      <c r="G52" s="25">
        <f t="shared" si="1"/>
        <v>0</v>
      </c>
      <c r="H52" s="25">
        <f>'[1]SPENCE FLEET SUMMARY'!F42</f>
        <v>36.950000000000003</v>
      </c>
      <c r="I52" s="26">
        <f t="shared" si="0"/>
        <v>0</v>
      </c>
    </row>
    <row r="53" spans="2:9" x14ac:dyDescent="0.25">
      <c r="B53" s="22" t="str">
        <f>'[1]SPENCE FLEET SUMMARY'!C43</f>
        <v>577-1435</v>
      </c>
      <c r="C53" s="53" t="str">
        <f>'[1]SPENCE FLEET SUMMARY'!B43</f>
        <v>CAT 966M, CAT D6T</v>
      </c>
      <c r="D53" s="22" t="str">
        <f>'[1]SPENCE FLEET SUMMARY'!D43</f>
        <v>PRIMARY AIR FILTER</v>
      </c>
      <c r="E53" s="51">
        <f>'[1]SPENCE FLEET SUMMARY'!J43</f>
        <v>0</v>
      </c>
      <c r="F53" s="24">
        <f>'[1]SPENCE FLEET SUMMARY'!E43</f>
        <v>176.1</v>
      </c>
      <c r="G53" s="25">
        <f t="shared" si="1"/>
        <v>0</v>
      </c>
      <c r="H53" s="25">
        <f>'[1]SPENCE FLEET SUMMARY'!F43</f>
        <v>88.05</v>
      </c>
      <c r="I53" s="26">
        <f t="shared" si="0"/>
        <v>0</v>
      </c>
    </row>
    <row r="54" spans="2:9" x14ac:dyDescent="0.25">
      <c r="B54" s="22" t="str">
        <f>'[1]SPENCE FLEET SUMMARY'!C44</f>
        <v>6I-2509</v>
      </c>
      <c r="C54" s="53" t="str">
        <f>'[1]SPENCE FLEET SUMMARY'!B44</f>
        <v>CAT 980H</v>
      </c>
      <c r="D54" s="22" t="str">
        <f>'[1]SPENCE FLEET SUMMARY'!D44</f>
        <v>PRIMARY AIR FILTER</v>
      </c>
      <c r="E54" s="51">
        <f>'[1]SPENCE FLEET SUMMARY'!J44</f>
        <v>0</v>
      </c>
      <c r="F54" s="24">
        <f>'[1]SPENCE FLEET SUMMARY'!E44</f>
        <v>155.97</v>
      </c>
      <c r="G54" s="25">
        <f t="shared" si="1"/>
        <v>0</v>
      </c>
      <c r="H54" s="25">
        <f>'[1]SPENCE FLEET SUMMARY'!F44</f>
        <v>77.989999999999995</v>
      </c>
      <c r="I54" s="26">
        <f t="shared" si="0"/>
        <v>0</v>
      </c>
    </row>
    <row r="55" spans="2:9" x14ac:dyDescent="0.25">
      <c r="B55" s="22" t="str">
        <f>'[1]SPENCE FLEET SUMMARY'!C45</f>
        <v>6I-2510</v>
      </c>
      <c r="C55" s="53" t="str">
        <f>'[1]SPENCE FLEET SUMMARY'!B45</f>
        <v>CAT 980H</v>
      </c>
      <c r="D55" s="22" t="str">
        <f>'[1]SPENCE FLEET SUMMARY'!D45</f>
        <v>SECONDARY AIR FILTER</v>
      </c>
      <c r="E55" s="51">
        <f>'[1]SPENCE FLEET SUMMARY'!J45</f>
        <v>0</v>
      </c>
      <c r="F55" s="24">
        <f>'[1]SPENCE FLEET SUMMARY'!E45</f>
        <v>126.76</v>
      </c>
      <c r="G55" s="25">
        <f t="shared" si="1"/>
        <v>0</v>
      </c>
      <c r="H55" s="25">
        <f>'[1]SPENCE FLEET SUMMARY'!F45</f>
        <v>63.38</v>
      </c>
      <c r="I55" s="26">
        <f t="shared" si="0"/>
        <v>0</v>
      </c>
    </row>
    <row r="56" spans="2:9" x14ac:dyDescent="0.25">
      <c r="B56" s="22" t="str">
        <f>'[1]SPENCE FLEET SUMMARY'!C46</f>
        <v>443-2127</v>
      </c>
      <c r="C56" s="53" t="str">
        <f>'[1]SPENCE FLEET SUMMARY'!B46</f>
        <v>CAT D3</v>
      </c>
      <c r="D56" s="22" t="str">
        <f>'[1]SPENCE FLEET SUMMARY'!D46</f>
        <v xml:space="preserve">CABIN AIR FILTER </v>
      </c>
      <c r="E56" s="51">
        <f>'[1]SPENCE FLEET SUMMARY'!J46</f>
        <v>1</v>
      </c>
      <c r="F56" s="24">
        <f>'[1]SPENCE FLEET SUMMARY'!E46</f>
        <v>62</v>
      </c>
      <c r="G56" s="25">
        <f t="shared" si="1"/>
        <v>62</v>
      </c>
      <c r="H56" s="25">
        <f>'[1]SPENCE FLEET SUMMARY'!F46</f>
        <v>31</v>
      </c>
      <c r="I56" s="26">
        <f t="shared" si="0"/>
        <v>31</v>
      </c>
    </row>
    <row r="57" spans="2:9" x14ac:dyDescent="0.25">
      <c r="B57" s="22" t="str">
        <f>'[1]SPENCE FLEET SUMMARY'!C47</f>
        <v>443-4037</v>
      </c>
      <c r="C57" s="53" t="str">
        <f>'[1]SPENCE FLEET SUMMARY'!B47</f>
        <v>CAT D3</v>
      </c>
      <c r="D57" s="22" t="str">
        <f>'[1]SPENCE FLEET SUMMARY'!D47</f>
        <v xml:space="preserve">CABIN AIR FILTER </v>
      </c>
      <c r="E57" s="51">
        <f>'[1]SPENCE FLEET SUMMARY'!J47</f>
        <v>1</v>
      </c>
      <c r="F57" s="24">
        <f>'[1]SPENCE FLEET SUMMARY'!E47</f>
        <v>64.73</v>
      </c>
      <c r="G57" s="25">
        <f t="shared" si="1"/>
        <v>64.73</v>
      </c>
      <c r="H57" s="25">
        <f>'[1]SPENCE FLEET SUMMARY'!F47</f>
        <v>32.369999999999997</v>
      </c>
      <c r="I57" s="26">
        <f t="shared" si="0"/>
        <v>32.369999999999997</v>
      </c>
    </row>
    <row r="58" spans="2:9" x14ac:dyDescent="0.25">
      <c r="B58" s="22" t="str">
        <f>'[1]SPENCE FLEET SUMMARY'!C48</f>
        <v>476-7104</v>
      </c>
      <c r="C58" s="53" t="str">
        <f>'[1]SPENCE FLEET SUMMARY'!B48</f>
        <v>CAT D3</v>
      </c>
      <c r="D58" s="22" t="str">
        <f>'[1]SPENCE FLEET SUMMARY'!D48</f>
        <v xml:space="preserve">CABIN AIR FILTER </v>
      </c>
      <c r="E58" s="51">
        <f>'[1]SPENCE FLEET SUMMARY'!J48</f>
        <v>1</v>
      </c>
      <c r="F58" s="24">
        <f>'[1]SPENCE FLEET SUMMARY'!E48</f>
        <v>542.44000000000005</v>
      </c>
      <c r="G58" s="25">
        <f t="shared" si="1"/>
        <v>542.44000000000005</v>
      </c>
      <c r="H58" s="25">
        <f>'[1]SPENCE FLEET SUMMARY'!F48</f>
        <v>271.22000000000003</v>
      </c>
      <c r="I58" s="26">
        <f t="shared" si="0"/>
        <v>271.22000000000003</v>
      </c>
    </row>
    <row r="59" spans="2:9" x14ac:dyDescent="0.25">
      <c r="B59" s="22" t="str">
        <f>'[1]SPENCE FLEET SUMMARY'!C49</f>
        <v>526-3120</v>
      </c>
      <c r="C59" s="53" t="str">
        <f>'[1]SPENCE FLEET SUMMARY'!B49</f>
        <v>CAT D3</v>
      </c>
      <c r="D59" s="22" t="str">
        <f>'[1]SPENCE FLEET SUMMARY'!D49</f>
        <v>PRIMARY AIR FILTER</v>
      </c>
      <c r="E59" s="51">
        <f>'[1]SPENCE FLEET SUMMARY'!J49</f>
        <v>0</v>
      </c>
      <c r="F59" s="24">
        <f>'[1]SPENCE FLEET SUMMARY'!E49</f>
        <v>81.430000000000007</v>
      </c>
      <c r="G59" s="25">
        <f t="shared" si="1"/>
        <v>0</v>
      </c>
      <c r="H59" s="25">
        <f>'[1]SPENCE FLEET SUMMARY'!F49</f>
        <v>40.72</v>
      </c>
      <c r="I59" s="26">
        <f t="shared" si="0"/>
        <v>0</v>
      </c>
    </row>
    <row r="60" spans="2:9" x14ac:dyDescent="0.25">
      <c r="B60" s="22" t="str">
        <f>'[1]SPENCE FLEET SUMMARY'!C50</f>
        <v>526-3124</v>
      </c>
      <c r="C60" s="53" t="str">
        <f>'[1]SPENCE FLEET SUMMARY'!B50</f>
        <v>CAT D3</v>
      </c>
      <c r="D60" s="22" t="str">
        <f>'[1]SPENCE FLEET SUMMARY'!D50</f>
        <v>SECONDARY AIR FILTER</v>
      </c>
      <c r="E60" s="51">
        <f>'[1]SPENCE FLEET SUMMARY'!J50</f>
        <v>0</v>
      </c>
      <c r="F60" s="24">
        <f>'[1]SPENCE FLEET SUMMARY'!E50</f>
        <v>59.5</v>
      </c>
      <c r="G60" s="25">
        <f t="shared" si="1"/>
        <v>0</v>
      </c>
      <c r="H60" s="25">
        <f>'[1]SPENCE FLEET SUMMARY'!F50</f>
        <v>29.75</v>
      </c>
      <c r="I60" s="26">
        <f t="shared" si="0"/>
        <v>0</v>
      </c>
    </row>
    <row r="61" spans="2:9" x14ac:dyDescent="0.25">
      <c r="B61" s="22" t="str">
        <f>'[1]SPENCE FLEET SUMMARY'!C51</f>
        <v>252-5001</v>
      </c>
      <c r="C61" s="53" t="str">
        <f>'[1]SPENCE FLEET SUMMARY'!B51</f>
        <v>CAT D6N</v>
      </c>
      <c r="D61" s="22" t="str">
        <f>'[1]SPENCE FLEET SUMMARY'!D51</f>
        <v>PRIMARY AIR FILTER</v>
      </c>
      <c r="E61" s="51">
        <f>'[1]SPENCE FLEET SUMMARY'!J51</f>
        <v>0</v>
      </c>
      <c r="F61" s="24">
        <f>'[1]SPENCE FLEET SUMMARY'!E51</f>
        <v>150.35</v>
      </c>
      <c r="G61" s="25">
        <f t="shared" si="1"/>
        <v>0</v>
      </c>
      <c r="H61" s="25">
        <f>'[1]SPENCE FLEET SUMMARY'!F51</f>
        <v>75.180000000000007</v>
      </c>
      <c r="I61" s="26">
        <f t="shared" si="0"/>
        <v>0</v>
      </c>
    </row>
    <row r="62" spans="2:9" x14ac:dyDescent="0.25">
      <c r="B62" s="22" t="str">
        <f>'[1]SPENCE FLEET SUMMARY'!C52</f>
        <v>252-5002</v>
      </c>
      <c r="C62" s="53" t="str">
        <f>'[1]SPENCE FLEET SUMMARY'!B52</f>
        <v>CAT D6N</v>
      </c>
      <c r="D62" s="22" t="str">
        <f>'[1]SPENCE FLEET SUMMARY'!D52</f>
        <v>SECONDARY AIR FILTER</v>
      </c>
      <c r="E62" s="51">
        <f>'[1]SPENCE FLEET SUMMARY'!J52</f>
        <v>0</v>
      </c>
      <c r="F62" s="24">
        <f>'[1]SPENCE FLEET SUMMARY'!E52</f>
        <v>103.48</v>
      </c>
      <c r="G62" s="25">
        <f t="shared" si="1"/>
        <v>0</v>
      </c>
      <c r="H62" s="25">
        <f>'[1]SPENCE FLEET SUMMARY'!F52</f>
        <v>51.74</v>
      </c>
      <c r="I62" s="26">
        <f t="shared" si="0"/>
        <v>0</v>
      </c>
    </row>
    <row r="63" spans="2:9" x14ac:dyDescent="0.25">
      <c r="B63" s="22" t="str">
        <f>'[1]SPENCE FLEET SUMMARY'!C53</f>
        <v>7G-8116</v>
      </c>
      <c r="C63" s="53" t="str">
        <f>'[1]SPENCE FLEET SUMMARY'!B53</f>
        <v>CAT D6N</v>
      </c>
      <c r="D63" s="22" t="str">
        <f>'[1]SPENCE FLEET SUMMARY'!D53</f>
        <v>CABIN AIR FILTER</v>
      </c>
      <c r="E63" s="51">
        <f>'[1]SPENCE FLEET SUMMARY'!J53</f>
        <v>2</v>
      </c>
      <c r="F63" s="24">
        <f>'[1]SPENCE FLEET SUMMARY'!E53</f>
        <v>41.69</v>
      </c>
      <c r="G63" s="25">
        <f t="shared" si="1"/>
        <v>83.38</v>
      </c>
      <c r="H63" s="25">
        <f>'[1]SPENCE FLEET SUMMARY'!F53</f>
        <v>20.85</v>
      </c>
      <c r="I63" s="26">
        <f t="shared" si="0"/>
        <v>41.7</v>
      </c>
    </row>
    <row r="64" spans="2:9" x14ac:dyDescent="0.25">
      <c r="B64" s="22" t="str">
        <f>'[1]SPENCE FLEET SUMMARY'!C54</f>
        <v>528-7222</v>
      </c>
      <c r="C64" s="53" t="str">
        <f>'[1]SPENCE FLEET SUMMARY'!B54</f>
        <v>CAT D6N LGP</v>
      </c>
      <c r="D64" s="22" t="str">
        <f>'[1]SPENCE FLEET SUMMARY'!D54</f>
        <v>PRIMARY AIR FILTER</v>
      </c>
      <c r="E64" s="51">
        <f>'[1]SPENCE FLEET SUMMARY'!J54</f>
        <v>0</v>
      </c>
      <c r="F64" s="24">
        <f>'[1]SPENCE FLEET SUMMARY'!E54</f>
        <v>92.45</v>
      </c>
      <c r="G64" s="25">
        <f t="shared" si="1"/>
        <v>0</v>
      </c>
      <c r="H64" s="25">
        <f>'[1]SPENCE FLEET SUMMARY'!F54</f>
        <v>46.23</v>
      </c>
      <c r="I64" s="26">
        <f t="shared" si="0"/>
        <v>0</v>
      </c>
    </row>
    <row r="65" spans="2:9" x14ac:dyDescent="0.25">
      <c r="B65" s="22" t="str">
        <f>'[1]SPENCE FLEET SUMMARY'!C55</f>
        <v>529-0132</v>
      </c>
      <c r="C65" s="53" t="str">
        <f>'[1]SPENCE FLEET SUMMARY'!B55</f>
        <v>CAT D6N LGP</v>
      </c>
      <c r="D65" s="22" t="str">
        <f>'[1]SPENCE FLEET SUMMARY'!D55</f>
        <v>SECONDARY AIR FILTER</v>
      </c>
      <c r="E65" s="51">
        <f>'[1]SPENCE FLEET SUMMARY'!J55</f>
        <v>0</v>
      </c>
      <c r="F65" s="24">
        <f>'[1]SPENCE FLEET SUMMARY'!E55</f>
        <v>70.08</v>
      </c>
      <c r="G65" s="25">
        <f t="shared" si="1"/>
        <v>0</v>
      </c>
      <c r="H65" s="25">
        <f>'[1]SPENCE FLEET SUMMARY'!F55</f>
        <v>35.04</v>
      </c>
      <c r="I65" s="26">
        <f t="shared" si="0"/>
        <v>0</v>
      </c>
    </row>
    <row r="66" spans="2:9" x14ac:dyDescent="0.25">
      <c r="B66" s="22" t="str">
        <f>'[1]SPENCE FLEET SUMMARY'!C56</f>
        <v>396-7087</v>
      </c>
      <c r="C66" s="53" t="str">
        <f>'[1]SPENCE FLEET SUMMARY'!B56</f>
        <v>CAT D6N LGP, CAT D6T, CAT D6T LGPPAT</v>
      </c>
      <c r="D66" s="22" t="str">
        <f>'[1]SPENCE FLEET SUMMARY'!D56</f>
        <v>CABIN AIR FILTER</v>
      </c>
      <c r="E66" s="51">
        <f>'[1]SPENCE FLEET SUMMARY'!J56</f>
        <v>15</v>
      </c>
      <c r="F66" s="24">
        <f>'[1]SPENCE FLEET SUMMARY'!E56</f>
        <v>60.37</v>
      </c>
      <c r="G66" s="25">
        <f t="shared" si="1"/>
        <v>905.55</v>
      </c>
      <c r="H66" s="25">
        <f>'[1]SPENCE FLEET SUMMARY'!F56</f>
        <v>30.19</v>
      </c>
      <c r="I66" s="26">
        <f t="shared" si="0"/>
        <v>452.85</v>
      </c>
    </row>
    <row r="67" spans="2:9" x14ac:dyDescent="0.25">
      <c r="B67" s="22" t="str">
        <f>'[1]SPENCE FLEET SUMMARY'!C57</f>
        <v>329-3243</v>
      </c>
      <c r="C67" s="53" t="str">
        <f>'[1]SPENCE FLEET SUMMARY'!B57</f>
        <v>CAT D6N, CAT D6N LGP</v>
      </c>
      <c r="D67" s="22" t="str">
        <f>'[1]SPENCE FLEET SUMMARY'!D57</f>
        <v>CABIN AIR FILTER</v>
      </c>
      <c r="E67" s="51">
        <f>'[1]SPENCE FLEET SUMMARY'!J57</f>
        <v>4</v>
      </c>
      <c r="F67" s="24">
        <f>'[1]SPENCE FLEET SUMMARY'!E57</f>
        <v>53.61</v>
      </c>
      <c r="G67" s="25">
        <f t="shared" si="1"/>
        <v>214.44</v>
      </c>
      <c r="H67" s="25">
        <f>'[1]SPENCE FLEET SUMMARY'!F57</f>
        <v>26.81</v>
      </c>
      <c r="I67" s="26">
        <f t="shared" si="0"/>
        <v>107.24</v>
      </c>
    </row>
    <row r="68" spans="2:9" x14ac:dyDescent="0.25">
      <c r="B68" s="22" t="str">
        <f>'[1]SPENCE FLEET SUMMARY'!C58</f>
        <v>6T-0988`</v>
      </c>
      <c r="C68" s="53" t="str">
        <f>'[1]SPENCE FLEET SUMMARY'!B58</f>
        <v>CAT D6T LGP</v>
      </c>
      <c r="D68" s="22" t="str">
        <f>'[1]SPENCE FLEET SUMMARY'!D58</f>
        <v>CABIN AIR FILTER</v>
      </c>
      <c r="E68" s="51">
        <f>'[1]SPENCE FLEET SUMMARY'!J58</f>
        <v>2</v>
      </c>
      <c r="F68" s="24">
        <f>'[1]SPENCE FLEET SUMMARY'!E58</f>
        <v>69.59</v>
      </c>
      <c r="G68" s="25">
        <f t="shared" si="1"/>
        <v>139.18</v>
      </c>
      <c r="H68" s="25">
        <f>'[1]SPENCE FLEET SUMMARY'!F58</f>
        <v>34.799999999999997</v>
      </c>
      <c r="I68" s="26">
        <f t="shared" si="0"/>
        <v>69.599999999999994</v>
      </c>
    </row>
    <row r="69" spans="2:9" x14ac:dyDescent="0.25">
      <c r="B69" s="22" t="str">
        <f>'[1]SPENCE FLEET SUMMARY'!C59</f>
        <v>6T-5068</v>
      </c>
      <c r="C69" s="53" t="str">
        <f>'[1]SPENCE FLEET SUMMARY'!B59</f>
        <v>CAT D6T LGP, CAT D7R II</v>
      </c>
      <c r="D69" s="22" t="str">
        <f>'[1]SPENCE FLEET SUMMARY'!D59</f>
        <v>CABIN AIR FILTER</v>
      </c>
      <c r="E69" s="51">
        <f>'[1]SPENCE FLEET SUMMARY'!J59</f>
        <v>5</v>
      </c>
      <c r="F69" s="24">
        <f>'[1]SPENCE FLEET SUMMARY'!E59</f>
        <v>43.41</v>
      </c>
      <c r="G69" s="25">
        <f t="shared" si="1"/>
        <v>217.05</v>
      </c>
      <c r="H69" s="25">
        <f>'[1]SPENCE FLEET SUMMARY'!F59</f>
        <v>21.71</v>
      </c>
      <c r="I69" s="26">
        <f t="shared" si="0"/>
        <v>108.55</v>
      </c>
    </row>
    <row r="70" spans="2:9" x14ac:dyDescent="0.25">
      <c r="B70" s="22" t="str">
        <f>'[1]SPENCE FLEET SUMMARY'!C60</f>
        <v>112-7448</v>
      </c>
      <c r="C70" s="53" t="str">
        <f>'[1]SPENCE FLEET SUMMARY'!B60</f>
        <v>CAT D6T LGPPAT</v>
      </c>
      <c r="D70" s="22" t="str">
        <f>'[1]SPENCE FLEET SUMMARY'!D60</f>
        <v>CABIN AIR FILTER</v>
      </c>
      <c r="E70" s="51">
        <f>'[1]SPENCE FLEET SUMMARY'!J60</f>
        <v>6</v>
      </c>
      <c r="F70" s="24">
        <f>'[1]SPENCE FLEET SUMMARY'!E60</f>
        <v>29.39</v>
      </c>
      <c r="G70" s="25">
        <f t="shared" si="1"/>
        <v>176.34</v>
      </c>
      <c r="H70" s="25">
        <f>'[1]SPENCE FLEET SUMMARY'!F60</f>
        <v>14.7</v>
      </c>
      <c r="I70" s="26">
        <f t="shared" si="0"/>
        <v>88.2</v>
      </c>
    </row>
    <row r="71" spans="2:9" x14ac:dyDescent="0.25">
      <c r="B71" s="22" t="str">
        <f>'[1]SPENCE FLEET SUMMARY'!C61</f>
        <v>389-3067</v>
      </c>
      <c r="C71" s="53" t="str">
        <f>'[1]SPENCE FLEET SUMMARY'!B61</f>
        <v>CAT D6T XW</v>
      </c>
      <c r="D71" s="22" t="str">
        <f>'[1]SPENCE FLEET SUMMARY'!D61</f>
        <v>CABIN AIR FILTER</v>
      </c>
      <c r="E71" s="51">
        <f>'[1]SPENCE FLEET SUMMARY'!J61</f>
        <v>0</v>
      </c>
      <c r="F71" s="24">
        <f>'[1]SPENCE FLEET SUMMARY'!E61</f>
        <v>489.09</v>
      </c>
      <c r="G71" s="25">
        <f t="shared" si="1"/>
        <v>0</v>
      </c>
      <c r="H71" s="25">
        <f>'[1]SPENCE FLEET SUMMARY'!F61</f>
        <v>244.55</v>
      </c>
      <c r="I71" s="26">
        <f t="shared" si="0"/>
        <v>0</v>
      </c>
    </row>
    <row r="72" spans="2:9" x14ac:dyDescent="0.25">
      <c r="B72" s="22" t="str">
        <f>'[1]SPENCE FLEET SUMMARY'!C62</f>
        <v>6I-0273</v>
      </c>
      <c r="C72" s="53" t="str">
        <f>'[1]SPENCE FLEET SUMMARY'!B62</f>
        <v>CAT D7R II</v>
      </c>
      <c r="D72" s="22" t="str">
        <f>'[1]SPENCE FLEET SUMMARY'!D62</f>
        <v>PRIMARY AIR FILTER</v>
      </c>
      <c r="E72" s="51">
        <f>'[1]SPENCE FLEET SUMMARY'!J62</f>
        <v>0</v>
      </c>
      <c r="F72" s="24">
        <f>'[1]SPENCE FLEET SUMMARY'!E62</f>
        <v>105.37</v>
      </c>
      <c r="G72" s="25">
        <f t="shared" si="1"/>
        <v>0</v>
      </c>
      <c r="H72" s="25">
        <f>'[1]SPENCE FLEET SUMMARY'!F62</f>
        <v>52.69</v>
      </c>
      <c r="I72" s="26">
        <f t="shared" si="0"/>
        <v>0</v>
      </c>
    </row>
    <row r="73" spans="2:9" x14ac:dyDescent="0.25">
      <c r="B73" s="22" t="str">
        <f>'[1]SPENCE FLEET SUMMARY'!C63</f>
        <v>6I-0274</v>
      </c>
      <c r="C73" s="53" t="str">
        <f>'[1]SPENCE FLEET SUMMARY'!B63</f>
        <v>CAT D7R II</v>
      </c>
      <c r="D73" s="22" t="str">
        <f>'[1]SPENCE FLEET SUMMARY'!D63</f>
        <v>SECONDARY AIR FILTER</v>
      </c>
      <c r="E73" s="51">
        <f>'[1]SPENCE FLEET SUMMARY'!J63</f>
        <v>0</v>
      </c>
      <c r="F73" s="24">
        <f>'[1]SPENCE FLEET SUMMARY'!E63</f>
        <v>80.58</v>
      </c>
      <c r="G73" s="25">
        <f t="shared" si="1"/>
        <v>0</v>
      </c>
      <c r="H73" s="25">
        <f>'[1]SPENCE FLEET SUMMARY'!F63</f>
        <v>40.29</v>
      </c>
      <c r="I73" s="26">
        <f t="shared" si="0"/>
        <v>0</v>
      </c>
    </row>
    <row r="74" spans="2:9" x14ac:dyDescent="0.25">
      <c r="B74" s="22" t="str">
        <f>'[1]SPENCE FLEET SUMMARY'!C64</f>
        <v>6T-0988</v>
      </c>
      <c r="C74" s="53" t="str">
        <f>'[1]SPENCE FLEET SUMMARY'!B64</f>
        <v>CAT D7R II</v>
      </c>
      <c r="D74" s="22" t="str">
        <f>'[1]SPENCE FLEET SUMMARY'!D64</f>
        <v>CABIN AIR FILTER</v>
      </c>
      <c r="E74" s="51">
        <f>'[1]SPENCE FLEET SUMMARY'!J64</f>
        <v>3</v>
      </c>
      <c r="F74" s="24">
        <f>'[1]SPENCE FLEET SUMMARY'!E64</f>
        <v>69.59</v>
      </c>
      <c r="G74" s="25">
        <f t="shared" si="1"/>
        <v>208.77</v>
      </c>
      <c r="H74" s="25">
        <f>'[1]SPENCE FLEET SUMMARY'!F64</f>
        <v>34.799999999999997</v>
      </c>
      <c r="I74" s="26">
        <f t="shared" si="0"/>
        <v>104.4</v>
      </c>
    </row>
    <row r="75" spans="2:9" x14ac:dyDescent="0.25">
      <c r="B75" s="22" t="str">
        <f>'[1]SPENCE FLEET SUMMARY'!C65</f>
        <v>231-0167</v>
      </c>
      <c r="C75" s="53" t="str">
        <f>'[1]SPENCE FLEET SUMMARY'!B65</f>
        <v>CAT D8T</v>
      </c>
      <c r="D75" s="22" t="str">
        <f>'[1]SPENCE FLEET SUMMARY'!D65</f>
        <v>CABIN AIR FILTER</v>
      </c>
      <c r="E75" s="51">
        <f>'[1]SPENCE FLEET SUMMARY'!J65</f>
        <v>4</v>
      </c>
      <c r="F75" s="24">
        <f>'[1]SPENCE FLEET SUMMARY'!E65</f>
        <v>45.61</v>
      </c>
      <c r="G75" s="25">
        <f t="shared" si="1"/>
        <v>182.44</v>
      </c>
      <c r="H75" s="25">
        <f>'[1]SPENCE FLEET SUMMARY'!F65</f>
        <v>22.81</v>
      </c>
      <c r="I75" s="26">
        <f t="shared" si="0"/>
        <v>91.24</v>
      </c>
    </row>
    <row r="76" spans="2:9" x14ac:dyDescent="0.25">
      <c r="B76" s="22" t="str">
        <f>'[1]SPENCE FLEET SUMMARY'!C66</f>
        <v>326-7963</v>
      </c>
      <c r="C76" s="53" t="str">
        <f>'[1]SPENCE FLEET SUMMARY'!B66</f>
        <v>CAT D8T</v>
      </c>
      <c r="D76" s="22" t="str">
        <f>'[1]SPENCE FLEET SUMMARY'!D66</f>
        <v>CABIN AIR FILTER</v>
      </c>
      <c r="E76" s="51">
        <f>'[1]SPENCE FLEET SUMMARY'!J66</f>
        <v>3</v>
      </c>
      <c r="F76" s="24">
        <f>'[1]SPENCE FLEET SUMMARY'!E66</f>
        <v>136.43</v>
      </c>
      <c r="G76" s="25">
        <f t="shared" si="1"/>
        <v>409.29</v>
      </c>
      <c r="H76" s="25">
        <f>'[1]SPENCE FLEET SUMMARY'!F66</f>
        <v>68.22</v>
      </c>
      <c r="I76" s="26">
        <f t="shared" si="0"/>
        <v>204.66</v>
      </c>
    </row>
    <row r="77" spans="2:9" x14ac:dyDescent="0.25">
      <c r="B77" s="22" t="str">
        <f>'[1]SPENCE FLEET SUMMARY'!C67</f>
        <v>331-8111</v>
      </c>
      <c r="C77" s="53" t="str">
        <f>'[1]SPENCE FLEET SUMMARY'!B67</f>
        <v>CAT D8T</v>
      </c>
      <c r="D77" s="22" t="str">
        <f>'[1]SPENCE FLEET SUMMARY'!D67</f>
        <v>SECONDARY AIR FILTER</v>
      </c>
      <c r="E77" s="51">
        <f>'[1]SPENCE FLEET SUMMARY'!J67</f>
        <v>0</v>
      </c>
      <c r="F77" s="24">
        <f>'[1]SPENCE FLEET SUMMARY'!E67</f>
        <v>80.42</v>
      </c>
      <c r="G77" s="25">
        <f t="shared" si="1"/>
        <v>0</v>
      </c>
      <c r="H77" s="25">
        <f>'[1]SPENCE FLEET SUMMARY'!F67</f>
        <v>40.21</v>
      </c>
      <c r="I77" s="26">
        <f t="shared" si="0"/>
        <v>0</v>
      </c>
    </row>
    <row r="78" spans="2:9" x14ac:dyDescent="0.25">
      <c r="B78" s="22" t="str">
        <f>'[1]SPENCE FLEET SUMMARY'!C68</f>
        <v>346-8243</v>
      </c>
      <c r="C78" s="53" t="str">
        <f>'[1]SPENCE FLEET SUMMARY'!B68</f>
        <v>CAT D8T</v>
      </c>
      <c r="D78" s="22" t="str">
        <f>'[1]SPENCE FLEET SUMMARY'!D68</f>
        <v>CABIN AIR FILTER</v>
      </c>
      <c r="E78" s="51">
        <f>'[1]SPENCE FLEET SUMMARY'!J68</f>
        <v>1</v>
      </c>
      <c r="F78" s="24">
        <f>'[1]SPENCE FLEET SUMMARY'!E68</f>
        <v>47.41</v>
      </c>
      <c r="G78" s="25">
        <f t="shared" si="1"/>
        <v>47.41</v>
      </c>
      <c r="H78" s="25">
        <f>'[1]SPENCE FLEET SUMMARY'!F68</f>
        <v>23.71</v>
      </c>
      <c r="I78" s="26">
        <f t="shared" si="0"/>
        <v>23.71</v>
      </c>
    </row>
    <row r="79" spans="2:9" x14ac:dyDescent="0.25">
      <c r="B79" s="22" t="str">
        <f>'[1]SPENCE FLEET SUMMARY'!C69</f>
        <v>577-1440</v>
      </c>
      <c r="C79" s="53" t="str">
        <f>'[1]SPENCE FLEET SUMMARY'!B69</f>
        <v>CAT D8T</v>
      </c>
      <c r="D79" s="22" t="str">
        <f>'[1]SPENCE FLEET SUMMARY'!D69</f>
        <v>PRIMARY AIR FILTER</v>
      </c>
      <c r="E79" s="51">
        <f>'[1]SPENCE FLEET SUMMARY'!J69</f>
        <v>0</v>
      </c>
      <c r="F79" s="24">
        <f>'[1]SPENCE FLEET SUMMARY'!E69</f>
        <v>238.91</v>
      </c>
      <c r="G79" s="25">
        <f t="shared" si="1"/>
        <v>0</v>
      </c>
      <c r="H79" s="25">
        <f>'[1]SPENCE FLEET SUMMARY'!F69</f>
        <v>119.46</v>
      </c>
      <c r="I79" s="26">
        <f t="shared" ref="I79:I112" si="2">ROUND(E79*H79,2)</f>
        <v>0</v>
      </c>
    </row>
    <row r="80" spans="2:9" x14ac:dyDescent="0.25">
      <c r="B80" s="22" t="str">
        <f>'[1]SPENCE FLEET SUMMARY'!C70</f>
        <v>216-6676</v>
      </c>
      <c r="C80" s="53" t="str">
        <f>'[1]SPENCE FLEET SUMMARY'!B70</f>
        <v>CAT 320</v>
      </c>
      <c r="D80" s="22" t="str">
        <f>'[1]SPENCE FLEET SUMMARY'!D70</f>
        <v>HYDRAULIC FILTER</v>
      </c>
      <c r="E80" s="51">
        <f>'[1]SPENCE FLEET SUMMARY'!J70</f>
        <v>0</v>
      </c>
      <c r="F80" s="24">
        <f>'[1]SPENCE FLEET SUMMARY'!E70</f>
        <v>129.1</v>
      </c>
      <c r="G80" s="25">
        <f t="shared" ref="G80:G91" si="3">ROUND(E80*F80,2)</f>
        <v>0</v>
      </c>
      <c r="H80" s="25">
        <f>'[1]SPENCE FLEET SUMMARY'!F70</f>
        <v>51.64</v>
      </c>
      <c r="I80" s="26">
        <f t="shared" si="2"/>
        <v>0</v>
      </c>
    </row>
    <row r="81" spans="2:9" x14ac:dyDescent="0.25">
      <c r="B81" s="22" t="str">
        <f>'[1]SPENCE FLEET SUMMARY'!C71</f>
        <v>322-3155</v>
      </c>
      <c r="C81" s="53" t="str">
        <f>'[1]SPENCE FLEET SUMMARY'!B71</f>
        <v>CAT 320, CAT 326, CAT 330</v>
      </c>
      <c r="D81" s="22" t="str">
        <f>'[1]SPENCE FLEET SUMMARY'!D71</f>
        <v>ENGINE OIL FILTER</v>
      </c>
      <c r="E81" s="51">
        <f>'[1]SPENCE FLEET SUMMARY'!J71</f>
        <v>8</v>
      </c>
      <c r="F81" s="24">
        <f>'[1]SPENCE FLEET SUMMARY'!E71</f>
        <v>29.92</v>
      </c>
      <c r="G81" s="25">
        <f t="shared" si="3"/>
        <v>239.36</v>
      </c>
      <c r="H81" s="25">
        <f>'[1]SPENCE FLEET SUMMARY'!F71</f>
        <v>11.97</v>
      </c>
      <c r="I81" s="26">
        <f t="shared" si="2"/>
        <v>95.76</v>
      </c>
    </row>
    <row r="82" spans="2:9" x14ac:dyDescent="0.25">
      <c r="B82" s="22" t="str">
        <f>'[1]SPENCE FLEET SUMMARY'!C72</f>
        <v>509-5694</v>
      </c>
      <c r="C82" s="53" t="str">
        <f>'[1]SPENCE FLEET SUMMARY'!B72</f>
        <v>CAT 320, CAT 326, CAT 330</v>
      </c>
      <c r="D82" s="22" t="str">
        <f>'[1]SPENCE FLEET SUMMARY'!D72</f>
        <v>FUEL FILTER</v>
      </c>
      <c r="E82" s="51">
        <f>'[1]SPENCE FLEET SUMMARY'!J72</f>
        <v>0</v>
      </c>
      <c r="F82" s="24">
        <f>'[1]SPENCE FLEET SUMMARY'!E72</f>
        <v>45.37</v>
      </c>
      <c r="G82" s="25">
        <f t="shared" si="3"/>
        <v>0</v>
      </c>
      <c r="H82" s="25">
        <f>'[1]SPENCE FLEET SUMMARY'!F72</f>
        <v>18.149999999999999</v>
      </c>
      <c r="I82" s="26">
        <f t="shared" si="2"/>
        <v>0</v>
      </c>
    </row>
    <row r="83" spans="2:9" x14ac:dyDescent="0.25">
      <c r="B83" s="22" t="str">
        <f>'[1]SPENCE FLEET SUMMARY'!C73</f>
        <v>523-4987</v>
      </c>
      <c r="C83" s="53" t="str">
        <f>'[1]SPENCE FLEET SUMMARY'!B73</f>
        <v>CAT 320, CAT 326, CAT 330, CAT 336</v>
      </c>
      <c r="D83" s="22" t="str">
        <f>'[1]SPENCE FLEET SUMMARY'!D73</f>
        <v>FUEL AND WATER SEPARATOR</v>
      </c>
      <c r="E83" s="51">
        <f>'[1]SPENCE FLEET SUMMARY'!J73</f>
        <v>0</v>
      </c>
      <c r="F83" s="24">
        <f>'[1]SPENCE FLEET SUMMARY'!E73</f>
        <v>65.010000000000005</v>
      </c>
      <c r="G83" s="25">
        <f t="shared" si="3"/>
        <v>0</v>
      </c>
      <c r="H83" s="25">
        <f>'[1]SPENCE FLEET SUMMARY'!F73</f>
        <v>26</v>
      </c>
      <c r="I83" s="26">
        <f t="shared" si="2"/>
        <v>0</v>
      </c>
    </row>
    <row r="84" spans="2:9" x14ac:dyDescent="0.25">
      <c r="B84" s="22" t="str">
        <f>'[1]SPENCE FLEET SUMMARY'!C74</f>
        <v>590-9787</v>
      </c>
      <c r="C84" s="53" t="str">
        <f>'[1]SPENCE FLEET SUMMARY'!B74</f>
        <v>CAT 320, CAT 326, CAT 330, CAT 336</v>
      </c>
      <c r="D84" s="22" t="str">
        <f>'[1]SPENCE FLEET SUMMARY'!D74</f>
        <v>HYDRAULIC OIL FILTER</v>
      </c>
      <c r="E84" s="51">
        <f>'[1]SPENCE FLEET SUMMARY'!J74</f>
        <v>0</v>
      </c>
      <c r="F84" s="24">
        <f>'[1]SPENCE FLEET SUMMARY'!E74</f>
        <v>192.39</v>
      </c>
      <c r="G84" s="25">
        <f t="shared" si="3"/>
        <v>0</v>
      </c>
      <c r="H84" s="25">
        <f>'[1]SPENCE FLEET SUMMARY'!F74</f>
        <v>76.959999999999994</v>
      </c>
      <c r="I84" s="26">
        <f t="shared" si="2"/>
        <v>0</v>
      </c>
    </row>
    <row r="85" spans="2:9" x14ac:dyDescent="0.25">
      <c r="B85" s="22" t="str">
        <f>'[1]SPENCE FLEET SUMMARY'!C75</f>
        <v>289-7789</v>
      </c>
      <c r="C85" s="53" t="str">
        <f>'[1]SPENCE FLEET SUMMARY'!B75</f>
        <v>CAT 326, CAT 330</v>
      </c>
      <c r="D85" s="22" t="str">
        <f>'[1]SPENCE FLEET SUMMARY'!D75</f>
        <v>HYDRAULIC OIL FILTER</v>
      </c>
      <c r="E85" s="51">
        <f>'[1]SPENCE FLEET SUMMARY'!J75</f>
        <v>0</v>
      </c>
      <c r="F85" s="24">
        <f>'[1]SPENCE FLEET SUMMARY'!E75</f>
        <v>65.569999999999993</v>
      </c>
      <c r="G85" s="25">
        <f t="shared" si="3"/>
        <v>0</v>
      </c>
      <c r="H85" s="25">
        <f>'[1]SPENCE FLEET SUMMARY'!F75</f>
        <v>26.23</v>
      </c>
      <c r="I85" s="26">
        <f t="shared" si="2"/>
        <v>0</v>
      </c>
    </row>
    <row r="86" spans="2:9" x14ac:dyDescent="0.25">
      <c r="B86" s="22" t="str">
        <f>'[1]SPENCE FLEET SUMMARY'!C76</f>
        <v>143-2849</v>
      </c>
      <c r="C86" s="53" t="str">
        <f>'[1]SPENCE FLEET SUMMARY'!B76</f>
        <v>CAT 336</v>
      </c>
      <c r="D86" s="22" t="str">
        <f>'[1]SPENCE FLEET SUMMARY'!D76</f>
        <v>HYDRAULIC FILTER</v>
      </c>
      <c r="E86" s="51">
        <f>'[1]SPENCE FLEET SUMMARY'!J76</f>
        <v>0</v>
      </c>
      <c r="F86" s="24">
        <f>'[1]SPENCE FLEET SUMMARY'!E76</f>
        <v>169.17</v>
      </c>
      <c r="G86" s="25">
        <f t="shared" si="3"/>
        <v>0</v>
      </c>
      <c r="H86" s="25">
        <f>'[1]SPENCE FLEET SUMMARY'!F76</f>
        <v>67.67</v>
      </c>
      <c r="I86" s="26">
        <f t="shared" si="2"/>
        <v>0</v>
      </c>
    </row>
    <row r="87" spans="2:9" x14ac:dyDescent="0.25">
      <c r="B87" s="22" t="str">
        <f>'[1]SPENCE FLEET SUMMARY'!C77</f>
        <v>434-3928</v>
      </c>
      <c r="C87" s="53" t="str">
        <f>'[1]SPENCE FLEET SUMMARY'!B77</f>
        <v>CAT 336</v>
      </c>
      <c r="D87" s="22" t="str">
        <f>'[1]SPENCE FLEET SUMMARY'!D77</f>
        <v xml:space="preserve">FUEL FILTER </v>
      </c>
      <c r="E87" s="51">
        <f>'[1]SPENCE FLEET SUMMARY'!J77</f>
        <v>0</v>
      </c>
      <c r="F87" s="24">
        <f>'[1]SPENCE FLEET SUMMARY'!E77</f>
        <v>69.78</v>
      </c>
      <c r="G87" s="25">
        <f t="shared" si="3"/>
        <v>0</v>
      </c>
      <c r="H87" s="25">
        <f>'[1]SPENCE FLEET SUMMARY'!F77</f>
        <v>27.91</v>
      </c>
      <c r="I87" s="26">
        <f t="shared" si="2"/>
        <v>0</v>
      </c>
    </row>
    <row r="88" spans="2:9" x14ac:dyDescent="0.25">
      <c r="B88" s="22" t="str">
        <f>'[1]SPENCE FLEET SUMMARY'!C78</f>
        <v>500-0483</v>
      </c>
      <c r="C88" s="53" t="str">
        <f>'[1]SPENCE FLEET SUMMARY'!B78</f>
        <v>CAT 336</v>
      </c>
      <c r="D88" s="22" t="str">
        <f>'[1]SPENCE FLEET SUMMARY'!D78</f>
        <v>ENGINE OIL FILTER</v>
      </c>
      <c r="E88" s="51">
        <f>'[1]SPENCE FLEET SUMMARY'!J78</f>
        <v>3</v>
      </c>
      <c r="F88" s="24">
        <f>'[1]SPENCE FLEET SUMMARY'!E78</f>
        <v>52.86</v>
      </c>
      <c r="G88" s="25">
        <f t="shared" si="3"/>
        <v>158.58000000000001</v>
      </c>
      <c r="H88" s="25">
        <f>'[1]SPENCE FLEET SUMMARY'!F78</f>
        <v>21.14</v>
      </c>
      <c r="I88" s="26">
        <f t="shared" si="2"/>
        <v>63.42</v>
      </c>
    </row>
    <row r="89" spans="2:9" x14ac:dyDescent="0.25">
      <c r="B89" s="22" t="str">
        <f>'[1]SPENCE FLEET SUMMARY'!C79</f>
        <v>093-7521</v>
      </c>
      <c r="C89" s="53" t="str">
        <f>'[1]SPENCE FLEET SUMMARY'!B79</f>
        <v>CAT 336, CAT 349FL</v>
      </c>
      <c r="D89" s="22" t="str">
        <f>'[1]SPENCE FLEET SUMMARY'!D79</f>
        <v>HYDRAULIC FILTER</v>
      </c>
      <c r="E89" s="51">
        <f>'[1]SPENCE FLEET SUMMARY'!J79</f>
        <v>0</v>
      </c>
      <c r="F89" s="24">
        <f>'[1]SPENCE FLEET SUMMARY'!E79</f>
        <v>69.19</v>
      </c>
      <c r="G89" s="25">
        <f t="shared" si="3"/>
        <v>0</v>
      </c>
      <c r="H89" s="25">
        <f>'[1]SPENCE FLEET SUMMARY'!F79</f>
        <v>27.68</v>
      </c>
      <c r="I89" s="26">
        <f t="shared" si="2"/>
        <v>0</v>
      </c>
    </row>
    <row r="90" spans="2:9" x14ac:dyDescent="0.25">
      <c r="B90" s="22" t="str">
        <f>'[1]SPENCE FLEET SUMMARY'!C80</f>
        <v>179-9806</v>
      </c>
      <c r="C90" s="53" t="str">
        <f>'[1]SPENCE FLEET SUMMARY'!B80</f>
        <v>CAT 336, CAT 349FL</v>
      </c>
      <c r="D90" s="22" t="str">
        <f>'[1]SPENCE FLEET SUMMARY'!D80</f>
        <v>HYDRAULIC FILTER</v>
      </c>
      <c r="E90" s="51">
        <f>'[1]SPENCE FLEET SUMMARY'!J80</f>
        <v>2</v>
      </c>
      <c r="F90" s="24">
        <f>'[1]SPENCE FLEET SUMMARY'!E80</f>
        <v>155.21</v>
      </c>
      <c r="G90" s="25">
        <f t="shared" si="3"/>
        <v>310.42</v>
      </c>
      <c r="H90" s="25">
        <f>'[1]SPENCE FLEET SUMMARY'!F80</f>
        <v>62.08</v>
      </c>
      <c r="I90" s="26">
        <f t="shared" si="2"/>
        <v>124.16</v>
      </c>
    </row>
    <row r="91" spans="2:9" x14ac:dyDescent="0.25">
      <c r="B91" s="22" t="str">
        <f>'[1]SPENCE FLEET SUMMARY'!C81</f>
        <v>5I-8670</v>
      </c>
      <c r="C91" s="53" t="str">
        <f>'[1]SPENCE FLEET SUMMARY'!B81</f>
        <v>CAT 336, CAT 349FL</v>
      </c>
      <c r="D91" s="22" t="str">
        <f>'[1]SPENCE FLEET SUMMARY'!D81</f>
        <v>HYDRAULIC FILTER</v>
      </c>
      <c r="E91" s="51">
        <f>'[1]SPENCE FLEET SUMMARY'!J81</f>
        <v>2</v>
      </c>
      <c r="F91" s="24">
        <f>'[1]SPENCE FLEET SUMMARY'!E81</f>
        <v>72.22</v>
      </c>
      <c r="G91" s="25">
        <f t="shared" si="3"/>
        <v>144.44</v>
      </c>
      <c r="H91" s="25">
        <f>'[1]SPENCE FLEET SUMMARY'!F81</f>
        <v>28.89</v>
      </c>
      <c r="I91" s="26">
        <f t="shared" si="2"/>
        <v>57.78</v>
      </c>
    </row>
    <row r="92" spans="2:9" x14ac:dyDescent="0.25">
      <c r="B92" s="22" t="str">
        <f>'[1]SPENCE FLEET SUMMARY'!C82</f>
        <v>1R-1808</v>
      </c>
      <c r="C92" s="53" t="str">
        <f>'[1]SPENCE FLEET SUMMARY'!B82</f>
        <v>CAT 336, CAT 349FL, CAT 730, CAT 730C, CAT 730C2, CAT 966H, CAT 966M, CAT D6T, CAT D6T LGPPAT, CAT D6T LGP, CAT D6T XW, CAT D8T</v>
      </c>
      <c r="D92" s="22" t="str">
        <f>'[1]SPENCE FLEET SUMMARY'!D82</f>
        <v>ENGINE OIL FILTER</v>
      </c>
      <c r="E92" s="51">
        <f>'[1]SPENCE FLEET SUMMARY'!J82</f>
        <v>47</v>
      </c>
      <c r="F92" s="24">
        <f>'[1]SPENCE FLEET SUMMARY'!E82</f>
        <v>55.63</v>
      </c>
      <c r="G92" s="25"/>
      <c r="H92" s="25">
        <f>'[1]SPENCE FLEET SUMMARY'!F82</f>
        <v>22.25</v>
      </c>
      <c r="I92" s="26">
        <f t="shared" si="2"/>
        <v>1045.75</v>
      </c>
    </row>
    <row r="93" spans="2:9" x14ac:dyDescent="0.25">
      <c r="B93" s="22" t="str">
        <f>'[1]SPENCE FLEET SUMMARY'!C83</f>
        <v>1R-0749</v>
      </c>
      <c r="C93" s="53" t="str">
        <f>'[1]SPENCE FLEET SUMMARY'!B83</f>
        <v>CAT 336, CAT 349FL, CAT 730, CAT 730C, CAT 730C2, CAT D6T, CAT D6T LGPPAT, CAT D6T LGP, CAT D6T XW, CAT D7R II, CAT D8T</v>
      </c>
      <c r="D93" s="22" t="str">
        <f>'[1]SPENCE FLEET SUMMARY'!D83</f>
        <v>FUEL FILTER</v>
      </c>
      <c r="E93" s="51">
        <f>'[1]SPENCE FLEET SUMMARY'!J83</f>
        <v>91</v>
      </c>
      <c r="F93" s="24">
        <f>'[1]SPENCE FLEET SUMMARY'!E83</f>
        <v>34.92</v>
      </c>
      <c r="G93" s="25"/>
      <c r="H93" s="25">
        <f>'[1]SPENCE FLEET SUMMARY'!F83</f>
        <v>13.97</v>
      </c>
      <c r="I93" s="26">
        <f t="shared" si="2"/>
        <v>1271.27</v>
      </c>
    </row>
    <row r="94" spans="2:9" x14ac:dyDescent="0.25">
      <c r="B94" s="22" t="str">
        <f>'[1]SPENCE FLEET SUMMARY'!C84</f>
        <v>326-1643</v>
      </c>
      <c r="C94" s="53" t="str">
        <f>'[1]SPENCE FLEET SUMMARY'!B84</f>
        <v>CAT 336, CAT 349FL, CAT 730, CAT 730C, CAT 730C2, CAT D6T, CAT D6T LGPPAT, CAT D6T LGP, CAT D6T XW, CAT D8T</v>
      </c>
      <c r="D94" s="22" t="str">
        <f>'[1]SPENCE FLEET SUMMARY'!D84</f>
        <v>WATER FUEL SEPARATOR</v>
      </c>
      <c r="E94" s="51">
        <f>'[1]SPENCE FLEET SUMMARY'!J84</f>
        <v>44</v>
      </c>
      <c r="F94" s="24">
        <f>'[1]SPENCE FLEET SUMMARY'!E84</f>
        <v>71.069999999999993</v>
      </c>
      <c r="G94" s="25"/>
      <c r="H94" s="25">
        <f>'[1]SPENCE FLEET SUMMARY'!F84</f>
        <v>28.43</v>
      </c>
      <c r="I94" s="26">
        <f t="shared" si="2"/>
        <v>1250.92</v>
      </c>
    </row>
    <row r="95" spans="2:9" x14ac:dyDescent="0.25">
      <c r="B95" s="22" t="str">
        <f>'[1]SPENCE FLEET SUMMARY'!C85</f>
        <v>389-1088</v>
      </c>
      <c r="C95" s="53" t="str">
        <f>'[1]SPENCE FLEET SUMMARY'!B85</f>
        <v>CAT 730</v>
      </c>
      <c r="D95" s="22" t="str">
        <f>'[1]SPENCE FLEET SUMMARY'!D85</f>
        <v>HYDRAULIC FILTER</v>
      </c>
      <c r="E95" s="51">
        <f>'[1]SPENCE FLEET SUMMARY'!J85</f>
        <v>0</v>
      </c>
      <c r="F95" s="24">
        <f>'[1]SPENCE FLEET SUMMARY'!E85</f>
        <v>94.18</v>
      </c>
      <c r="G95" s="25"/>
      <c r="H95" s="25">
        <f>'[1]SPENCE FLEET SUMMARY'!F85</f>
        <v>37.67</v>
      </c>
      <c r="I95" s="26">
        <f t="shared" si="2"/>
        <v>0</v>
      </c>
    </row>
    <row r="96" spans="2:9" x14ac:dyDescent="0.25">
      <c r="B96" s="22" t="str">
        <f>'[1]SPENCE FLEET SUMMARY'!C86</f>
        <v>523-4919</v>
      </c>
      <c r="C96" s="53" t="str">
        <f>'[1]SPENCE FLEET SUMMARY'!B86</f>
        <v>CAT 730</v>
      </c>
      <c r="D96" s="22" t="str">
        <f>'[1]SPENCE FLEET SUMMARY'!D86</f>
        <v>HYDRAULIC FILTER</v>
      </c>
      <c r="E96" s="51">
        <f>'[1]SPENCE FLEET SUMMARY'!J86</f>
        <v>0</v>
      </c>
      <c r="F96" s="24">
        <f>'[1]SPENCE FLEET SUMMARY'!E86</f>
        <v>326.06</v>
      </c>
      <c r="G96" s="25"/>
      <c r="H96" s="25">
        <f>'[1]SPENCE FLEET SUMMARY'!F86</f>
        <v>130.41999999999999</v>
      </c>
      <c r="I96" s="26">
        <f t="shared" si="2"/>
        <v>0</v>
      </c>
    </row>
    <row r="97" spans="2:9" x14ac:dyDescent="0.25">
      <c r="B97" s="22" t="str">
        <f>'[1]SPENCE FLEET SUMMARY'!C87</f>
        <v>130-3212</v>
      </c>
      <c r="C97" s="53" t="str">
        <f>'[1]SPENCE FLEET SUMMARY'!B87</f>
        <v>CAT 730, CAT 730C, CAT 730C2</v>
      </c>
      <c r="D97" s="22" t="str">
        <f>'[1]SPENCE FLEET SUMMARY'!D87</f>
        <v>HYDRAULIC FILTER</v>
      </c>
      <c r="E97" s="51">
        <f>'[1]SPENCE FLEET SUMMARY'!J87</f>
        <v>0</v>
      </c>
      <c r="F97" s="24">
        <f>'[1]SPENCE FLEET SUMMARY'!E87</f>
        <v>100.92</v>
      </c>
      <c r="G97" s="25"/>
      <c r="H97" s="25">
        <f>'[1]SPENCE FLEET SUMMARY'!F87</f>
        <v>40.369999999999997</v>
      </c>
      <c r="I97" s="26">
        <f t="shared" si="2"/>
        <v>0</v>
      </c>
    </row>
    <row r="98" spans="2:9" x14ac:dyDescent="0.25">
      <c r="B98" s="22" t="str">
        <f>'[1]SPENCE FLEET SUMMARY'!C88</f>
        <v>132-8876</v>
      </c>
      <c r="C98" s="53" t="str">
        <f>'[1]SPENCE FLEET SUMMARY'!B88</f>
        <v>CAT 730C, CAT 730C2</v>
      </c>
      <c r="D98" s="22" t="str">
        <f>'[1]SPENCE FLEET SUMMARY'!D88</f>
        <v>HYDRAULIC FILTER</v>
      </c>
      <c r="E98" s="51">
        <f>'[1]SPENCE FLEET SUMMARY'!J88</f>
        <v>0</v>
      </c>
      <c r="F98" s="24">
        <f>'[1]SPENCE FLEET SUMMARY'!E88</f>
        <v>89.84</v>
      </c>
      <c r="G98" s="25"/>
      <c r="H98" s="25">
        <f>'[1]SPENCE FLEET SUMMARY'!F88</f>
        <v>35.94</v>
      </c>
      <c r="I98" s="26">
        <f t="shared" si="2"/>
        <v>0</v>
      </c>
    </row>
    <row r="99" spans="2:9" x14ac:dyDescent="0.25">
      <c r="B99" s="22" t="str">
        <f>'[1]SPENCE FLEET SUMMARY'!C89</f>
        <v>571-5253</v>
      </c>
      <c r="C99" s="53" t="str">
        <f>'[1]SPENCE FLEET SUMMARY'!B89</f>
        <v>CAT 730C, CAT 730C2, CAT 966M, CAT D6N LGP, CAT D6T, CAT D6T LGPPAT, CAT D6T LGP, CAT D6T XW, CAT D8T</v>
      </c>
      <c r="D99" s="22" t="str">
        <f>'[1]SPENCE FLEET SUMMARY'!D89</f>
        <v>TRANSMISSION FILTER</v>
      </c>
      <c r="E99" s="51">
        <f>'[1]SPENCE FLEET SUMMARY'!J89</f>
        <v>0</v>
      </c>
      <c r="F99" s="24">
        <f>'[1]SPENCE FLEET SUMMARY'!E89</f>
        <v>116.27</v>
      </c>
      <c r="G99" s="25"/>
      <c r="H99" s="25">
        <f>'[1]SPENCE FLEET SUMMARY'!F89</f>
        <v>46.51</v>
      </c>
      <c r="I99" s="26">
        <f t="shared" si="2"/>
        <v>0</v>
      </c>
    </row>
    <row r="100" spans="2:9" x14ac:dyDescent="0.25">
      <c r="B100" s="22" t="str">
        <f>'[1]SPENCE FLEET SUMMARY'!C90</f>
        <v>144-6691</v>
      </c>
      <c r="C100" s="53" t="str">
        <f>'[1]SPENCE FLEET SUMMARY'!B90</f>
        <v>CAT 930M</v>
      </c>
      <c r="D100" s="22" t="str">
        <f>'[1]SPENCE FLEET SUMMARY'!D90</f>
        <v>HYDRAULIC OIL FILTER</v>
      </c>
      <c r="E100" s="51">
        <f>'[1]SPENCE FLEET SUMMARY'!J90</f>
        <v>0</v>
      </c>
      <c r="F100" s="24">
        <f>'[1]SPENCE FLEET SUMMARY'!E90</f>
        <v>75.53</v>
      </c>
      <c r="G100" s="25"/>
      <c r="H100" s="25">
        <f>'[1]SPENCE FLEET SUMMARY'!F90</f>
        <v>30.21</v>
      </c>
      <c r="I100" s="26">
        <f t="shared" si="2"/>
        <v>0</v>
      </c>
    </row>
    <row r="101" spans="2:9" x14ac:dyDescent="0.25">
      <c r="B101" s="22" t="str">
        <f>'[1]SPENCE FLEET SUMMARY'!C91</f>
        <v>462-1171</v>
      </c>
      <c r="C101" s="53" t="str">
        <f>'[1]SPENCE FLEET SUMMARY'!B91</f>
        <v>CAT 930M, CAT 938H, CAT 950K, CAT D6N, CAT D6N LGP</v>
      </c>
      <c r="D101" s="22" t="str">
        <f>'[1]SPENCE FLEET SUMMARY'!D91</f>
        <v>ENGINE OIL FILTER</v>
      </c>
      <c r="E101" s="51">
        <f>'[1]SPENCE FLEET SUMMARY'!J91</f>
        <v>7</v>
      </c>
      <c r="F101" s="24">
        <f>'[1]SPENCE FLEET SUMMARY'!E91</f>
        <v>24.74</v>
      </c>
      <c r="G101" s="25"/>
      <c r="H101" s="25">
        <f>'[1]SPENCE FLEET SUMMARY'!F91</f>
        <v>9.9</v>
      </c>
      <c r="I101" s="26">
        <f t="shared" si="2"/>
        <v>69.3</v>
      </c>
    </row>
    <row r="102" spans="2:9" x14ac:dyDescent="0.25">
      <c r="B102" s="22" t="str">
        <f>'[1]SPENCE FLEET SUMMARY'!C92</f>
        <v>360-8960</v>
      </c>
      <c r="C102" s="53" t="str">
        <f>'[1]SPENCE FLEET SUMMARY'!B92</f>
        <v>CAT 930M, CAT 950K, CAT D3, CAT D6N LGP</v>
      </c>
      <c r="D102" s="22" t="str">
        <f>'[1]SPENCE FLEET SUMMARY'!D92</f>
        <v>FUEL FILTER</v>
      </c>
      <c r="E102" s="51">
        <f>'[1]SPENCE FLEET SUMMARY'!J92</f>
        <v>6</v>
      </c>
      <c r="F102" s="24">
        <f>'[1]SPENCE FLEET SUMMARY'!E92</f>
        <v>35.159999999999997</v>
      </c>
      <c r="G102" s="25"/>
      <c r="H102" s="25">
        <f>'[1]SPENCE FLEET SUMMARY'!F92</f>
        <v>14.06</v>
      </c>
      <c r="I102" s="26">
        <f t="shared" si="2"/>
        <v>84.36</v>
      </c>
    </row>
    <row r="103" spans="2:9" x14ac:dyDescent="0.25">
      <c r="B103" s="22" t="str">
        <f>'[1]SPENCE FLEET SUMMARY'!C93</f>
        <v>479-4131</v>
      </c>
      <c r="C103" s="53" t="str">
        <f>'[1]SPENCE FLEET SUMMARY'!B93</f>
        <v>CAT 930M, CAT 950K, CAT D6N LGP</v>
      </c>
      <c r="D103" s="22" t="str">
        <f>'[1]SPENCE FLEET SUMMARY'!D93</f>
        <v>WATER FUEL SEPARATOR FILTER</v>
      </c>
      <c r="E103" s="51">
        <f>'[1]SPENCE FLEET SUMMARY'!J93</f>
        <v>5</v>
      </c>
      <c r="F103" s="24">
        <f>'[1]SPENCE FLEET SUMMARY'!E93</f>
        <v>53.46</v>
      </c>
      <c r="G103" s="25"/>
      <c r="H103" s="25">
        <f>'[1]SPENCE FLEET SUMMARY'!F93</f>
        <v>21.38</v>
      </c>
      <c r="I103" s="26">
        <f t="shared" si="2"/>
        <v>106.9</v>
      </c>
    </row>
    <row r="104" spans="2:9" x14ac:dyDescent="0.25">
      <c r="B104" s="22" t="str">
        <f>'[1]SPENCE FLEET SUMMARY'!C94</f>
        <v>421-5481</v>
      </c>
      <c r="C104" s="53" t="str">
        <f>'[1]SPENCE FLEET SUMMARY'!B94</f>
        <v>CAT 930M, CAT D3</v>
      </c>
      <c r="D104" s="22" t="str">
        <f>'[1]SPENCE FLEET SUMMARY'!D94</f>
        <v>HYDRAULIC OIL FILTER</v>
      </c>
      <c r="E104" s="51">
        <f>'[1]SPENCE FLEET SUMMARY'!J94</f>
        <v>0</v>
      </c>
      <c r="F104" s="24">
        <f>'[1]SPENCE FLEET SUMMARY'!E94</f>
        <v>83.69</v>
      </c>
      <c r="G104" s="25"/>
      <c r="H104" s="25">
        <f>'[1]SPENCE FLEET SUMMARY'!F94</f>
        <v>33.479999999999997</v>
      </c>
      <c r="I104" s="26">
        <f t="shared" si="2"/>
        <v>0</v>
      </c>
    </row>
    <row r="105" spans="2:9" x14ac:dyDescent="0.25">
      <c r="B105" s="22" t="str">
        <f>'[1]SPENCE FLEET SUMMARY'!C95</f>
        <v>299-8229</v>
      </c>
      <c r="C105" s="53" t="str">
        <f>'[1]SPENCE FLEET SUMMARY'!B95</f>
        <v>CAT 938H</v>
      </c>
      <c r="D105" s="22" t="str">
        <f>'[1]SPENCE FLEET SUMMARY'!D95</f>
        <v>FUEL FILTER</v>
      </c>
      <c r="E105" s="51">
        <f>'[1]SPENCE FLEET SUMMARY'!J95</f>
        <v>1</v>
      </c>
      <c r="F105" s="24">
        <f>'[1]SPENCE FLEET SUMMARY'!E95</f>
        <v>38.49</v>
      </c>
      <c r="G105" s="25"/>
      <c r="H105" s="25">
        <f>'[1]SPENCE FLEET SUMMARY'!F95</f>
        <v>15.4</v>
      </c>
      <c r="I105" s="26">
        <f t="shared" si="2"/>
        <v>15.4</v>
      </c>
    </row>
    <row r="106" spans="2:9" x14ac:dyDescent="0.25">
      <c r="B106" s="22" t="str">
        <f>'[1]SPENCE FLEET SUMMARY'!C96</f>
        <v>144-0832</v>
      </c>
      <c r="C106" s="53" t="str">
        <f>'[1]SPENCE FLEET SUMMARY'!B96</f>
        <v>CAT 938H, CAT 950H</v>
      </c>
      <c r="D106" s="22" t="str">
        <f>'[1]SPENCE FLEET SUMMARY'!D96</f>
        <v>HYDRAULIC FILTER</v>
      </c>
      <c r="E106" s="51">
        <f>'[1]SPENCE FLEET SUMMARY'!J96</f>
        <v>0</v>
      </c>
      <c r="F106" s="24">
        <f>'[1]SPENCE FLEET SUMMARY'!E96</f>
        <v>103.21</v>
      </c>
      <c r="G106" s="25"/>
      <c r="H106" s="25">
        <f>'[1]SPENCE FLEET SUMMARY'!F96</f>
        <v>41.28</v>
      </c>
      <c r="I106" s="26">
        <f t="shared" si="2"/>
        <v>0</v>
      </c>
    </row>
    <row r="107" spans="2:9" x14ac:dyDescent="0.25">
      <c r="B107" s="22" t="str">
        <f>'[1]SPENCE FLEET SUMMARY'!C97</f>
        <v>225-4118</v>
      </c>
      <c r="C107" s="53" t="str">
        <f>'[1]SPENCE FLEET SUMMARY'!B97</f>
        <v>CAT 938H, CAT 950H, CAT 966H</v>
      </c>
      <c r="D107" s="22" t="str">
        <f>'[1]SPENCE FLEET SUMMARY'!D97</f>
        <v>HYDRAULIC FILTER</v>
      </c>
      <c r="E107" s="51">
        <f>'[1]SPENCE FLEET SUMMARY'!J97</f>
        <v>0</v>
      </c>
      <c r="F107" s="24">
        <f>'[1]SPENCE FLEET SUMMARY'!E97</f>
        <v>150.41</v>
      </c>
      <c r="G107" s="25"/>
      <c r="H107" s="25">
        <f>'[1]SPENCE FLEET SUMMARY'!F97</f>
        <v>60.16</v>
      </c>
      <c r="I107" s="26">
        <f t="shared" si="2"/>
        <v>0</v>
      </c>
    </row>
    <row r="108" spans="2:9" x14ac:dyDescent="0.25">
      <c r="B108" s="22" t="str">
        <f>'[1]SPENCE FLEET SUMMARY'!C98</f>
        <v>326-1644</v>
      </c>
      <c r="C108" s="53" t="str">
        <f>'[1]SPENCE FLEET SUMMARY'!B98</f>
        <v>CAT 938H, CAT 950H, CAT 966H, CAT 980H, CAT D6N</v>
      </c>
      <c r="D108" s="22" t="str">
        <f>'[1]SPENCE FLEET SUMMARY'!D98</f>
        <v>WATER FUEL SEPARATOR FILTER</v>
      </c>
      <c r="E108" s="51">
        <f>'[1]SPENCE FLEET SUMMARY'!J98</f>
        <v>6</v>
      </c>
      <c r="F108" s="24">
        <f>'[1]SPENCE FLEET SUMMARY'!E98</f>
        <v>58.01</v>
      </c>
      <c r="G108" s="25"/>
      <c r="H108" s="25">
        <f>'[1]SPENCE FLEET SUMMARY'!F98</f>
        <v>23.2</v>
      </c>
      <c r="I108" s="26">
        <f t="shared" si="2"/>
        <v>139.19999999999999</v>
      </c>
    </row>
    <row r="109" spans="2:9" x14ac:dyDescent="0.25">
      <c r="B109" s="22" t="str">
        <f>'[1]SPENCE FLEET SUMMARY'!C99</f>
        <v>1G-8878</v>
      </c>
      <c r="C109" s="53" t="str">
        <f>'[1]SPENCE FLEET SUMMARY'!B99</f>
        <v>CAT 938H, CAT 950H, CAT D6T</v>
      </c>
      <c r="D109" s="22" t="str">
        <f>'[1]SPENCE FLEET SUMMARY'!D99</f>
        <v>TRANSMISSION FILTER</v>
      </c>
      <c r="E109" s="51">
        <f>'[1]SPENCE FLEET SUMMARY'!J99</f>
        <v>0</v>
      </c>
      <c r="F109" s="24">
        <f>'[1]SPENCE FLEET SUMMARY'!E99</f>
        <v>101.99</v>
      </c>
      <c r="G109" s="25"/>
      <c r="H109" s="25">
        <f>'[1]SPENCE FLEET SUMMARY'!F99</f>
        <v>40.799999999999997</v>
      </c>
      <c r="I109" s="26">
        <f t="shared" si="2"/>
        <v>0</v>
      </c>
    </row>
    <row r="110" spans="2:9" x14ac:dyDescent="0.25">
      <c r="B110" s="22" t="str">
        <f>'[1]SPENCE FLEET SUMMARY'!C100</f>
        <v>1R-0762</v>
      </c>
      <c r="C110" s="53" t="str">
        <f>'[1]SPENCE FLEET SUMMARY'!B100</f>
        <v>CAT 950H, CAT 966H, CAT 980H</v>
      </c>
      <c r="D110" s="22" t="str">
        <f>'[1]SPENCE FLEET SUMMARY'!D100</f>
        <v xml:space="preserve">FUEL FILTER </v>
      </c>
      <c r="E110" s="51">
        <f>'[1]SPENCE FLEET SUMMARY'!J100</f>
        <v>4</v>
      </c>
      <c r="F110" s="24">
        <f>'[1]SPENCE FLEET SUMMARY'!E100</f>
        <v>45.71</v>
      </c>
      <c r="G110" s="25"/>
      <c r="H110" s="25">
        <f>'[1]SPENCE FLEET SUMMARY'!F100</f>
        <v>18.28</v>
      </c>
      <c r="I110" s="26">
        <f t="shared" si="2"/>
        <v>73.12</v>
      </c>
    </row>
    <row r="111" spans="2:9" x14ac:dyDescent="0.25">
      <c r="B111" s="22" t="str">
        <f>'[1]SPENCE FLEET SUMMARY'!C101</f>
        <v>1R-1807</v>
      </c>
      <c r="C111" s="53" t="str">
        <f>'[1]SPENCE FLEET SUMMARY'!B101</f>
        <v>CAT 950H, CAT 980H</v>
      </c>
      <c r="D111" s="22" t="str">
        <f>'[1]SPENCE FLEET SUMMARY'!D101</f>
        <v>ENGINE OIL FILTER</v>
      </c>
      <c r="E111" s="51">
        <f>'[1]SPENCE FLEET SUMMARY'!J101</f>
        <v>2</v>
      </c>
      <c r="F111" s="24">
        <f>'[1]SPENCE FLEET SUMMARY'!E101</f>
        <v>29.88</v>
      </c>
      <c r="G111" s="25"/>
      <c r="H111" s="25">
        <f>'[1]SPENCE FLEET SUMMARY'!F101</f>
        <v>11.95</v>
      </c>
      <c r="I111" s="26">
        <f t="shared" si="2"/>
        <v>23.9</v>
      </c>
    </row>
    <row r="112" spans="2:9" x14ac:dyDescent="0.25">
      <c r="B112" s="22" t="str">
        <f>'[1]SPENCE FLEET SUMMARY'!C102</f>
        <v>295-6257</v>
      </c>
      <c r="C112" s="53" t="str">
        <f>'[1]SPENCE FLEET SUMMARY'!B102</f>
        <v>CAT 950K</v>
      </c>
      <c r="D112" s="22" t="str">
        <f>'[1]SPENCE FLEET SUMMARY'!D102</f>
        <v>HYDRAULIC OIL FILTER</v>
      </c>
      <c r="E112" s="51">
        <f>'[1]SPENCE FLEET SUMMARY'!J102</f>
        <v>0</v>
      </c>
      <c r="F112" s="24">
        <f>'[1]SPENCE FLEET SUMMARY'!E102</f>
        <v>89.3</v>
      </c>
      <c r="G112" s="25"/>
      <c r="H112" s="25">
        <f>'[1]SPENCE FLEET SUMMARY'!F102</f>
        <v>35.72</v>
      </c>
      <c r="I112" s="26">
        <f t="shared" si="2"/>
        <v>0</v>
      </c>
    </row>
    <row r="113" spans="2:9" x14ac:dyDescent="0.25">
      <c r="B113" s="22" t="str">
        <f>'[1]SPENCE FLEET SUMMARY'!C103</f>
        <v>348-1861</v>
      </c>
      <c r="C113" s="53" t="str">
        <f>'[1]SPENCE FLEET SUMMARY'!B103</f>
        <v>CAT 950K</v>
      </c>
      <c r="D113" s="22" t="str">
        <f>'[1]SPENCE FLEET SUMMARY'!D103</f>
        <v>TRANSMISSION FILTER</v>
      </c>
      <c r="E113" s="51">
        <f>'[1]SPENCE FLEET SUMMARY'!J103</f>
        <v>0</v>
      </c>
      <c r="F113" s="24">
        <f>'[1]SPENCE FLEET SUMMARY'!E103</f>
        <v>85.93</v>
      </c>
      <c r="G113" s="25"/>
      <c r="H113" s="25">
        <f>'[1]SPENCE FLEET SUMMARY'!F103</f>
        <v>34.369999999999997</v>
      </c>
      <c r="I113" s="26">
        <f t="shared" ref="I113:I176" si="4">ROUND(E113*H113,2)</f>
        <v>0</v>
      </c>
    </row>
    <row r="114" spans="2:9" x14ac:dyDescent="0.25">
      <c r="B114" s="22" t="str">
        <f>'[1]SPENCE FLEET SUMMARY'!C104</f>
        <v>376-1288</v>
      </c>
      <c r="C114" s="53" t="str">
        <f>'[1]SPENCE FLEET SUMMARY'!B104</f>
        <v>CAT 950K, CAT 966M</v>
      </c>
      <c r="D114" s="22" t="str">
        <f>'[1]SPENCE FLEET SUMMARY'!D104</f>
        <v>HYDRAULIC OIL FILTER</v>
      </c>
      <c r="E114" s="51">
        <f>'[1]SPENCE FLEET SUMMARY'!J104</f>
        <v>0</v>
      </c>
      <c r="F114" s="24">
        <f>'[1]SPENCE FLEET SUMMARY'!E104</f>
        <v>135.94</v>
      </c>
      <c r="G114" s="25"/>
      <c r="H114" s="25">
        <f>'[1]SPENCE FLEET SUMMARY'!F104</f>
        <v>54.38</v>
      </c>
      <c r="I114" s="26">
        <f t="shared" si="4"/>
        <v>0</v>
      </c>
    </row>
    <row r="115" spans="2:9" x14ac:dyDescent="0.25">
      <c r="B115" s="22" t="str">
        <f>'[1]SPENCE FLEET SUMMARY'!C105</f>
        <v>9T-8578</v>
      </c>
      <c r="C115" s="53" t="str">
        <f>'[1]SPENCE FLEET SUMMARY'!B105</f>
        <v>CAT 966H, CAT D6N, CAT D6N LGP</v>
      </c>
      <c r="D115" s="22" t="str">
        <f>'[1]SPENCE FLEET SUMMARY'!D105</f>
        <v>HYDRAULIC FILTER</v>
      </c>
      <c r="E115" s="51">
        <f>'[1]SPENCE FLEET SUMMARY'!J105</f>
        <v>0</v>
      </c>
      <c r="F115" s="24">
        <f>'[1]SPENCE FLEET SUMMARY'!E105</f>
        <v>83.6</v>
      </c>
      <c r="G115" s="25"/>
      <c r="H115" s="25">
        <f>'[1]SPENCE FLEET SUMMARY'!F105</f>
        <v>33.44</v>
      </c>
      <c r="I115" s="26">
        <f t="shared" si="4"/>
        <v>0</v>
      </c>
    </row>
    <row r="116" spans="2:9" x14ac:dyDescent="0.25">
      <c r="B116" s="22" t="str">
        <f>'[1]SPENCE FLEET SUMMARY'!C106</f>
        <v>328-3655</v>
      </c>
      <c r="C116" s="53" t="str">
        <f>'[1]SPENCE FLEET SUMMARY'!B106</f>
        <v>CAT 966H, CAT D6N, CAT D7R II</v>
      </c>
      <c r="D116" s="22" t="str">
        <f>'[1]SPENCE FLEET SUMMARY'!D106</f>
        <v>TRANSMISSION FILTER</v>
      </c>
      <c r="E116" s="51">
        <f>'[1]SPENCE FLEET SUMMARY'!J106</f>
        <v>0</v>
      </c>
      <c r="F116" s="24">
        <f>'[1]SPENCE FLEET SUMMARY'!E106</f>
        <v>138.51</v>
      </c>
      <c r="G116" s="25"/>
      <c r="H116" s="25">
        <f>'[1]SPENCE FLEET SUMMARY'!F106</f>
        <v>55.4</v>
      </c>
      <c r="I116" s="26">
        <f t="shared" si="4"/>
        <v>0</v>
      </c>
    </row>
    <row r="117" spans="2:9" x14ac:dyDescent="0.25">
      <c r="B117" s="22" t="str">
        <f>'[1]SPENCE FLEET SUMMARY'!C107</f>
        <v>308-9679</v>
      </c>
      <c r="C117" s="53" t="str">
        <f>'[1]SPENCE FLEET SUMMARY'!B107</f>
        <v>CAT 966M</v>
      </c>
      <c r="D117" s="22" t="str">
        <f>'[1]SPENCE FLEET SUMMARY'!D107</f>
        <v>FUEL FILTER</v>
      </c>
      <c r="E117" s="51">
        <f>'[1]SPENCE FLEET SUMMARY'!J107</f>
        <v>2</v>
      </c>
      <c r="F117" s="24">
        <f>'[1]SPENCE FLEET SUMMARY'!E107</f>
        <v>44.27</v>
      </c>
      <c r="G117" s="25"/>
      <c r="H117" s="25">
        <f>'[1]SPENCE FLEET SUMMARY'!F107</f>
        <v>17.71</v>
      </c>
      <c r="I117" s="26">
        <f t="shared" si="4"/>
        <v>35.42</v>
      </c>
    </row>
    <row r="118" spans="2:9" x14ac:dyDescent="0.25">
      <c r="B118" s="22" t="str">
        <f>'[1]SPENCE FLEET SUMMARY'!C108</f>
        <v>436-3443</v>
      </c>
      <c r="C118" s="53" t="str">
        <f>'[1]SPENCE FLEET SUMMARY'!B108</f>
        <v>CAT 966M</v>
      </c>
      <c r="D118" s="22" t="str">
        <f>'[1]SPENCE FLEET SUMMARY'!D108</f>
        <v>HYDRAULIC FILTER</v>
      </c>
      <c r="E118" s="51">
        <f>'[1]SPENCE FLEET SUMMARY'!J108</f>
        <v>0</v>
      </c>
      <c r="F118" s="24">
        <f>'[1]SPENCE FLEET SUMMARY'!E108</f>
        <v>89.3</v>
      </c>
      <c r="G118" s="25"/>
      <c r="H118" s="25">
        <f>'[1]SPENCE FLEET SUMMARY'!F108</f>
        <v>35.72</v>
      </c>
      <c r="I118" s="26">
        <f t="shared" si="4"/>
        <v>0</v>
      </c>
    </row>
    <row r="119" spans="2:9" x14ac:dyDescent="0.25">
      <c r="B119" s="22" t="str">
        <f>'[1]SPENCE FLEET SUMMARY'!C109</f>
        <v>436-7077</v>
      </c>
      <c r="C119" s="53" t="str">
        <f>'[1]SPENCE FLEET SUMMARY'!B109</f>
        <v>CAT 966M</v>
      </c>
      <c r="D119" s="22" t="str">
        <f>'[1]SPENCE FLEET SUMMARY'!D109</f>
        <v>WATER FUEL SEPARATOR FILTER</v>
      </c>
      <c r="E119" s="51">
        <f>'[1]SPENCE FLEET SUMMARY'!J109</f>
        <v>1</v>
      </c>
      <c r="F119" s="24">
        <f>'[1]SPENCE FLEET SUMMARY'!E109</f>
        <v>60.93</v>
      </c>
      <c r="G119" s="25"/>
      <c r="H119" s="25">
        <f>'[1]SPENCE FLEET SUMMARY'!F109</f>
        <v>24.37</v>
      </c>
      <c r="I119" s="26">
        <f t="shared" si="4"/>
        <v>24.37</v>
      </c>
    </row>
    <row r="120" spans="2:9" x14ac:dyDescent="0.25">
      <c r="B120" s="22" t="str">
        <f>'[1]SPENCE FLEET SUMMARY'!C110</f>
        <v>321-5967</v>
      </c>
      <c r="C120" s="53" t="str">
        <f>'[1]SPENCE FLEET SUMMARY'!B110</f>
        <v>CAT 980H</v>
      </c>
      <c r="D120" s="22" t="str">
        <f>'[1]SPENCE FLEET SUMMARY'!D110</f>
        <v>TRANSMISSION FILTER</v>
      </c>
      <c r="E120" s="51">
        <f>'[1]SPENCE FLEET SUMMARY'!J110</f>
        <v>0</v>
      </c>
      <c r="F120" s="24">
        <f>'[1]SPENCE FLEET SUMMARY'!E110</f>
        <v>403.85</v>
      </c>
      <c r="G120" s="25"/>
      <c r="H120" s="25">
        <f>'[1]SPENCE FLEET SUMMARY'!F110</f>
        <v>161.54</v>
      </c>
      <c r="I120" s="26">
        <f t="shared" si="4"/>
        <v>0</v>
      </c>
    </row>
    <row r="121" spans="2:9" x14ac:dyDescent="0.25">
      <c r="B121" s="22" t="str">
        <f>'[1]SPENCE FLEET SUMMARY'!C111</f>
        <v>465-6506</v>
      </c>
      <c r="C121" s="53" t="str">
        <f>'[1]SPENCE FLEET SUMMARY'!B111</f>
        <v>CAT 980H</v>
      </c>
      <c r="D121" s="22" t="str">
        <f>'[1]SPENCE FLEET SUMMARY'!D111</f>
        <v>HYDRAULIC FILTER (126-1818)</v>
      </c>
      <c r="E121" s="51">
        <f>'[1]SPENCE FLEET SUMMARY'!J111</f>
        <v>0</v>
      </c>
      <c r="F121" s="24">
        <f>'[1]SPENCE FLEET SUMMARY'!E111</f>
        <v>119.75</v>
      </c>
      <c r="G121" s="25"/>
      <c r="H121" s="25">
        <f>'[1]SPENCE FLEET SUMMARY'!F111</f>
        <v>47.9</v>
      </c>
      <c r="I121" s="26">
        <f t="shared" si="4"/>
        <v>0</v>
      </c>
    </row>
    <row r="122" spans="2:9" x14ac:dyDescent="0.25">
      <c r="B122" s="22" t="str">
        <f>'[1]SPENCE FLEET SUMMARY'!C112</f>
        <v>421-5479</v>
      </c>
      <c r="C122" s="53" t="str">
        <f>'[1]SPENCE FLEET SUMMARY'!B112</f>
        <v>CAT D3</v>
      </c>
      <c r="D122" s="22" t="str">
        <f>'[1]SPENCE FLEET SUMMARY'!D112</f>
        <v>HYDRAULIC FILTER</v>
      </c>
      <c r="E122" s="51">
        <f>'[1]SPENCE FLEET SUMMARY'!J112</f>
        <v>0</v>
      </c>
      <c r="F122" s="24">
        <f>'[1]SPENCE FLEET SUMMARY'!E112</f>
        <v>64.5</v>
      </c>
      <c r="G122" s="25"/>
      <c r="H122" s="25">
        <f>'[1]SPENCE FLEET SUMMARY'!F112</f>
        <v>25.8</v>
      </c>
      <c r="I122" s="26">
        <f t="shared" si="4"/>
        <v>0</v>
      </c>
    </row>
    <row r="123" spans="2:9" x14ac:dyDescent="0.25">
      <c r="B123" s="22" t="str">
        <f>'[1]SPENCE FLEET SUMMARY'!C113</f>
        <v>523-6602</v>
      </c>
      <c r="C123" s="53" t="str">
        <f>'[1]SPENCE FLEET SUMMARY'!B113</f>
        <v>CAT D3</v>
      </c>
      <c r="D123" s="22" t="str">
        <f>'[1]SPENCE FLEET SUMMARY'!D113</f>
        <v>WATER FUEL SEPARATOR FILTER</v>
      </c>
      <c r="E123" s="51">
        <f>'[1]SPENCE FLEET SUMMARY'!J113</f>
        <v>1</v>
      </c>
      <c r="F123" s="24">
        <f>'[1]SPENCE FLEET SUMMARY'!E113</f>
        <v>54.3</v>
      </c>
      <c r="G123" s="25"/>
      <c r="H123" s="25">
        <f>'[1]SPENCE FLEET SUMMARY'!F113</f>
        <v>21.72</v>
      </c>
      <c r="I123" s="26">
        <f t="shared" si="4"/>
        <v>21.72</v>
      </c>
    </row>
    <row r="124" spans="2:9" x14ac:dyDescent="0.25">
      <c r="B124" s="22" t="str">
        <f>'[1]SPENCE FLEET SUMMARY'!C114</f>
        <v>569-8036</v>
      </c>
      <c r="C124" s="53" t="str">
        <f>'[1]SPENCE FLEET SUMMARY'!B114</f>
        <v>CAT D3</v>
      </c>
      <c r="D124" s="22" t="str">
        <f>'[1]SPENCE FLEET SUMMARY'!D114</f>
        <v>ENGINE OIL FILTER</v>
      </c>
      <c r="E124" s="51">
        <f>'[1]SPENCE FLEET SUMMARY'!J114</f>
        <v>1</v>
      </c>
      <c r="F124" s="24">
        <f>'[1]SPENCE FLEET SUMMARY'!E114</f>
        <v>38.380000000000003</v>
      </c>
      <c r="G124" s="25"/>
      <c r="H124" s="25">
        <f>'[1]SPENCE FLEET SUMMARY'!F114</f>
        <v>15.35</v>
      </c>
      <c r="I124" s="26">
        <f t="shared" si="4"/>
        <v>15.35</v>
      </c>
    </row>
    <row r="125" spans="2:9" x14ac:dyDescent="0.25">
      <c r="B125" s="22" t="str">
        <f>'[1]SPENCE FLEET SUMMARY'!C115</f>
        <v>1R-0751</v>
      </c>
      <c r="C125" s="53" t="str">
        <f>'[1]SPENCE FLEET SUMMARY'!B115</f>
        <v>CAT D6N</v>
      </c>
      <c r="D125" s="22" t="str">
        <f>'[1]SPENCE FLEET SUMMARY'!D115</f>
        <v xml:space="preserve">FUEL FILTER </v>
      </c>
      <c r="E125" s="51">
        <f>'[1]SPENCE FLEET SUMMARY'!J115</f>
        <v>1</v>
      </c>
      <c r="F125" s="24">
        <f>'[1]SPENCE FLEET SUMMARY'!E115</f>
        <v>31.89</v>
      </c>
      <c r="G125" s="25"/>
      <c r="H125" s="25">
        <f>'[1]SPENCE FLEET SUMMARY'!F115</f>
        <v>12.76</v>
      </c>
      <c r="I125" s="26">
        <f t="shared" si="4"/>
        <v>12.76</v>
      </c>
    </row>
    <row r="126" spans="2:9" x14ac:dyDescent="0.25">
      <c r="B126" s="22" t="str">
        <f>'[1]SPENCE FLEET SUMMARY'!C116</f>
        <v>1R-0777</v>
      </c>
      <c r="C126" s="53" t="str">
        <f>'[1]SPENCE FLEET SUMMARY'!B116</f>
        <v>CAT D6N LGP, CAT D6T LGPPAT, CAT D6T LGP, CAT D6T XW, CAT D7R II, CAT D8T</v>
      </c>
      <c r="D126" s="22" t="str">
        <f>'[1]SPENCE FLEET SUMMARY'!D116</f>
        <v>HYDRAULIC FILTER</v>
      </c>
      <c r="E126" s="51">
        <f>'[1]SPENCE FLEET SUMMARY'!J116</f>
        <v>0</v>
      </c>
      <c r="F126" s="24">
        <f>'[1]SPENCE FLEET SUMMARY'!E116</f>
        <v>63.34</v>
      </c>
      <c r="G126" s="25"/>
      <c r="H126" s="25">
        <f>'[1]SPENCE FLEET SUMMARY'!F116</f>
        <v>25.34</v>
      </c>
      <c r="I126" s="26">
        <f t="shared" si="4"/>
        <v>0</v>
      </c>
    </row>
    <row r="127" spans="2:9" x14ac:dyDescent="0.25">
      <c r="B127" s="22" t="str">
        <f>'[1]SPENCE FLEET SUMMARY'!C117</f>
        <v>465-6504</v>
      </c>
      <c r="C127" s="53" t="str">
        <f>'[1]SPENCE FLEET SUMMARY'!B117</f>
        <v>CAT D6T</v>
      </c>
      <c r="D127" s="22" t="str">
        <f>'[1]SPENCE FLEET SUMMARY'!D117</f>
        <v>HYDRAULIC FILTER</v>
      </c>
      <c r="E127" s="51">
        <f>'[1]SPENCE FLEET SUMMARY'!J117</f>
        <v>0</v>
      </c>
      <c r="F127" s="24">
        <f>'[1]SPENCE FLEET SUMMARY'!E117</f>
        <v>100.67</v>
      </c>
      <c r="G127" s="25"/>
      <c r="H127" s="25">
        <f>'[1]SPENCE FLEET SUMMARY'!F117</f>
        <v>40.270000000000003</v>
      </c>
      <c r="I127" s="26">
        <f t="shared" si="4"/>
        <v>0</v>
      </c>
    </row>
    <row r="128" spans="2:9" x14ac:dyDescent="0.25">
      <c r="B128" s="22" t="str">
        <f>'[1]SPENCE FLEET SUMMARY'!C118</f>
        <v>1R-0716</v>
      </c>
      <c r="C128" s="53" t="str">
        <f>'[1]SPENCE FLEET SUMMARY'!B118</f>
        <v>CAT D7R II</v>
      </c>
      <c r="D128" s="22" t="str">
        <f>'[1]SPENCE FLEET SUMMARY'!D118</f>
        <v>ENGINE OIL FILTER</v>
      </c>
      <c r="E128" s="51">
        <f>'[1]SPENCE FLEET SUMMARY'!J118</f>
        <v>3</v>
      </c>
      <c r="F128" s="24">
        <f>'[1]SPENCE FLEET SUMMARY'!E118</f>
        <v>41.77</v>
      </c>
      <c r="G128" s="25"/>
      <c r="H128" s="25">
        <f>'[1]SPENCE FLEET SUMMARY'!F118</f>
        <v>16.71</v>
      </c>
      <c r="I128" s="26">
        <f t="shared" si="4"/>
        <v>50.13</v>
      </c>
    </row>
    <row r="129" spans="2:9" x14ac:dyDescent="0.25">
      <c r="B129" s="22" t="str">
        <f>'[1]SPENCE FLEET SUMMARY'!C119</f>
        <v>326-1642</v>
      </c>
      <c r="C129" s="53" t="str">
        <f>'[1]SPENCE FLEET SUMMARY'!B119</f>
        <v>CAT D7R II</v>
      </c>
      <c r="D129" s="22" t="str">
        <f>'[1]SPENCE FLEET SUMMARY'!D119</f>
        <v>WATER FUEL SEPARATOR FILTER</v>
      </c>
      <c r="E129" s="51">
        <f>'[1]SPENCE FLEET SUMMARY'!J119</f>
        <v>3</v>
      </c>
      <c r="F129" s="24">
        <f>'[1]SPENCE FLEET SUMMARY'!E119</f>
        <v>53.83</v>
      </c>
      <c r="G129" s="25"/>
      <c r="H129" s="25">
        <f>'[1]SPENCE FLEET SUMMARY'!F119</f>
        <v>21.53</v>
      </c>
      <c r="I129" s="26">
        <f t="shared" si="4"/>
        <v>64.59</v>
      </c>
    </row>
    <row r="130" spans="2:9" hidden="1" x14ac:dyDescent="0.25">
      <c r="B130" s="22"/>
      <c r="C130" s="22"/>
      <c r="D130" s="22"/>
      <c r="E130" s="51"/>
      <c r="F130" s="24"/>
      <c r="G130" s="25"/>
      <c r="H130" s="25"/>
      <c r="I130" s="26">
        <f t="shared" si="4"/>
        <v>0</v>
      </c>
    </row>
    <row r="131" spans="2:9" hidden="1" x14ac:dyDescent="0.25">
      <c r="B131" s="22"/>
      <c r="C131" s="22"/>
      <c r="D131" s="22"/>
      <c r="E131" s="51"/>
      <c r="F131" s="24"/>
      <c r="G131" s="25"/>
      <c r="H131" s="25"/>
      <c r="I131" s="26">
        <f t="shared" si="4"/>
        <v>0</v>
      </c>
    </row>
    <row r="132" spans="2:9" hidden="1" x14ac:dyDescent="0.25">
      <c r="B132" s="22"/>
      <c r="C132" s="22"/>
      <c r="D132" s="22"/>
      <c r="E132" s="51"/>
      <c r="F132" s="24"/>
      <c r="G132" s="25"/>
      <c r="H132" s="25"/>
      <c r="I132" s="26">
        <f t="shared" si="4"/>
        <v>0</v>
      </c>
    </row>
    <row r="133" spans="2:9" hidden="1" x14ac:dyDescent="0.25">
      <c r="B133" s="22"/>
      <c r="C133" s="22"/>
      <c r="D133" s="22"/>
      <c r="E133" s="51"/>
      <c r="F133" s="24"/>
      <c r="G133" s="25"/>
      <c r="H133" s="25"/>
      <c r="I133" s="26">
        <f t="shared" si="4"/>
        <v>0</v>
      </c>
    </row>
    <row r="134" spans="2:9" hidden="1" x14ac:dyDescent="0.25">
      <c r="B134" s="22"/>
      <c r="C134" s="22"/>
      <c r="D134" s="22"/>
      <c r="E134" s="51"/>
      <c r="F134" s="24"/>
      <c r="G134" s="25"/>
      <c r="H134" s="25"/>
      <c r="I134" s="26">
        <f t="shared" si="4"/>
        <v>0</v>
      </c>
    </row>
    <row r="135" spans="2:9" hidden="1" x14ac:dyDescent="0.25">
      <c r="B135" s="22"/>
      <c r="C135" s="22"/>
      <c r="D135" s="22"/>
      <c r="E135" s="51"/>
      <c r="F135" s="24"/>
      <c r="G135" s="25"/>
      <c r="H135" s="25"/>
      <c r="I135" s="26">
        <f t="shared" si="4"/>
        <v>0</v>
      </c>
    </row>
    <row r="136" spans="2:9" hidden="1" x14ac:dyDescent="0.25">
      <c r="B136" s="22"/>
      <c r="C136" s="22"/>
      <c r="D136" s="22"/>
      <c r="E136" s="51"/>
      <c r="F136" s="24"/>
      <c r="G136" s="25"/>
      <c r="H136" s="25"/>
      <c r="I136" s="26">
        <f t="shared" si="4"/>
        <v>0</v>
      </c>
    </row>
    <row r="137" spans="2:9" hidden="1" x14ac:dyDescent="0.25">
      <c r="B137" s="22"/>
      <c r="C137" s="22"/>
      <c r="D137" s="22"/>
      <c r="E137" s="51"/>
      <c r="F137" s="24"/>
      <c r="G137" s="25"/>
      <c r="H137" s="25"/>
      <c r="I137" s="26">
        <f t="shared" si="4"/>
        <v>0</v>
      </c>
    </row>
    <row r="138" spans="2:9" hidden="1" x14ac:dyDescent="0.25">
      <c r="B138" s="22"/>
      <c r="C138" s="22"/>
      <c r="D138" s="22"/>
      <c r="E138" s="51"/>
      <c r="F138" s="24"/>
      <c r="G138" s="25"/>
      <c r="H138" s="25"/>
      <c r="I138" s="26">
        <f t="shared" si="4"/>
        <v>0</v>
      </c>
    </row>
    <row r="139" spans="2:9" hidden="1" x14ac:dyDescent="0.25">
      <c r="B139" s="22"/>
      <c r="C139" s="22"/>
      <c r="D139" s="22"/>
      <c r="E139" s="51"/>
      <c r="F139" s="24"/>
      <c r="G139" s="25"/>
      <c r="H139" s="25"/>
      <c r="I139" s="26">
        <f t="shared" si="4"/>
        <v>0</v>
      </c>
    </row>
    <row r="140" spans="2:9" hidden="1" x14ac:dyDescent="0.25">
      <c r="B140" s="22"/>
      <c r="C140" s="22"/>
      <c r="D140" s="22"/>
      <c r="E140" s="51"/>
      <c r="F140" s="24"/>
      <c r="G140" s="25"/>
      <c r="H140" s="25"/>
      <c r="I140" s="26">
        <f t="shared" si="4"/>
        <v>0</v>
      </c>
    </row>
    <row r="141" spans="2:9" hidden="1" x14ac:dyDescent="0.25">
      <c r="B141" s="22"/>
      <c r="C141" s="22"/>
      <c r="D141" s="22"/>
      <c r="E141" s="51"/>
      <c r="F141" s="24"/>
      <c r="G141" s="25"/>
      <c r="H141" s="25"/>
      <c r="I141" s="26">
        <f t="shared" si="4"/>
        <v>0</v>
      </c>
    </row>
    <row r="142" spans="2:9" hidden="1" x14ac:dyDescent="0.25">
      <c r="B142" s="22"/>
      <c r="C142" s="22"/>
      <c r="D142" s="22"/>
      <c r="E142" s="51"/>
      <c r="F142" s="24"/>
      <c r="G142" s="25"/>
      <c r="H142" s="25"/>
      <c r="I142" s="26">
        <f t="shared" si="4"/>
        <v>0</v>
      </c>
    </row>
    <row r="143" spans="2:9" hidden="1" x14ac:dyDescent="0.25">
      <c r="B143" s="22"/>
      <c r="C143" s="22"/>
      <c r="D143" s="22"/>
      <c r="E143" s="51"/>
      <c r="F143" s="24"/>
      <c r="G143" s="25"/>
      <c r="H143" s="25"/>
      <c r="I143" s="26">
        <f t="shared" si="4"/>
        <v>0</v>
      </c>
    </row>
    <row r="144" spans="2:9" hidden="1" x14ac:dyDescent="0.25">
      <c r="B144" s="22"/>
      <c r="C144" s="22"/>
      <c r="D144" s="22"/>
      <c r="E144" s="51"/>
      <c r="F144" s="24"/>
      <c r="G144" s="25"/>
      <c r="H144" s="25"/>
      <c r="I144" s="26">
        <f t="shared" si="4"/>
        <v>0</v>
      </c>
    </row>
    <row r="145" spans="2:9" hidden="1" x14ac:dyDescent="0.25">
      <c r="B145" s="22"/>
      <c r="C145" s="22"/>
      <c r="D145" s="22"/>
      <c r="E145" s="51"/>
      <c r="F145" s="24"/>
      <c r="G145" s="25"/>
      <c r="H145" s="25"/>
      <c r="I145" s="26">
        <f t="shared" si="4"/>
        <v>0</v>
      </c>
    </row>
    <row r="146" spans="2:9" hidden="1" x14ac:dyDescent="0.25">
      <c r="B146" s="22"/>
      <c r="C146" s="22"/>
      <c r="D146" s="22"/>
      <c r="E146" s="51"/>
      <c r="F146" s="24"/>
      <c r="G146" s="25"/>
      <c r="H146" s="25"/>
      <c r="I146" s="26">
        <f t="shared" si="4"/>
        <v>0</v>
      </c>
    </row>
    <row r="147" spans="2:9" hidden="1" x14ac:dyDescent="0.25">
      <c r="B147" s="22"/>
      <c r="C147" s="22"/>
      <c r="D147" s="22"/>
      <c r="E147" s="51"/>
      <c r="F147" s="24"/>
      <c r="G147" s="25"/>
      <c r="H147" s="25"/>
      <c r="I147" s="26">
        <f t="shared" si="4"/>
        <v>0</v>
      </c>
    </row>
    <row r="148" spans="2:9" hidden="1" x14ac:dyDescent="0.25">
      <c r="B148" s="22"/>
      <c r="C148" s="22"/>
      <c r="D148" s="22"/>
      <c r="E148" s="51"/>
      <c r="F148" s="24"/>
      <c r="G148" s="25"/>
      <c r="H148" s="25"/>
      <c r="I148" s="26">
        <f t="shared" si="4"/>
        <v>0</v>
      </c>
    </row>
    <row r="149" spans="2:9" hidden="1" x14ac:dyDescent="0.25">
      <c r="B149" s="22"/>
      <c r="C149" s="22"/>
      <c r="D149" s="22"/>
      <c r="E149" s="51"/>
      <c r="F149" s="24"/>
      <c r="G149" s="25"/>
      <c r="H149" s="25"/>
      <c r="I149" s="26">
        <f t="shared" si="4"/>
        <v>0</v>
      </c>
    </row>
    <row r="150" spans="2:9" hidden="1" x14ac:dyDescent="0.25">
      <c r="B150" s="22"/>
      <c r="C150" s="22"/>
      <c r="D150" s="22"/>
      <c r="E150" s="51"/>
      <c r="F150" s="24"/>
      <c r="G150" s="25"/>
      <c r="H150" s="25"/>
      <c r="I150" s="26">
        <f t="shared" si="4"/>
        <v>0</v>
      </c>
    </row>
    <row r="151" spans="2:9" hidden="1" x14ac:dyDescent="0.25">
      <c r="B151" s="22"/>
      <c r="C151" s="22"/>
      <c r="D151" s="22"/>
      <c r="E151" s="51"/>
      <c r="F151" s="24"/>
      <c r="G151" s="25"/>
      <c r="H151" s="25"/>
      <c r="I151" s="26">
        <f t="shared" si="4"/>
        <v>0</v>
      </c>
    </row>
    <row r="152" spans="2:9" hidden="1" x14ac:dyDescent="0.25">
      <c r="B152" s="22"/>
      <c r="C152" s="22"/>
      <c r="D152" s="22"/>
      <c r="E152" s="51"/>
      <c r="F152" s="24"/>
      <c r="G152" s="25"/>
      <c r="H152" s="25"/>
      <c r="I152" s="26">
        <f t="shared" si="4"/>
        <v>0</v>
      </c>
    </row>
    <row r="153" spans="2:9" hidden="1" x14ac:dyDescent="0.25">
      <c r="B153" s="22"/>
      <c r="C153" s="22"/>
      <c r="D153" s="22"/>
      <c r="E153" s="51"/>
      <c r="F153" s="24"/>
      <c r="G153" s="25"/>
      <c r="H153" s="25"/>
      <c r="I153" s="26">
        <f t="shared" si="4"/>
        <v>0</v>
      </c>
    </row>
    <row r="154" spans="2:9" hidden="1" x14ac:dyDescent="0.25">
      <c r="B154" s="22"/>
      <c r="C154" s="22"/>
      <c r="D154" s="22"/>
      <c r="E154" s="51"/>
      <c r="F154" s="24"/>
      <c r="G154" s="25"/>
      <c r="H154" s="25"/>
      <c r="I154" s="26">
        <f t="shared" si="4"/>
        <v>0</v>
      </c>
    </row>
    <row r="155" spans="2:9" hidden="1" x14ac:dyDescent="0.25">
      <c r="B155" s="22"/>
      <c r="C155" s="22"/>
      <c r="D155" s="22"/>
      <c r="E155" s="51"/>
      <c r="F155" s="24"/>
      <c r="G155" s="25"/>
      <c r="H155" s="25"/>
      <c r="I155" s="26">
        <f t="shared" si="4"/>
        <v>0</v>
      </c>
    </row>
    <row r="156" spans="2:9" hidden="1" x14ac:dyDescent="0.25">
      <c r="B156" s="22"/>
      <c r="C156" s="22"/>
      <c r="D156" s="22"/>
      <c r="E156" s="51"/>
      <c r="F156" s="24"/>
      <c r="G156" s="25"/>
      <c r="H156" s="25"/>
      <c r="I156" s="26">
        <f t="shared" si="4"/>
        <v>0</v>
      </c>
    </row>
    <row r="157" spans="2:9" hidden="1" x14ac:dyDescent="0.25">
      <c r="B157" s="22"/>
      <c r="C157" s="22"/>
      <c r="D157" s="22"/>
      <c r="E157" s="51"/>
      <c r="F157" s="24"/>
      <c r="G157" s="25"/>
      <c r="H157" s="25"/>
      <c r="I157" s="26">
        <f t="shared" si="4"/>
        <v>0</v>
      </c>
    </row>
    <row r="158" spans="2:9" hidden="1" x14ac:dyDescent="0.25">
      <c r="B158" s="22"/>
      <c r="C158" s="22"/>
      <c r="D158" s="22"/>
      <c r="E158" s="51"/>
      <c r="F158" s="24"/>
      <c r="G158" s="25"/>
      <c r="H158" s="25"/>
      <c r="I158" s="26">
        <f t="shared" si="4"/>
        <v>0</v>
      </c>
    </row>
    <row r="159" spans="2:9" hidden="1" x14ac:dyDescent="0.25">
      <c r="B159" s="22"/>
      <c r="C159" s="22"/>
      <c r="D159" s="22"/>
      <c r="E159" s="51"/>
      <c r="F159" s="24"/>
      <c r="G159" s="25"/>
      <c r="H159" s="25"/>
      <c r="I159" s="26">
        <f t="shared" si="4"/>
        <v>0</v>
      </c>
    </row>
    <row r="160" spans="2:9" hidden="1" x14ac:dyDescent="0.25">
      <c r="B160" s="22"/>
      <c r="C160" s="22"/>
      <c r="D160" s="22"/>
      <c r="E160" s="51"/>
      <c r="F160" s="24"/>
      <c r="G160" s="25"/>
      <c r="H160" s="25"/>
      <c r="I160" s="26">
        <f t="shared" si="4"/>
        <v>0</v>
      </c>
    </row>
    <row r="161" spans="2:9" hidden="1" x14ac:dyDescent="0.25">
      <c r="B161" s="22"/>
      <c r="C161" s="22"/>
      <c r="D161" s="22"/>
      <c r="E161" s="51"/>
      <c r="F161" s="24"/>
      <c r="G161" s="25"/>
      <c r="H161" s="25"/>
      <c r="I161" s="26">
        <f t="shared" si="4"/>
        <v>0</v>
      </c>
    </row>
    <row r="162" spans="2:9" hidden="1" x14ac:dyDescent="0.25">
      <c r="B162" s="22"/>
      <c r="C162" s="22"/>
      <c r="D162" s="22"/>
      <c r="E162" s="51"/>
      <c r="F162" s="24"/>
      <c r="G162" s="25"/>
      <c r="H162" s="25"/>
      <c r="I162" s="26">
        <f t="shared" si="4"/>
        <v>0</v>
      </c>
    </row>
    <row r="163" spans="2:9" hidden="1" x14ac:dyDescent="0.25">
      <c r="B163" s="22"/>
      <c r="C163" s="22"/>
      <c r="D163" s="22"/>
      <c r="E163" s="51"/>
      <c r="F163" s="24"/>
      <c r="G163" s="25"/>
      <c r="H163" s="25"/>
      <c r="I163" s="26">
        <f t="shared" si="4"/>
        <v>0</v>
      </c>
    </row>
    <row r="164" spans="2:9" hidden="1" x14ac:dyDescent="0.25">
      <c r="B164" s="22"/>
      <c r="C164" s="22"/>
      <c r="D164" s="22"/>
      <c r="E164" s="51"/>
      <c r="F164" s="24"/>
      <c r="G164" s="25"/>
      <c r="H164" s="25"/>
      <c r="I164" s="26">
        <f t="shared" si="4"/>
        <v>0</v>
      </c>
    </row>
    <row r="165" spans="2:9" hidden="1" x14ac:dyDescent="0.25">
      <c r="B165" s="22"/>
      <c r="C165" s="22"/>
      <c r="D165" s="22"/>
      <c r="E165" s="51"/>
      <c r="F165" s="24"/>
      <c r="G165" s="25"/>
      <c r="H165" s="25"/>
      <c r="I165" s="26">
        <f t="shared" si="4"/>
        <v>0</v>
      </c>
    </row>
    <row r="166" spans="2:9" hidden="1" x14ac:dyDescent="0.25">
      <c r="B166" s="22"/>
      <c r="C166" s="22"/>
      <c r="D166" s="22"/>
      <c r="E166" s="51"/>
      <c r="F166" s="24"/>
      <c r="G166" s="25"/>
      <c r="H166" s="25"/>
      <c r="I166" s="26">
        <f t="shared" si="4"/>
        <v>0</v>
      </c>
    </row>
    <row r="167" spans="2:9" hidden="1" x14ac:dyDescent="0.25">
      <c r="B167" s="22"/>
      <c r="C167" s="22"/>
      <c r="D167" s="22"/>
      <c r="E167" s="51"/>
      <c r="F167" s="24"/>
      <c r="G167" s="25"/>
      <c r="H167" s="25"/>
      <c r="I167" s="26">
        <f t="shared" si="4"/>
        <v>0</v>
      </c>
    </row>
    <row r="168" spans="2:9" hidden="1" x14ac:dyDescent="0.25">
      <c r="B168" s="22"/>
      <c r="C168" s="22"/>
      <c r="D168" s="22"/>
      <c r="E168" s="51"/>
      <c r="F168" s="24"/>
      <c r="G168" s="25"/>
      <c r="H168" s="25"/>
      <c r="I168" s="26">
        <f t="shared" si="4"/>
        <v>0</v>
      </c>
    </row>
    <row r="169" spans="2:9" hidden="1" x14ac:dyDescent="0.25">
      <c r="B169" s="22"/>
      <c r="C169" s="22"/>
      <c r="D169" s="22"/>
      <c r="E169" s="51"/>
      <c r="F169" s="24"/>
      <c r="G169" s="25"/>
      <c r="H169" s="25"/>
      <c r="I169" s="26">
        <f t="shared" si="4"/>
        <v>0</v>
      </c>
    </row>
    <row r="170" spans="2:9" hidden="1" x14ac:dyDescent="0.25">
      <c r="B170" s="22"/>
      <c r="C170" s="22"/>
      <c r="D170" s="22"/>
      <c r="E170" s="51"/>
      <c r="F170" s="24"/>
      <c r="G170" s="25"/>
      <c r="H170" s="25"/>
      <c r="I170" s="26">
        <f t="shared" si="4"/>
        <v>0</v>
      </c>
    </row>
    <row r="171" spans="2:9" hidden="1" x14ac:dyDescent="0.25">
      <c r="B171" s="22"/>
      <c r="C171" s="22"/>
      <c r="D171" s="22"/>
      <c r="E171" s="51"/>
      <c r="F171" s="24"/>
      <c r="G171" s="25"/>
      <c r="H171" s="25"/>
      <c r="I171" s="26">
        <f t="shared" si="4"/>
        <v>0</v>
      </c>
    </row>
    <row r="172" spans="2:9" hidden="1" x14ac:dyDescent="0.25">
      <c r="B172" s="22"/>
      <c r="C172" s="22"/>
      <c r="D172" s="22"/>
      <c r="E172" s="51"/>
      <c r="F172" s="24"/>
      <c r="G172" s="25"/>
      <c r="H172" s="25"/>
      <c r="I172" s="26">
        <f t="shared" si="4"/>
        <v>0</v>
      </c>
    </row>
    <row r="173" spans="2:9" hidden="1" x14ac:dyDescent="0.25">
      <c r="B173" s="22"/>
      <c r="C173" s="22"/>
      <c r="D173" s="22"/>
      <c r="E173" s="51"/>
      <c r="F173" s="24"/>
      <c r="G173" s="25"/>
      <c r="H173" s="25"/>
      <c r="I173" s="26">
        <f t="shared" si="4"/>
        <v>0</v>
      </c>
    </row>
    <row r="174" spans="2:9" hidden="1" x14ac:dyDescent="0.25">
      <c r="B174" s="22"/>
      <c r="C174" s="22"/>
      <c r="D174" s="22"/>
      <c r="E174" s="51"/>
      <c r="F174" s="24"/>
      <c r="G174" s="25"/>
      <c r="H174" s="25"/>
      <c r="I174" s="26">
        <f t="shared" si="4"/>
        <v>0</v>
      </c>
    </row>
    <row r="175" spans="2:9" hidden="1" x14ac:dyDescent="0.25">
      <c r="B175" s="22"/>
      <c r="C175" s="22"/>
      <c r="D175" s="22"/>
      <c r="E175" s="51"/>
      <c r="F175" s="24"/>
      <c r="G175" s="25"/>
      <c r="H175" s="25"/>
      <c r="I175" s="26">
        <f t="shared" si="4"/>
        <v>0</v>
      </c>
    </row>
    <row r="176" spans="2:9" hidden="1" x14ac:dyDescent="0.25">
      <c r="B176" s="22"/>
      <c r="C176" s="22"/>
      <c r="D176" s="22"/>
      <c r="E176" s="51"/>
      <c r="F176" s="24"/>
      <c r="G176" s="25"/>
      <c r="H176" s="25"/>
      <c r="I176" s="26">
        <f t="shared" si="4"/>
        <v>0</v>
      </c>
    </row>
    <row r="177" spans="2:9" hidden="1" x14ac:dyDescent="0.25">
      <c r="B177" s="22"/>
      <c r="C177" s="22"/>
      <c r="D177" s="22"/>
      <c r="E177" s="51"/>
      <c r="F177" s="24"/>
      <c r="G177" s="25"/>
      <c r="H177" s="25"/>
      <c r="I177" s="26">
        <f t="shared" ref="I177:I240" si="5">ROUND(E177*H177,2)</f>
        <v>0</v>
      </c>
    </row>
    <row r="178" spans="2:9" hidden="1" x14ac:dyDescent="0.25">
      <c r="B178" s="22"/>
      <c r="C178" s="22"/>
      <c r="D178" s="22"/>
      <c r="E178" s="51"/>
      <c r="F178" s="24"/>
      <c r="G178" s="25"/>
      <c r="H178" s="25"/>
      <c r="I178" s="26">
        <f t="shared" si="5"/>
        <v>0</v>
      </c>
    </row>
    <row r="179" spans="2:9" hidden="1" x14ac:dyDescent="0.25">
      <c r="B179" s="22"/>
      <c r="C179" s="22"/>
      <c r="D179" s="22"/>
      <c r="E179" s="51"/>
      <c r="F179" s="24"/>
      <c r="G179" s="25"/>
      <c r="H179" s="25"/>
      <c r="I179" s="26">
        <f t="shared" si="5"/>
        <v>0</v>
      </c>
    </row>
    <row r="180" spans="2:9" hidden="1" x14ac:dyDescent="0.25">
      <c r="B180" s="22"/>
      <c r="C180" s="22"/>
      <c r="D180" s="22"/>
      <c r="E180" s="51"/>
      <c r="F180" s="24"/>
      <c r="G180" s="25"/>
      <c r="H180" s="25"/>
      <c r="I180" s="26">
        <f t="shared" si="5"/>
        <v>0</v>
      </c>
    </row>
    <row r="181" spans="2:9" hidden="1" x14ac:dyDescent="0.25">
      <c r="B181" s="22"/>
      <c r="C181" s="22"/>
      <c r="D181" s="22"/>
      <c r="E181" s="51"/>
      <c r="F181" s="24"/>
      <c r="G181" s="25"/>
      <c r="H181" s="25"/>
      <c r="I181" s="26">
        <f t="shared" si="5"/>
        <v>0</v>
      </c>
    </row>
    <row r="182" spans="2:9" hidden="1" x14ac:dyDescent="0.25">
      <c r="B182" s="22"/>
      <c r="C182" s="22"/>
      <c r="D182" s="22"/>
      <c r="E182" s="51"/>
      <c r="F182" s="24"/>
      <c r="G182" s="25"/>
      <c r="H182" s="25"/>
      <c r="I182" s="26">
        <f t="shared" si="5"/>
        <v>0</v>
      </c>
    </row>
    <row r="183" spans="2:9" hidden="1" x14ac:dyDescent="0.25">
      <c r="B183" s="22"/>
      <c r="C183" s="22"/>
      <c r="D183" s="22"/>
      <c r="E183" s="51"/>
      <c r="F183" s="24"/>
      <c r="G183" s="25"/>
      <c r="H183" s="25"/>
      <c r="I183" s="26">
        <f t="shared" si="5"/>
        <v>0</v>
      </c>
    </row>
    <row r="184" spans="2:9" hidden="1" x14ac:dyDescent="0.25">
      <c r="B184" s="22"/>
      <c r="C184" s="22"/>
      <c r="D184" s="22"/>
      <c r="E184" s="51"/>
      <c r="F184" s="24"/>
      <c r="G184" s="25"/>
      <c r="H184" s="25"/>
      <c r="I184" s="26">
        <f t="shared" si="5"/>
        <v>0</v>
      </c>
    </row>
    <row r="185" spans="2:9" hidden="1" x14ac:dyDescent="0.25">
      <c r="B185" s="22"/>
      <c r="C185" s="22"/>
      <c r="D185" s="22"/>
      <c r="E185" s="51"/>
      <c r="F185" s="24"/>
      <c r="G185" s="25"/>
      <c r="H185" s="25"/>
      <c r="I185" s="26">
        <f t="shared" si="5"/>
        <v>0</v>
      </c>
    </row>
    <row r="186" spans="2:9" hidden="1" x14ac:dyDescent="0.25">
      <c r="B186" s="22"/>
      <c r="C186" s="22"/>
      <c r="D186" s="22"/>
      <c r="E186" s="51"/>
      <c r="F186" s="24"/>
      <c r="G186" s="25"/>
      <c r="H186" s="25"/>
      <c r="I186" s="26">
        <f t="shared" si="5"/>
        <v>0</v>
      </c>
    </row>
    <row r="187" spans="2:9" hidden="1" x14ac:dyDescent="0.25">
      <c r="B187" s="22"/>
      <c r="C187" s="22"/>
      <c r="D187" s="22"/>
      <c r="E187" s="51"/>
      <c r="F187" s="24"/>
      <c r="G187" s="25"/>
      <c r="H187" s="25"/>
      <c r="I187" s="26">
        <f t="shared" si="5"/>
        <v>0</v>
      </c>
    </row>
    <row r="188" spans="2:9" hidden="1" x14ac:dyDescent="0.25">
      <c r="B188" s="22"/>
      <c r="C188" s="22"/>
      <c r="D188" s="22"/>
      <c r="E188" s="51"/>
      <c r="F188" s="24"/>
      <c r="G188" s="25"/>
      <c r="H188" s="25"/>
      <c r="I188" s="26">
        <f t="shared" si="5"/>
        <v>0</v>
      </c>
    </row>
    <row r="189" spans="2:9" hidden="1" x14ac:dyDescent="0.25">
      <c r="B189" s="22"/>
      <c r="C189" s="22"/>
      <c r="D189" s="22"/>
      <c r="E189" s="51"/>
      <c r="F189" s="24"/>
      <c r="G189" s="25"/>
      <c r="H189" s="25"/>
      <c r="I189" s="26">
        <f t="shared" si="5"/>
        <v>0</v>
      </c>
    </row>
    <row r="190" spans="2:9" hidden="1" x14ac:dyDescent="0.25">
      <c r="B190" s="22"/>
      <c r="C190" s="22"/>
      <c r="D190" s="22"/>
      <c r="E190" s="51"/>
      <c r="F190" s="24"/>
      <c r="G190" s="25"/>
      <c r="H190" s="25"/>
      <c r="I190" s="26">
        <f t="shared" si="5"/>
        <v>0</v>
      </c>
    </row>
    <row r="191" spans="2:9" hidden="1" x14ac:dyDescent="0.25">
      <c r="B191" s="22"/>
      <c r="C191" s="22"/>
      <c r="D191" s="22"/>
      <c r="E191" s="51"/>
      <c r="F191" s="24"/>
      <c r="G191" s="25"/>
      <c r="H191" s="25"/>
      <c r="I191" s="26">
        <f t="shared" si="5"/>
        <v>0</v>
      </c>
    </row>
    <row r="192" spans="2:9" hidden="1" x14ac:dyDescent="0.25">
      <c r="B192" s="22"/>
      <c r="C192" s="22"/>
      <c r="D192" s="22"/>
      <c r="E192" s="51"/>
      <c r="F192" s="24"/>
      <c r="G192" s="25"/>
      <c r="H192" s="25"/>
      <c r="I192" s="26">
        <f t="shared" si="5"/>
        <v>0</v>
      </c>
    </row>
    <row r="193" spans="2:9" hidden="1" x14ac:dyDescent="0.25">
      <c r="B193" s="22"/>
      <c r="C193" s="22"/>
      <c r="D193" s="22"/>
      <c r="E193" s="51"/>
      <c r="F193" s="24"/>
      <c r="G193" s="25"/>
      <c r="H193" s="25"/>
      <c r="I193" s="26">
        <f t="shared" si="5"/>
        <v>0</v>
      </c>
    </row>
    <row r="194" spans="2:9" hidden="1" x14ac:dyDescent="0.25">
      <c r="B194" s="22"/>
      <c r="C194" s="22"/>
      <c r="D194" s="22"/>
      <c r="E194" s="51"/>
      <c r="F194" s="24"/>
      <c r="G194" s="25"/>
      <c r="H194" s="25"/>
      <c r="I194" s="26">
        <f t="shared" si="5"/>
        <v>0</v>
      </c>
    </row>
    <row r="195" spans="2:9" hidden="1" x14ac:dyDescent="0.25">
      <c r="B195" s="22"/>
      <c r="C195" s="22"/>
      <c r="D195" s="22"/>
      <c r="E195" s="51"/>
      <c r="F195" s="24"/>
      <c r="G195" s="25"/>
      <c r="H195" s="25"/>
      <c r="I195" s="26">
        <f t="shared" si="5"/>
        <v>0</v>
      </c>
    </row>
    <row r="196" spans="2:9" hidden="1" x14ac:dyDescent="0.25">
      <c r="B196" s="22"/>
      <c r="C196" s="22"/>
      <c r="D196" s="22"/>
      <c r="E196" s="51"/>
      <c r="F196" s="24"/>
      <c r="G196" s="25"/>
      <c r="H196" s="25"/>
      <c r="I196" s="26">
        <f t="shared" si="5"/>
        <v>0</v>
      </c>
    </row>
    <row r="197" spans="2:9" hidden="1" x14ac:dyDescent="0.25">
      <c r="B197" s="22"/>
      <c r="C197" s="22"/>
      <c r="D197" s="22"/>
      <c r="E197" s="51"/>
      <c r="F197" s="24"/>
      <c r="G197" s="25"/>
      <c r="H197" s="25"/>
      <c r="I197" s="26">
        <f t="shared" si="5"/>
        <v>0</v>
      </c>
    </row>
    <row r="198" spans="2:9" hidden="1" x14ac:dyDescent="0.25">
      <c r="B198" s="22"/>
      <c r="C198" s="22"/>
      <c r="D198" s="22"/>
      <c r="E198" s="51"/>
      <c r="F198" s="24"/>
      <c r="G198" s="25"/>
      <c r="H198" s="25"/>
      <c r="I198" s="26">
        <f t="shared" si="5"/>
        <v>0</v>
      </c>
    </row>
    <row r="199" spans="2:9" hidden="1" x14ac:dyDescent="0.25">
      <c r="B199" s="22"/>
      <c r="C199" s="22"/>
      <c r="D199" s="22"/>
      <c r="E199" s="51"/>
      <c r="F199" s="24"/>
      <c r="G199" s="25"/>
      <c r="H199" s="25"/>
      <c r="I199" s="26">
        <f t="shared" si="5"/>
        <v>0</v>
      </c>
    </row>
    <row r="200" spans="2:9" hidden="1" x14ac:dyDescent="0.25">
      <c r="B200" s="22"/>
      <c r="C200" s="22"/>
      <c r="D200" s="22"/>
      <c r="E200" s="51"/>
      <c r="F200" s="24"/>
      <c r="G200" s="25"/>
      <c r="H200" s="25"/>
      <c r="I200" s="26">
        <f t="shared" si="5"/>
        <v>0</v>
      </c>
    </row>
    <row r="201" spans="2:9" hidden="1" x14ac:dyDescent="0.25">
      <c r="B201" s="22"/>
      <c r="C201" s="22"/>
      <c r="D201" s="22"/>
      <c r="E201" s="51"/>
      <c r="F201" s="24"/>
      <c r="G201" s="25"/>
      <c r="H201" s="25"/>
      <c r="I201" s="26">
        <f t="shared" si="5"/>
        <v>0</v>
      </c>
    </row>
    <row r="202" spans="2:9" hidden="1" x14ac:dyDescent="0.25">
      <c r="B202" s="22"/>
      <c r="C202" s="22"/>
      <c r="D202" s="22"/>
      <c r="E202" s="51"/>
      <c r="F202" s="24"/>
      <c r="G202" s="25"/>
      <c r="H202" s="25"/>
      <c r="I202" s="26">
        <f t="shared" si="5"/>
        <v>0</v>
      </c>
    </row>
    <row r="203" spans="2:9" hidden="1" x14ac:dyDescent="0.25">
      <c r="B203" s="22"/>
      <c r="C203" s="22"/>
      <c r="D203" s="22"/>
      <c r="E203" s="51"/>
      <c r="F203" s="24"/>
      <c r="G203" s="25"/>
      <c r="H203" s="25"/>
      <c r="I203" s="26">
        <f t="shared" si="5"/>
        <v>0</v>
      </c>
    </row>
    <row r="204" spans="2:9" hidden="1" x14ac:dyDescent="0.25">
      <c r="B204" s="22"/>
      <c r="C204" s="22"/>
      <c r="D204" s="22"/>
      <c r="E204" s="51"/>
      <c r="F204" s="24"/>
      <c r="G204" s="25"/>
      <c r="H204" s="25"/>
      <c r="I204" s="26">
        <f t="shared" si="5"/>
        <v>0</v>
      </c>
    </row>
    <row r="205" spans="2:9" hidden="1" x14ac:dyDescent="0.25">
      <c r="B205" s="22"/>
      <c r="C205" s="22"/>
      <c r="D205" s="22"/>
      <c r="E205" s="51"/>
      <c r="F205" s="24"/>
      <c r="G205" s="25"/>
      <c r="H205" s="25"/>
      <c r="I205" s="26">
        <f t="shared" si="5"/>
        <v>0</v>
      </c>
    </row>
    <row r="206" spans="2:9" hidden="1" x14ac:dyDescent="0.25">
      <c r="B206" s="22"/>
      <c r="C206" s="22"/>
      <c r="D206" s="22"/>
      <c r="E206" s="51"/>
      <c r="F206" s="24"/>
      <c r="G206" s="25"/>
      <c r="H206" s="25"/>
      <c r="I206" s="26">
        <f t="shared" si="5"/>
        <v>0</v>
      </c>
    </row>
    <row r="207" spans="2:9" hidden="1" x14ac:dyDescent="0.25">
      <c r="B207" s="22"/>
      <c r="C207" s="22"/>
      <c r="D207" s="22"/>
      <c r="E207" s="51"/>
      <c r="F207" s="24"/>
      <c r="G207" s="25"/>
      <c r="H207" s="25"/>
      <c r="I207" s="26">
        <f t="shared" si="5"/>
        <v>0</v>
      </c>
    </row>
    <row r="208" spans="2:9" hidden="1" x14ac:dyDescent="0.25">
      <c r="B208" s="22"/>
      <c r="C208" s="22"/>
      <c r="D208" s="22"/>
      <c r="E208" s="51"/>
      <c r="F208" s="24"/>
      <c r="G208" s="25"/>
      <c r="H208" s="25"/>
      <c r="I208" s="26">
        <f t="shared" si="5"/>
        <v>0</v>
      </c>
    </row>
    <row r="209" spans="2:9" hidden="1" x14ac:dyDescent="0.25">
      <c r="B209" s="22"/>
      <c r="C209" s="22"/>
      <c r="D209" s="22"/>
      <c r="E209" s="51"/>
      <c r="F209" s="24"/>
      <c r="G209" s="25"/>
      <c r="H209" s="25"/>
      <c r="I209" s="26">
        <f t="shared" si="5"/>
        <v>0</v>
      </c>
    </row>
    <row r="210" spans="2:9" hidden="1" x14ac:dyDescent="0.25">
      <c r="B210" s="22"/>
      <c r="C210" s="22"/>
      <c r="D210" s="22"/>
      <c r="E210" s="51"/>
      <c r="F210" s="24"/>
      <c r="G210" s="25"/>
      <c r="H210" s="25"/>
      <c r="I210" s="26">
        <f t="shared" si="5"/>
        <v>0</v>
      </c>
    </row>
    <row r="211" spans="2:9" hidden="1" x14ac:dyDescent="0.25">
      <c r="B211" s="22"/>
      <c r="C211" s="22"/>
      <c r="D211" s="22"/>
      <c r="E211" s="51"/>
      <c r="F211" s="24"/>
      <c r="G211" s="25"/>
      <c r="H211" s="25"/>
      <c r="I211" s="26">
        <f t="shared" si="5"/>
        <v>0</v>
      </c>
    </row>
    <row r="212" spans="2:9" hidden="1" x14ac:dyDescent="0.25">
      <c r="B212" s="22"/>
      <c r="C212" s="22"/>
      <c r="D212" s="22"/>
      <c r="E212" s="51"/>
      <c r="F212" s="24"/>
      <c r="G212" s="25"/>
      <c r="H212" s="25"/>
      <c r="I212" s="26">
        <f t="shared" si="5"/>
        <v>0</v>
      </c>
    </row>
    <row r="213" spans="2:9" hidden="1" x14ac:dyDescent="0.25">
      <c r="B213" s="22"/>
      <c r="C213" s="22"/>
      <c r="D213" s="22"/>
      <c r="E213" s="51"/>
      <c r="F213" s="24"/>
      <c r="G213" s="25"/>
      <c r="H213" s="25"/>
      <c r="I213" s="26">
        <f t="shared" si="5"/>
        <v>0</v>
      </c>
    </row>
    <row r="214" spans="2:9" hidden="1" x14ac:dyDescent="0.25">
      <c r="B214" s="22"/>
      <c r="C214" s="22"/>
      <c r="D214" s="22"/>
      <c r="E214" s="51"/>
      <c r="F214" s="24"/>
      <c r="G214" s="25"/>
      <c r="H214" s="25"/>
      <c r="I214" s="26">
        <f t="shared" si="5"/>
        <v>0</v>
      </c>
    </row>
    <row r="215" spans="2:9" hidden="1" x14ac:dyDescent="0.25">
      <c r="B215" s="22"/>
      <c r="C215" s="22"/>
      <c r="D215" s="22"/>
      <c r="E215" s="51"/>
      <c r="F215" s="24"/>
      <c r="G215" s="25"/>
      <c r="H215" s="25"/>
      <c r="I215" s="26">
        <f t="shared" si="5"/>
        <v>0</v>
      </c>
    </row>
    <row r="216" spans="2:9" hidden="1" x14ac:dyDescent="0.25">
      <c r="B216" s="22"/>
      <c r="C216" s="22"/>
      <c r="D216" s="22"/>
      <c r="E216" s="51"/>
      <c r="F216" s="24"/>
      <c r="G216" s="25"/>
      <c r="H216" s="25"/>
      <c r="I216" s="26">
        <f t="shared" si="5"/>
        <v>0</v>
      </c>
    </row>
    <row r="217" spans="2:9" hidden="1" x14ac:dyDescent="0.25">
      <c r="B217" s="22"/>
      <c r="C217" s="22"/>
      <c r="D217" s="22"/>
      <c r="E217" s="51"/>
      <c r="F217" s="24"/>
      <c r="G217" s="25"/>
      <c r="H217" s="25"/>
      <c r="I217" s="26">
        <f t="shared" si="5"/>
        <v>0</v>
      </c>
    </row>
    <row r="218" spans="2:9" hidden="1" x14ac:dyDescent="0.25">
      <c r="B218" s="22"/>
      <c r="C218" s="22"/>
      <c r="D218" s="22"/>
      <c r="E218" s="51"/>
      <c r="F218" s="24"/>
      <c r="G218" s="25"/>
      <c r="H218" s="25"/>
      <c r="I218" s="26">
        <f t="shared" si="5"/>
        <v>0</v>
      </c>
    </row>
    <row r="219" spans="2:9" hidden="1" x14ac:dyDescent="0.25">
      <c r="B219" s="22"/>
      <c r="C219" s="22"/>
      <c r="D219" s="22"/>
      <c r="E219" s="51"/>
      <c r="F219" s="24"/>
      <c r="G219" s="25"/>
      <c r="H219" s="25"/>
      <c r="I219" s="26">
        <f t="shared" si="5"/>
        <v>0</v>
      </c>
    </row>
    <row r="220" spans="2:9" hidden="1" x14ac:dyDescent="0.25">
      <c r="B220" s="22"/>
      <c r="C220" s="22"/>
      <c r="D220" s="22"/>
      <c r="E220" s="51"/>
      <c r="F220" s="24"/>
      <c r="G220" s="25"/>
      <c r="H220" s="25"/>
      <c r="I220" s="26">
        <f t="shared" si="5"/>
        <v>0</v>
      </c>
    </row>
    <row r="221" spans="2:9" hidden="1" x14ac:dyDescent="0.25">
      <c r="B221" s="22"/>
      <c r="C221" s="22"/>
      <c r="D221" s="22"/>
      <c r="E221" s="51"/>
      <c r="F221" s="24"/>
      <c r="G221" s="25"/>
      <c r="H221" s="25"/>
      <c r="I221" s="26">
        <f t="shared" si="5"/>
        <v>0</v>
      </c>
    </row>
    <row r="222" spans="2:9" hidden="1" x14ac:dyDescent="0.25">
      <c r="B222" s="22"/>
      <c r="C222" s="22"/>
      <c r="D222" s="22"/>
      <c r="E222" s="51"/>
      <c r="F222" s="24"/>
      <c r="G222" s="25"/>
      <c r="H222" s="25"/>
      <c r="I222" s="26">
        <f t="shared" si="5"/>
        <v>0</v>
      </c>
    </row>
    <row r="223" spans="2:9" hidden="1" x14ac:dyDescent="0.25">
      <c r="B223" s="22"/>
      <c r="C223" s="22"/>
      <c r="D223" s="22"/>
      <c r="E223" s="51"/>
      <c r="F223" s="24"/>
      <c r="G223" s="25"/>
      <c r="H223" s="25"/>
      <c r="I223" s="26">
        <f t="shared" si="5"/>
        <v>0</v>
      </c>
    </row>
    <row r="224" spans="2:9" hidden="1" x14ac:dyDescent="0.25">
      <c r="B224" s="22"/>
      <c r="C224" s="22"/>
      <c r="D224" s="22"/>
      <c r="E224" s="51"/>
      <c r="F224" s="24"/>
      <c r="G224" s="25"/>
      <c r="H224" s="25"/>
      <c r="I224" s="26">
        <f t="shared" si="5"/>
        <v>0</v>
      </c>
    </row>
    <row r="225" spans="2:9" hidden="1" x14ac:dyDescent="0.25">
      <c r="B225" s="22"/>
      <c r="C225" s="22"/>
      <c r="D225" s="22"/>
      <c r="E225" s="51"/>
      <c r="F225" s="24"/>
      <c r="G225" s="25"/>
      <c r="H225" s="25"/>
      <c r="I225" s="26">
        <f t="shared" si="5"/>
        <v>0</v>
      </c>
    </row>
    <row r="226" spans="2:9" hidden="1" x14ac:dyDescent="0.25">
      <c r="B226" s="22"/>
      <c r="C226" s="22"/>
      <c r="D226" s="22"/>
      <c r="E226" s="51"/>
      <c r="F226" s="24"/>
      <c r="G226" s="25"/>
      <c r="H226" s="25"/>
      <c r="I226" s="26">
        <f t="shared" si="5"/>
        <v>0</v>
      </c>
    </row>
    <row r="227" spans="2:9" hidden="1" x14ac:dyDescent="0.25">
      <c r="B227" s="22"/>
      <c r="C227" s="22"/>
      <c r="D227" s="22"/>
      <c r="E227" s="51"/>
      <c r="F227" s="24"/>
      <c r="G227" s="25"/>
      <c r="H227" s="25"/>
      <c r="I227" s="26">
        <f t="shared" si="5"/>
        <v>0</v>
      </c>
    </row>
    <row r="228" spans="2:9" hidden="1" x14ac:dyDescent="0.25">
      <c r="B228" s="22"/>
      <c r="C228" s="22"/>
      <c r="D228" s="22"/>
      <c r="E228" s="51"/>
      <c r="F228" s="24"/>
      <c r="G228" s="25"/>
      <c r="H228" s="25"/>
      <c r="I228" s="26">
        <f t="shared" si="5"/>
        <v>0</v>
      </c>
    </row>
    <row r="229" spans="2:9" hidden="1" x14ac:dyDescent="0.25">
      <c r="B229" s="22"/>
      <c r="C229" s="22"/>
      <c r="D229" s="22"/>
      <c r="E229" s="51"/>
      <c r="F229" s="24"/>
      <c r="G229" s="25"/>
      <c r="H229" s="25"/>
      <c r="I229" s="26">
        <f t="shared" si="5"/>
        <v>0</v>
      </c>
    </row>
    <row r="230" spans="2:9" hidden="1" x14ac:dyDescent="0.25">
      <c r="B230" s="22"/>
      <c r="C230" s="22"/>
      <c r="D230" s="22"/>
      <c r="E230" s="51"/>
      <c r="F230" s="24"/>
      <c r="G230" s="25"/>
      <c r="H230" s="25"/>
      <c r="I230" s="26">
        <f t="shared" si="5"/>
        <v>0</v>
      </c>
    </row>
    <row r="231" spans="2:9" hidden="1" x14ac:dyDescent="0.25">
      <c r="B231" s="22"/>
      <c r="C231" s="22"/>
      <c r="D231" s="22"/>
      <c r="E231" s="51"/>
      <c r="F231" s="24"/>
      <c r="G231" s="25"/>
      <c r="H231" s="25"/>
      <c r="I231" s="26">
        <f t="shared" si="5"/>
        <v>0</v>
      </c>
    </row>
    <row r="232" spans="2:9" hidden="1" x14ac:dyDescent="0.25">
      <c r="B232" s="22"/>
      <c r="C232" s="22"/>
      <c r="D232" s="22"/>
      <c r="E232" s="51"/>
      <c r="F232" s="24"/>
      <c r="G232" s="25"/>
      <c r="H232" s="25"/>
      <c r="I232" s="26">
        <f t="shared" si="5"/>
        <v>0</v>
      </c>
    </row>
    <row r="233" spans="2:9" hidden="1" x14ac:dyDescent="0.25">
      <c r="B233" s="22"/>
      <c r="C233" s="22"/>
      <c r="D233" s="22"/>
      <c r="E233" s="51"/>
      <c r="F233" s="24"/>
      <c r="G233" s="25"/>
      <c r="H233" s="25"/>
      <c r="I233" s="26">
        <f t="shared" si="5"/>
        <v>0</v>
      </c>
    </row>
    <row r="234" spans="2:9" hidden="1" x14ac:dyDescent="0.25">
      <c r="B234" s="22"/>
      <c r="C234" s="22"/>
      <c r="D234" s="22"/>
      <c r="E234" s="51"/>
      <c r="F234" s="24"/>
      <c r="G234" s="25"/>
      <c r="H234" s="25"/>
      <c r="I234" s="26">
        <f t="shared" si="5"/>
        <v>0</v>
      </c>
    </row>
    <row r="235" spans="2:9" hidden="1" x14ac:dyDescent="0.25">
      <c r="B235" s="22"/>
      <c r="C235" s="22"/>
      <c r="D235" s="22"/>
      <c r="E235" s="51"/>
      <c r="F235" s="24"/>
      <c r="G235" s="25"/>
      <c r="H235" s="25"/>
      <c r="I235" s="26">
        <f t="shared" si="5"/>
        <v>0</v>
      </c>
    </row>
    <row r="236" spans="2:9" hidden="1" x14ac:dyDescent="0.25">
      <c r="B236" s="22"/>
      <c r="C236" s="22"/>
      <c r="D236" s="22"/>
      <c r="E236" s="51"/>
      <c r="F236" s="24"/>
      <c r="G236" s="25"/>
      <c r="H236" s="25"/>
      <c r="I236" s="26">
        <f t="shared" si="5"/>
        <v>0</v>
      </c>
    </row>
    <row r="237" spans="2:9" hidden="1" x14ac:dyDescent="0.25">
      <c r="B237" s="22"/>
      <c r="C237" s="22"/>
      <c r="D237" s="22"/>
      <c r="E237" s="51"/>
      <c r="F237" s="24"/>
      <c r="G237" s="25"/>
      <c r="H237" s="25"/>
      <c r="I237" s="26">
        <f t="shared" si="5"/>
        <v>0</v>
      </c>
    </row>
    <row r="238" spans="2:9" hidden="1" x14ac:dyDescent="0.25">
      <c r="B238" s="22"/>
      <c r="C238" s="22"/>
      <c r="D238" s="22"/>
      <c r="E238" s="51"/>
      <c r="F238" s="24"/>
      <c r="G238" s="25"/>
      <c r="H238" s="25"/>
      <c r="I238" s="26">
        <f t="shared" si="5"/>
        <v>0</v>
      </c>
    </row>
    <row r="239" spans="2:9" hidden="1" x14ac:dyDescent="0.25">
      <c r="B239" s="22"/>
      <c r="C239" s="22"/>
      <c r="D239" s="22"/>
      <c r="E239" s="51"/>
      <c r="F239" s="24"/>
      <c r="G239" s="25"/>
      <c r="H239" s="25"/>
      <c r="I239" s="26">
        <f t="shared" si="5"/>
        <v>0</v>
      </c>
    </row>
    <row r="240" spans="2:9" hidden="1" x14ac:dyDescent="0.25">
      <c r="B240" s="22"/>
      <c r="C240" s="22"/>
      <c r="D240" s="22"/>
      <c r="E240" s="51"/>
      <c r="F240" s="24"/>
      <c r="G240" s="25"/>
      <c r="H240" s="25"/>
      <c r="I240" s="26">
        <f t="shared" si="5"/>
        <v>0</v>
      </c>
    </row>
    <row r="241" spans="2:9" hidden="1" x14ac:dyDescent="0.25">
      <c r="B241" s="22"/>
      <c r="C241" s="22"/>
      <c r="D241" s="22"/>
      <c r="E241" s="51"/>
      <c r="F241" s="24"/>
      <c r="G241" s="25"/>
      <c r="H241" s="25"/>
      <c r="I241" s="26">
        <f t="shared" ref="I241:I273" si="6">ROUND(E241*H241,2)</f>
        <v>0</v>
      </c>
    </row>
    <row r="242" spans="2:9" hidden="1" x14ac:dyDescent="0.25">
      <c r="B242" s="22"/>
      <c r="C242" s="22"/>
      <c r="D242" s="22"/>
      <c r="E242" s="51"/>
      <c r="F242" s="24"/>
      <c r="G242" s="25"/>
      <c r="H242" s="25"/>
      <c r="I242" s="26">
        <f t="shared" si="6"/>
        <v>0</v>
      </c>
    </row>
    <row r="243" spans="2:9" hidden="1" x14ac:dyDescent="0.25">
      <c r="B243" s="22"/>
      <c r="C243" s="22"/>
      <c r="D243" s="22"/>
      <c r="E243" s="51"/>
      <c r="F243" s="24"/>
      <c r="G243" s="25"/>
      <c r="H243" s="25"/>
      <c r="I243" s="26">
        <f t="shared" si="6"/>
        <v>0</v>
      </c>
    </row>
    <row r="244" spans="2:9" hidden="1" x14ac:dyDescent="0.25">
      <c r="B244" s="22"/>
      <c r="C244" s="22"/>
      <c r="D244" s="22"/>
      <c r="E244" s="51"/>
      <c r="F244" s="24"/>
      <c r="G244" s="25"/>
      <c r="H244" s="25"/>
      <c r="I244" s="26">
        <f t="shared" si="6"/>
        <v>0</v>
      </c>
    </row>
    <row r="245" spans="2:9" hidden="1" x14ac:dyDescent="0.25">
      <c r="B245" s="22"/>
      <c r="C245" s="22"/>
      <c r="D245" s="22"/>
      <c r="E245" s="51"/>
      <c r="F245" s="24"/>
      <c r="G245" s="25"/>
      <c r="H245" s="25"/>
      <c r="I245" s="26">
        <f t="shared" si="6"/>
        <v>0</v>
      </c>
    </row>
    <row r="246" spans="2:9" hidden="1" x14ac:dyDescent="0.25">
      <c r="B246" s="22"/>
      <c r="C246" s="22"/>
      <c r="D246" s="22"/>
      <c r="E246" s="51"/>
      <c r="F246" s="24"/>
      <c r="G246" s="25"/>
      <c r="H246" s="25"/>
      <c r="I246" s="26">
        <f t="shared" si="6"/>
        <v>0</v>
      </c>
    </row>
    <row r="247" spans="2:9" hidden="1" x14ac:dyDescent="0.25">
      <c r="B247" s="22"/>
      <c r="C247" s="22"/>
      <c r="D247" s="22"/>
      <c r="E247" s="51"/>
      <c r="F247" s="24"/>
      <c r="G247" s="25"/>
      <c r="H247" s="25"/>
      <c r="I247" s="26">
        <f t="shared" si="6"/>
        <v>0</v>
      </c>
    </row>
    <row r="248" spans="2:9" hidden="1" x14ac:dyDescent="0.25">
      <c r="B248" s="22"/>
      <c r="C248" s="22"/>
      <c r="D248" s="22"/>
      <c r="E248" s="51"/>
      <c r="F248" s="24"/>
      <c r="G248" s="25"/>
      <c r="H248" s="25"/>
      <c r="I248" s="26">
        <f t="shared" si="6"/>
        <v>0</v>
      </c>
    </row>
    <row r="249" spans="2:9" hidden="1" x14ac:dyDescent="0.25">
      <c r="B249" s="22"/>
      <c r="C249" s="22"/>
      <c r="D249" s="22"/>
      <c r="E249" s="51"/>
      <c r="F249" s="24"/>
      <c r="G249" s="25"/>
      <c r="H249" s="25"/>
      <c r="I249" s="26">
        <f t="shared" si="6"/>
        <v>0</v>
      </c>
    </row>
    <row r="250" spans="2:9" hidden="1" x14ac:dyDescent="0.25">
      <c r="B250" s="22"/>
      <c r="C250" s="22"/>
      <c r="D250" s="22"/>
      <c r="E250" s="51"/>
      <c r="F250" s="24"/>
      <c r="G250" s="25"/>
      <c r="H250" s="25"/>
      <c r="I250" s="26">
        <f t="shared" si="6"/>
        <v>0</v>
      </c>
    </row>
    <row r="251" spans="2:9" hidden="1" x14ac:dyDescent="0.25">
      <c r="B251" s="22"/>
      <c r="C251" s="22"/>
      <c r="D251" s="22"/>
      <c r="E251" s="51"/>
      <c r="F251" s="24"/>
      <c r="G251" s="25"/>
      <c r="H251" s="25"/>
      <c r="I251" s="26">
        <f t="shared" si="6"/>
        <v>0</v>
      </c>
    </row>
    <row r="252" spans="2:9" hidden="1" x14ac:dyDescent="0.25">
      <c r="B252" s="22"/>
      <c r="C252" s="22"/>
      <c r="D252" s="22"/>
      <c r="E252" s="51"/>
      <c r="F252" s="24"/>
      <c r="G252" s="25"/>
      <c r="H252" s="25"/>
      <c r="I252" s="26">
        <f t="shared" si="6"/>
        <v>0</v>
      </c>
    </row>
    <row r="253" spans="2:9" hidden="1" x14ac:dyDescent="0.25">
      <c r="B253" s="22"/>
      <c r="C253" s="22"/>
      <c r="D253" s="22"/>
      <c r="E253" s="51"/>
      <c r="F253" s="24"/>
      <c r="G253" s="25"/>
      <c r="H253" s="25"/>
      <c r="I253" s="26">
        <f t="shared" si="6"/>
        <v>0</v>
      </c>
    </row>
    <row r="254" spans="2:9" hidden="1" x14ac:dyDescent="0.25">
      <c r="B254" s="22"/>
      <c r="C254" s="22"/>
      <c r="D254" s="22"/>
      <c r="E254" s="51"/>
      <c r="F254" s="24"/>
      <c r="G254" s="25"/>
      <c r="H254" s="25"/>
      <c r="I254" s="26">
        <f t="shared" si="6"/>
        <v>0</v>
      </c>
    </row>
    <row r="255" spans="2:9" hidden="1" x14ac:dyDescent="0.25">
      <c r="B255" s="22"/>
      <c r="C255" s="22"/>
      <c r="D255" s="22"/>
      <c r="E255" s="51"/>
      <c r="F255" s="24"/>
      <c r="G255" s="25"/>
      <c r="H255" s="25"/>
      <c r="I255" s="26">
        <f t="shared" si="6"/>
        <v>0</v>
      </c>
    </row>
    <row r="256" spans="2:9" hidden="1" x14ac:dyDescent="0.25">
      <c r="B256" s="22"/>
      <c r="C256" s="22"/>
      <c r="D256" s="22"/>
      <c r="E256" s="51"/>
      <c r="F256" s="24"/>
      <c r="G256" s="25"/>
      <c r="H256" s="25"/>
      <c r="I256" s="26">
        <f t="shared" si="6"/>
        <v>0</v>
      </c>
    </row>
    <row r="257" spans="2:9" hidden="1" x14ac:dyDescent="0.25">
      <c r="B257" s="22"/>
      <c r="C257" s="22"/>
      <c r="D257" s="22"/>
      <c r="E257" s="51"/>
      <c r="F257" s="24"/>
      <c r="G257" s="25"/>
      <c r="H257" s="25"/>
      <c r="I257" s="26">
        <f t="shared" si="6"/>
        <v>0</v>
      </c>
    </row>
    <row r="258" spans="2:9" hidden="1" x14ac:dyDescent="0.25">
      <c r="B258" s="22"/>
      <c r="C258" s="22"/>
      <c r="D258" s="22"/>
      <c r="E258" s="51"/>
      <c r="F258" s="24"/>
      <c r="G258" s="25"/>
      <c r="H258" s="25"/>
      <c r="I258" s="26">
        <f t="shared" si="6"/>
        <v>0</v>
      </c>
    </row>
    <row r="259" spans="2:9" hidden="1" x14ac:dyDescent="0.25">
      <c r="B259" s="22"/>
      <c r="C259" s="22"/>
      <c r="D259" s="22"/>
      <c r="E259" s="51"/>
      <c r="F259" s="24"/>
      <c r="G259" s="25"/>
      <c r="H259" s="25"/>
      <c r="I259" s="26">
        <f t="shared" si="6"/>
        <v>0</v>
      </c>
    </row>
    <row r="260" spans="2:9" hidden="1" x14ac:dyDescent="0.25">
      <c r="B260" s="22"/>
      <c r="C260" s="22"/>
      <c r="D260" s="22"/>
      <c r="E260" s="51"/>
      <c r="F260" s="24"/>
      <c r="G260" s="25"/>
      <c r="H260" s="25"/>
      <c r="I260" s="26">
        <f t="shared" si="6"/>
        <v>0</v>
      </c>
    </row>
    <row r="261" spans="2:9" hidden="1" x14ac:dyDescent="0.25">
      <c r="B261" s="22"/>
      <c r="C261" s="22"/>
      <c r="D261" s="22"/>
      <c r="E261" s="51"/>
      <c r="F261" s="24"/>
      <c r="G261" s="25"/>
      <c r="H261" s="25"/>
      <c r="I261" s="26">
        <f t="shared" si="6"/>
        <v>0</v>
      </c>
    </row>
    <row r="262" spans="2:9" hidden="1" x14ac:dyDescent="0.25">
      <c r="B262" s="22"/>
      <c r="C262" s="22"/>
      <c r="D262" s="22"/>
      <c r="E262" s="51"/>
      <c r="F262" s="24"/>
      <c r="G262" s="25"/>
      <c r="H262" s="25"/>
      <c r="I262" s="26">
        <f t="shared" si="6"/>
        <v>0</v>
      </c>
    </row>
    <row r="263" spans="2:9" hidden="1" x14ac:dyDescent="0.25">
      <c r="B263" s="22"/>
      <c r="C263" s="22"/>
      <c r="D263" s="22"/>
      <c r="E263" s="51"/>
      <c r="F263" s="24"/>
      <c r="G263" s="25"/>
      <c r="H263" s="25"/>
      <c r="I263" s="26">
        <f t="shared" si="6"/>
        <v>0</v>
      </c>
    </row>
    <row r="264" spans="2:9" hidden="1" x14ac:dyDescent="0.25">
      <c r="B264" s="22"/>
      <c r="C264" s="22"/>
      <c r="D264" s="22"/>
      <c r="E264" s="51"/>
      <c r="F264" s="24"/>
      <c r="G264" s="25"/>
      <c r="H264" s="25"/>
      <c r="I264" s="26">
        <f t="shared" si="6"/>
        <v>0</v>
      </c>
    </row>
    <row r="265" spans="2:9" hidden="1" x14ac:dyDescent="0.25">
      <c r="B265" s="22"/>
      <c r="C265" s="22"/>
      <c r="D265" s="22"/>
      <c r="E265" s="51"/>
      <c r="F265" s="24"/>
      <c r="G265" s="25"/>
      <c r="H265" s="25"/>
      <c r="I265" s="26">
        <f t="shared" si="6"/>
        <v>0</v>
      </c>
    </row>
    <row r="266" spans="2:9" hidden="1" x14ac:dyDescent="0.25">
      <c r="B266" s="22"/>
      <c r="C266" s="22"/>
      <c r="D266" s="22"/>
      <c r="E266" s="51"/>
      <c r="F266" s="24"/>
      <c r="G266" s="25"/>
      <c r="H266" s="25"/>
      <c r="I266" s="26">
        <f t="shared" si="6"/>
        <v>0</v>
      </c>
    </row>
    <row r="267" spans="2:9" hidden="1" x14ac:dyDescent="0.25">
      <c r="B267" s="22"/>
      <c r="C267" s="22"/>
      <c r="D267" s="22"/>
      <c r="E267" s="51"/>
      <c r="F267" s="24"/>
      <c r="G267" s="25"/>
      <c r="H267" s="25"/>
      <c r="I267" s="26">
        <f t="shared" si="6"/>
        <v>0</v>
      </c>
    </row>
    <row r="268" spans="2:9" hidden="1" x14ac:dyDescent="0.25">
      <c r="B268" s="22"/>
      <c r="C268" s="22"/>
      <c r="D268" s="22"/>
      <c r="E268" s="51"/>
      <c r="F268" s="24"/>
      <c r="G268" s="25"/>
      <c r="H268" s="25"/>
      <c r="I268" s="26">
        <f t="shared" si="6"/>
        <v>0</v>
      </c>
    </row>
    <row r="269" spans="2:9" hidden="1" x14ac:dyDescent="0.25">
      <c r="B269" s="22"/>
      <c r="C269" s="22"/>
      <c r="D269" s="22"/>
      <c r="E269" s="51"/>
      <c r="F269" s="24"/>
      <c r="G269" s="25"/>
      <c r="H269" s="25"/>
      <c r="I269" s="26">
        <f t="shared" si="6"/>
        <v>0</v>
      </c>
    </row>
    <row r="270" spans="2:9" hidden="1" x14ac:dyDescent="0.25">
      <c r="B270" s="22"/>
      <c r="C270" s="22"/>
      <c r="D270" s="22"/>
      <c r="E270" s="51"/>
      <c r="F270" s="24"/>
      <c r="G270" s="25"/>
      <c r="H270" s="25"/>
      <c r="I270" s="26">
        <f t="shared" si="6"/>
        <v>0</v>
      </c>
    </row>
    <row r="271" spans="2:9" hidden="1" x14ac:dyDescent="0.25">
      <c r="B271" s="22"/>
      <c r="C271" s="22"/>
      <c r="D271" s="22"/>
      <c r="E271" s="51"/>
      <c r="F271" s="24"/>
      <c r="G271" s="25"/>
      <c r="H271" s="25"/>
      <c r="I271" s="26">
        <f t="shared" si="6"/>
        <v>0</v>
      </c>
    </row>
    <row r="272" spans="2:9" hidden="1" x14ac:dyDescent="0.25">
      <c r="B272" s="22"/>
      <c r="C272" s="22"/>
      <c r="D272" s="22"/>
      <c r="E272" s="51"/>
      <c r="F272" s="24"/>
      <c r="G272" s="25"/>
      <c r="H272" s="25"/>
      <c r="I272" s="26">
        <f t="shared" si="6"/>
        <v>0</v>
      </c>
    </row>
    <row r="273" spans="2:9" hidden="1" x14ac:dyDescent="0.25">
      <c r="B273" s="22"/>
      <c r="C273" s="22"/>
      <c r="D273" s="22"/>
      <c r="E273" s="51"/>
      <c r="F273" s="24"/>
      <c r="G273" s="25"/>
      <c r="H273" s="25"/>
      <c r="I273" s="26">
        <f t="shared" si="6"/>
        <v>0</v>
      </c>
    </row>
    <row r="274" spans="2:9" x14ac:dyDescent="0.25">
      <c r="B274" s="72"/>
      <c r="C274" s="73"/>
      <c r="D274" s="73"/>
      <c r="E274" s="73"/>
      <c r="F274" s="74"/>
      <c r="G274" s="27"/>
      <c r="H274" s="28" t="s">
        <v>16</v>
      </c>
      <c r="I274" s="29">
        <f>SUM(I15:I273)</f>
        <v>8098.0099999999993</v>
      </c>
    </row>
    <row r="275" spans="2:9" x14ac:dyDescent="0.25">
      <c r="B275" s="30"/>
      <c r="C275" s="31"/>
      <c r="D275" s="32" t="s">
        <v>17</v>
      </c>
      <c r="E275" s="75">
        <f>SUM(G15:G273)</f>
        <v>7756.97</v>
      </c>
      <c r="F275" s="76"/>
      <c r="G275" s="33"/>
      <c r="H275" s="28" t="s">
        <v>18</v>
      </c>
      <c r="I275" s="34">
        <v>0</v>
      </c>
    </row>
    <row r="276" spans="2:9" x14ac:dyDescent="0.25">
      <c r="B276" s="30"/>
      <c r="C276" s="31"/>
      <c r="D276" s="32" t="s">
        <v>19</v>
      </c>
      <c r="E276" s="75">
        <f>SUM(I15:I273)</f>
        <v>8098.0099999999993</v>
      </c>
      <c r="F276" s="76"/>
      <c r="G276" s="33"/>
      <c r="H276" s="35" t="s">
        <v>20</v>
      </c>
      <c r="I276" s="34">
        <v>0</v>
      </c>
    </row>
    <row r="277" spans="2:9" x14ac:dyDescent="0.25">
      <c r="B277" s="30"/>
      <c r="C277" s="31"/>
      <c r="D277" s="32" t="s">
        <v>21</v>
      </c>
      <c r="E277" s="60">
        <f>E275-E276</f>
        <v>-341.03999999999905</v>
      </c>
      <c r="F277" s="61"/>
      <c r="G277" s="36"/>
      <c r="H277" s="28" t="s">
        <v>22</v>
      </c>
      <c r="I277" s="37">
        <f>SUM(I274:I276)</f>
        <v>8098.0099999999993</v>
      </c>
    </row>
    <row r="278" spans="2:9" x14ac:dyDescent="0.25">
      <c r="B278" s="30"/>
      <c r="C278" s="31"/>
      <c r="D278" s="32"/>
      <c r="E278" s="62"/>
      <c r="F278" s="63"/>
      <c r="G278" s="38"/>
      <c r="H278" s="28" t="s">
        <v>23</v>
      </c>
      <c r="I278" s="37">
        <f>I277*0.05</f>
        <v>404.90049999999997</v>
      </c>
    </row>
    <row r="279" spans="2:9" x14ac:dyDescent="0.25">
      <c r="B279" s="30"/>
      <c r="C279" s="31"/>
      <c r="D279" s="39"/>
      <c r="E279" s="39"/>
      <c r="F279" s="40"/>
      <c r="G279" s="40"/>
      <c r="H279" s="28" t="s">
        <v>24</v>
      </c>
      <c r="I279" s="34"/>
    </row>
    <row r="280" spans="2:9" ht="15.75" x14ac:dyDescent="0.25">
      <c r="B280" s="54" t="s">
        <v>25</v>
      </c>
      <c r="C280" s="55"/>
      <c r="D280" s="55"/>
      <c r="E280" s="55"/>
      <c r="F280" s="56"/>
      <c r="G280" s="41"/>
      <c r="H280" s="42" t="s">
        <v>26</v>
      </c>
      <c r="I280" s="43">
        <f>SUM(I277:I279)</f>
        <v>8502.9105</v>
      </c>
    </row>
  </sheetData>
  <autoFilter ref="B14:I280" xr:uid="{385D4A5F-3A2C-4DA2-9F3F-238E58578600}">
    <filterColumn colId="6">
      <customFilters>
        <customFilter operator="notEqual" val=" "/>
      </customFilters>
    </filterColumn>
  </autoFilter>
  <mergeCells count="25">
    <mergeCell ref="B280:F280"/>
    <mergeCell ref="F13:I13"/>
    <mergeCell ref="B274:F274"/>
    <mergeCell ref="E275:F275"/>
    <mergeCell ref="E276:F276"/>
    <mergeCell ref="E277:F277"/>
    <mergeCell ref="E278:F278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155A-E603-4B76-9CFF-5B7F891938FF}">
  <sheetPr filterMode="1"/>
  <dimension ref="B1:I280"/>
  <sheetViews>
    <sheetView topLeftCell="A104" workbookViewId="0">
      <selection activeCell="D126" sqref="D126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425781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34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SUMMARY'!C5</f>
        <v>479-8989</v>
      </c>
      <c r="C15" s="53" t="str">
        <f>'[1]SPENCE FLEET SUMMARY'!B5</f>
        <v>CAT 320</v>
      </c>
      <c r="D15" s="22" t="str">
        <f>'[1]SPENCE FLEET SUMMARY'!D5</f>
        <v>PRIMARY AIR FILTER</v>
      </c>
      <c r="E15" s="51">
        <f>'[1]SPENCE FLEET SUMMARY'!K5</f>
        <v>0</v>
      </c>
      <c r="F15" s="24">
        <f>'[1]SPENCE FLEET SUMMARY'!E5</f>
        <v>165.51</v>
      </c>
      <c r="G15" s="25">
        <f>ROUND(E15*F15,2)</f>
        <v>0</v>
      </c>
      <c r="H15" s="25">
        <f>'[1]SPENCE FLEET SUMMARY'!F5</f>
        <v>82.76</v>
      </c>
      <c r="I15" s="26">
        <f t="shared" ref="I15:I78" si="0">ROUND(E15*H15,2)</f>
        <v>0</v>
      </c>
    </row>
    <row r="16" spans="2:9" x14ac:dyDescent="0.25">
      <c r="B16" s="22" t="str">
        <f>'[1]SPENCE FLEET SUMMARY'!C6</f>
        <v>479-8991</v>
      </c>
      <c r="C16" s="53" t="str">
        <f>'[1]SPENCE FLEET SUMMARY'!B6</f>
        <v>CAT 320</v>
      </c>
      <c r="D16" s="22" t="str">
        <f>'[1]SPENCE FLEET SUMMARY'!D6</f>
        <v>SECONDARY AIR FILTER</v>
      </c>
      <c r="E16" s="51">
        <f>'[1]SPENCE FLEET SUMMARY'!K6</f>
        <v>0</v>
      </c>
      <c r="F16" s="24">
        <f>'[1]SPENCE FLEET SUMMARY'!E6</f>
        <v>90.33</v>
      </c>
      <c r="G16" s="25">
        <f t="shared" ref="G16:G79" si="1">ROUND(E16*F16,2)</f>
        <v>0</v>
      </c>
      <c r="H16" s="25">
        <f>'[1]SPENCE FLEET SUMMARY'!F6</f>
        <v>45.17</v>
      </c>
      <c r="I16" s="26">
        <f t="shared" si="0"/>
        <v>0</v>
      </c>
    </row>
    <row r="17" spans="2:9" x14ac:dyDescent="0.25">
      <c r="B17" s="22" t="str">
        <f>'[1]SPENCE FLEET SUMMARY'!C7</f>
        <v>500-0957</v>
      </c>
      <c r="C17" s="53" t="str">
        <f>'[1]SPENCE FLEET SUMMARY'!B7</f>
        <v>CAT 320, CAT 326, CAT 330, CAT 336</v>
      </c>
      <c r="D17" s="22" t="str">
        <f>'[1]SPENCE FLEET SUMMARY'!D7</f>
        <v>CABIN AIR FILTER</v>
      </c>
      <c r="E17" s="51">
        <f>'[1]SPENCE FLEET SUMMARY'!K7</f>
        <v>0</v>
      </c>
      <c r="F17" s="24">
        <f>'[1]SPENCE FLEET SUMMARY'!E7</f>
        <v>59.54</v>
      </c>
      <c r="G17" s="25">
        <f t="shared" si="1"/>
        <v>0</v>
      </c>
      <c r="H17" s="25">
        <f>'[1]SPENCE FLEET SUMMARY'!F7</f>
        <v>29.77</v>
      </c>
      <c r="I17" s="26">
        <f t="shared" si="0"/>
        <v>0</v>
      </c>
    </row>
    <row r="18" spans="2:9" x14ac:dyDescent="0.25">
      <c r="B18" s="22" t="str">
        <f>'[1]SPENCE FLEET SUMMARY'!C8</f>
        <v>580-5439</v>
      </c>
      <c r="C18" s="53" t="str">
        <f>'[1]SPENCE FLEET SUMMARY'!B8</f>
        <v>CAT 320, CAT 326, CAT 330, CAT 336</v>
      </c>
      <c r="D18" s="22" t="str">
        <f>'[1]SPENCE FLEET SUMMARY'!D8</f>
        <v>CABIN AIR FILTER</v>
      </c>
      <c r="E18" s="51">
        <f>'[1]SPENCE FLEET SUMMARY'!K8</f>
        <v>0</v>
      </c>
      <c r="F18" s="24">
        <f>'[1]SPENCE FLEET SUMMARY'!E8</f>
        <v>65.81</v>
      </c>
      <c r="G18" s="25">
        <f t="shared" si="1"/>
        <v>0</v>
      </c>
      <c r="H18" s="25">
        <f>'[1]SPENCE FLEET SUMMARY'!F8</f>
        <v>32.909999999999997</v>
      </c>
      <c r="I18" s="26">
        <f t="shared" si="0"/>
        <v>0</v>
      </c>
    </row>
    <row r="19" spans="2:9" x14ac:dyDescent="0.25">
      <c r="B19" s="22" t="str">
        <f>'[1]SPENCE FLEET SUMMARY'!C9</f>
        <v>496-9845</v>
      </c>
      <c r="C19" s="53" t="str">
        <f>'[1]SPENCE FLEET SUMMARY'!B9</f>
        <v>CAT 326, CAT 330</v>
      </c>
      <c r="D19" s="22" t="str">
        <f>'[1]SPENCE FLEET SUMMARY'!D9</f>
        <v>PRIMARY AIR FILTER</v>
      </c>
      <c r="E19" s="51">
        <f>'[1]SPENCE FLEET SUMMARY'!K9</f>
        <v>0</v>
      </c>
      <c r="F19" s="24">
        <f>'[1]SPENCE FLEET SUMMARY'!E9</f>
        <v>208.66</v>
      </c>
      <c r="G19" s="25">
        <f t="shared" si="1"/>
        <v>0</v>
      </c>
      <c r="H19" s="25">
        <f>'[1]SPENCE FLEET SUMMARY'!F9</f>
        <v>104.33</v>
      </c>
      <c r="I19" s="26">
        <f t="shared" si="0"/>
        <v>0</v>
      </c>
    </row>
    <row r="20" spans="2:9" x14ac:dyDescent="0.25">
      <c r="B20" s="22" t="str">
        <f>'[1]SPENCE FLEET SUMMARY'!C10</f>
        <v>496-9846</v>
      </c>
      <c r="C20" s="53" t="str">
        <f>'[1]SPENCE FLEET SUMMARY'!B10</f>
        <v>CAT 326, CAT 330</v>
      </c>
      <c r="D20" s="22" t="str">
        <f>'[1]SPENCE FLEET SUMMARY'!D10</f>
        <v>SECONDARY AIR FILTER</v>
      </c>
      <c r="E20" s="51">
        <f>'[1]SPENCE FLEET SUMMARY'!K10</f>
        <v>0</v>
      </c>
      <c r="F20" s="24">
        <f>'[1]SPENCE FLEET SUMMARY'!E10</f>
        <v>93.11</v>
      </c>
      <c r="G20" s="25">
        <f t="shared" si="1"/>
        <v>0</v>
      </c>
      <c r="H20" s="25">
        <f>'[1]SPENCE FLEET SUMMARY'!F10</f>
        <v>46.56</v>
      </c>
      <c r="I20" s="26">
        <f t="shared" si="0"/>
        <v>0</v>
      </c>
    </row>
    <row r="21" spans="2:9" x14ac:dyDescent="0.25">
      <c r="B21" s="22" t="str">
        <f>'[1]SPENCE FLEET SUMMARY'!C11</f>
        <v>453-5509</v>
      </c>
      <c r="C21" s="53" t="str">
        <f>'[1]SPENCE FLEET SUMMARY'!B11</f>
        <v>CAT 336</v>
      </c>
      <c r="D21" s="22" t="str">
        <f>'[1]SPENCE FLEET SUMMARY'!D11</f>
        <v xml:space="preserve">PRIMARY AIR FILTER </v>
      </c>
      <c r="E21" s="51">
        <f>'[1]SPENCE FLEET SUMMARY'!K11</f>
        <v>0</v>
      </c>
      <c r="F21" s="24">
        <f>'[1]SPENCE FLEET SUMMARY'!E11</f>
        <v>139.69999999999999</v>
      </c>
      <c r="G21" s="25">
        <f t="shared" si="1"/>
        <v>0</v>
      </c>
      <c r="H21" s="25">
        <f>'[1]SPENCE FLEET SUMMARY'!F11</f>
        <v>69.849999999999994</v>
      </c>
      <c r="I21" s="26">
        <f t="shared" si="0"/>
        <v>0</v>
      </c>
    </row>
    <row r="22" spans="2:9" x14ac:dyDescent="0.25">
      <c r="B22" s="22" t="str">
        <f>'[1]SPENCE FLEET SUMMARY'!C12</f>
        <v>471-6955</v>
      </c>
      <c r="C22" s="53" t="str">
        <f>'[1]SPENCE FLEET SUMMARY'!B12</f>
        <v>CAT 336</v>
      </c>
      <c r="D22" s="22" t="str">
        <f>'[1]SPENCE FLEET SUMMARY'!D12</f>
        <v>SECONDARY AIR FILTER</v>
      </c>
      <c r="E22" s="51">
        <f>'[1]SPENCE FLEET SUMMARY'!K12</f>
        <v>0</v>
      </c>
      <c r="F22" s="24">
        <f>'[1]SPENCE FLEET SUMMARY'!E12</f>
        <v>71.34</v>
      </c>
      <c r="G22" s="25">
        <f t="shared" si="1"/>
        <v>0</v>
      </c>
      <c r="H22" s="25">
        <f>'[1]SPENCE FLEET SUMMARY'!F12</f>
        <v>35.67</v>
      </c>
      <c r="I22" s="26">
        <f t="shared" si="0"/>
        <v>0</v>
      </c>
    </row>
    <row r="23" spans="2:9" x14ac:dyDescent="0.25">
      <c r="B23" s="22" t="str">
        <f>'[1]SPENCE FLEET SUMMARY'!C13</f>
        <v>496-9841</v>
      </c>
      <c r="C23" s="53" t="str">
        <f>'[1]SPENCE FLEET SUMMARY'!B13</f>
        <v>CAT 336</v>
      </c>
      <c r="D23" s="22" t="str">
        <f>'[1]SPENCE FLEET SUMMARY'!D13</f>
        <v xml:space="preserve">PRIMARY AIR FILTER </v>
      </c>
      <c r="E23" s="51">
        <f>'[1]SPENCE FLEET SUMMARY'!K13</f>
        <v>0</v>
      </c>
      <c r="F23" s="24">
        <f>'[1]SPENCE FLEET SUMMARY'!E13</f>
        <v>253.16</v>
      </c>
      <c r="G23" s="25">
        <f t="shared" si="1"/>
        <v>0</v>
      </c>
      <c r="H23" s="25">
        <f>'[1]SPENCE FLEET SUMMARY'!F13</f>
        <v>126.58</v>
      </c>
      <c r="I23" s="26">
        <f t="shared" si="0"/>
        <v>0</v>
      </c>
    </row>
    <row r="24" spans="2:9" x14ac:dyDescent="0.25">
      <c r="B24" s="22" t="str">
        <f>'[1]SPENCE FLEET SUMMARY'!C14</f>
        <v>496-9842</v>
      </c>
      <c r="C24" s="53" t="str">
        <f>'[1]SPENCE FLEET SUMMARY'!B14</f>
        <v>CAT 336</v>
      </c>
      <c r="D24" s="22" t="str">
        <f>'[1]SPENCE FLEET SUMMARY'!D14</f>
        <v>SECONDARY AIR FILTER</v>
      </c>
      <c r="E24" s="51">
        <f>'[1]SPENCE FLEET SUMMARY'!K14</f>
        <v>0</v>
      </c>
      <c r="F24" s="24">
        <f>'[1]SPENCE FLEET SUMMARY'!E14</f>
        <v>95.64</v>
      </c>
      <c r="G24" s="25">
        <f t="shared" si="1"/>
        <v>0</v>
      </c>
      <c r="H24" s="25">
        <f>'[1]SPENCE FLEET SUMMARY'!F14</f>
        <v>47.82</v>
      </c>
      <c r="I24" s="26">
        <f t="shared" si="0"/>
        <v>0</v>
      </c>
    </row>
    <row r="25" spans="2:9" x14ac:dyDescent="0.25">
      <c r="B25" s="22" t="str">
        <f>'[1]SPENCE FLEET SUMMARY'!C15</f>
        <v>327-6618</v>
      </c>
      <c r="C25" s="53" t="str">
        <f>'[1]SPENCE FLEET SUMMARY'!B15</f>
        <v>CAT 336, CAT 349FL</v>
      </c>
      <c r="D25" s="22" t="str">
        <f>'[1]SPENCE FLEET SUMMARY'!D15</f>
        <v>CABIN AIR FILTER</v>
      </c>
      <c r="E25" s="51">
        <f>'[1]SPENCE FLEET SUMMARY'!K15</f>
        <v>1</v>
      </c>
      <c r="F25" s="24">
        <f>'[1]SPENCE FLEET SUMMARY'!E15</f>
        <v>57.63</v>
      </c>
      <c r="G25" s="25">
        <f t="shared" si="1"/>
        <v>57.63</v>
      </c>
      <c r="H25" s="25">
        <f>'[1]SPENCE FLEET SUMMARY'!F15</f>
        <v>28.82</v>
      </c>
      <c r="I25" s="26">
        <f t="shared" si="0"/>
        <v>28.82</v>
      </c>
    </row>
    <row r="26" spans="2:9" x14ac:dyDescent="0.25">
      <c r="B26" s="22" t="str">
        <f>'[1]SPENCE FLEET SUMMARY'!C16</f>
        <v>363-9402</v>
      </c>
      <c r="C26" s="53" t="str">
        <f>'[1]SPENCE FLEET SUMMARY'!B16</f>
        <v>CAT 336, CAT 349FL</v>
      </c>
      <c r="D26" s="22" t="str">
        <f>'[1]SPENCE FLEET SUMMARY'!D16</f>
        <v>CABIN AIR FILTER</v>
      </c>
      <c r="E26" s="51">
        <f>'[1]SPENCE FLEET SUMMARY'!K16</f>
        <v>1</v>
      </c>
      <c r="F26" s="24">
        <f>'[1]SPENCE FLEET SUMMARY'!E16</f>
        <v>63.99</v>
      </c>
      <c r="G26" s="25">
        <f t="shared" si="1"/>
        <v>63.99</v>
      </c>
      <c r="H26" s="25">
        <f>'[1]SPENCE FLEET SUMMARY'!F16</f>
        <v>32</v>
      </c>
      <c r="I26" s="26">
        <f t="shared" si="0"/>
        <v>32</v>
      </c>
    </row>
    <row r="27" spans="2:9" x14ac:dyDescent="0.25">
      <c r="B27" s="22" t="str">
        <f>'[1]SPENCE FLEET SUMMARY'!C17</f>
        <v>142-1340</v>
      </c>
      <c r="C27" s="53" t="str">
        <f>'[1]SPENCE FLEET SUMMARY'!B17</f>
        <v>CAT 349FL, CAT 730, CAT 730C, CAT 730C2</v>
      </c>
      <c r="D27" s="22" t="str">
        <f>'[1]SPENCE FLEET SUMMARY'!D17</f>
        <v xml:space="preserve">PRIMARY AIR FILTER </v>
      </c>
      <c r="E27" s="51">
        <f>'[1]SPENCE FLEET SUMMARY'!K17</f>
        <v>0</v>
      </c>
      <c r="F27" s="24">
        <f>'[1]SPENCE FLEET SUMMARY'!E17</f>
        <v>178.04</v>
      </c>
      <c r="G27" s="25">
        <f t="shared" si="1"/>
        <v>0</v>
      </c>
      <c r="H27" s="25">
        <f>'[1]SPENCE FLEET SUMMARY'!F17</f>
        <v>89.02</v>
      </c>
      <c r="I27" s="26">
        <f t="shared" si="0"/>
        <v>0</v>
      </c>
    </row>
    <row r="28" spans="2:9" x14ac:dyDescent="0.25">
      <c r="B28" s="22" t="str">
        <f>'[1]SPENCE FLEET SUMMARY'!C18</f>
        <v>142-1403</v>
      </c>
      <c r="C28" s="53" t="str">
        <f>'[1]SPENCE FLEET SUMMARY'!B18</f>
        <v>CAT 349FL, CAT 730, CAT 730C, CAT 730C2</v>
      </c>
      <c r="D28" s="22" t="str">
        <f>'[1]SPENCE FLEET SUMMARY'!D18</f>
        <v>SECONDARY AIR FILTER</v>
      </c>
      <c r="E28" s="51">
        <f>'[1]SPENCE FLEET SUMMARY'!K18</f>
        <v>0</v>
      </c>
      <c r="F28" s="24">
        <f>'[1]SPENCE FLEET SUMMARY'!E18</f>
        <v>98.75</v>
      </c>
      <c r="G28" s="25">
        <f t="shared" si="1"/>
        <v>0</v>
      </c>
      <c r="H28" s="25">
        <f>'[1]SPENCE FLEET SUMMARY'!F18</f>
        <v>49.38</v>
      </c>
      <c r="I28" s="26">
        <f t="shared" si="0"/>
        <v>0</v>
      </c>
    </row>
    <row r="29" spans="2:9" x14ac:dyDescent="0.25">
      <c r="B29" s="22" t="str">
        <f>'[1]SPENCE FLEET SUMMARY'!C19</f>
        <v>485-5433</v>
      </c>
      <c r="C29" s="53" t="str">
        <f>'[1]SPENCE FLEET SUMMARY'!B19</f>
        <v>CAT 730</v>
      </c>
      <c r="D29" s="22" t="str">
        <f>'[1]SPENCE FLEET SUMMARY'!D19</f>
        <v>CABIN AIR FILTER</v>
      </c>
      <c r="E29" s="51">
        <f>'[1]SPENCE FLEET SUMMARY'!K19</f>
        <v>14</v>
      </c>
      <c r="F29" s="24">
        <f>'[1]SPENCE FLEET SUMMARY'!E19</f>
        <v>89.43</v>
      </c>
      <c r="G29" s="25">
        <f t="shared" si="1"/>
        <v>1252.02</v>
      </c>
      <c r="H29" s="25">
        <f>'[1]SPENCE FLEET SUMMARY'!F19</f>
        <v>44.72</v>
      </c>
      <c r="I29" s="26">
        <f t="shared" si="0"/>
        <v>626.08000000000004</v>
      </c>
    </row>
    <row r="30" spans="2:9" x14ac:dyDescent="0.25">
      <c r="B30" s="22" t="str">
        <f>'[1]SPENCE FLEET SUMMARY'!C20</f>
        <v>485-5435</v>
      </c>
      <c r="C30" s="53" t="str">
        <f>'[1]SPENCE FLEET SUMMARY'!B20</f>
        <v>CAT 730</v>
      </c>
      <c r="D30" s="22" t="str">
        <f>'[1]SPENCE FLEET SUMMARY'!D20</f>
        <v>CABIN AIR FILTER</v>
      </c>
      <c r="E30" s="51">
        <f>'[1]SPENCE FLEET SUMMARY'!K20</f>
        <v>14</v>
      </c>
      <c r="F30" s="24">
        <f>'[1]SPENCE FLEET SUMMARY'!E20</f>
        <v>74.92</v>
      </c>
      <c r="G30" s="25">
        <f t="shared" si="1"/>
        <v>1048.8800000000001</v>
      </c>
      <c r="H30" s="25">
        <f>'[1]SPENCE FLEET SUMMARY'!F20</f>
        <v>37.46</v>
      </c>
      <c r="I30" s="26">
        <f t="shared" si="0"/>
        <v>524.44000000000005</v>
      </c>
    </row>
    <row r="31" spans="2:9" x14ac:dyDescent="0.25">
      <c r="B31" s="22" t="str">
        <f>'[1]SPENCE FLEET SUMMARY'!C21</f>
        <v>259-3222</v>
      </c>
      <c r="C31" s="53" t="str">
        <f>'[1]SPENCE FLEET SUMMARY'!B21</f>
        <v>CAT 730C, CAT 730C2</v>
      </c>
      <c r="D31" s="22" t="str">
        <f>'[1]SPENCE FLEET SUMMARY'!D21</f>
        <v>CABIN AIR FILTER</v>
      </c>
      <c r="E31" s="51">
        <f>'[1]SPENCE FLEET SUMMARY'!K21</f>
        <v>2</v>
      </c>
      <c r="F31" s="24">
        <f>'[1]SPENCE FLEET SUMMARY'!E21</f>
        <v>45.68</v>
      </c>
      <c r="G31" s="25">
        <f t="shared" si="1"/>
        <v>91.36</v>
      </c>
      <c r="H31" s="25">
        <f>'[1]SPENCE FLEET SUMMARY'!F21</f>
        <v>22.84</v>
      </c>
      <c r="I31" s="26">
        <f t="shared" si="0"/>
        <v>45.68</v>
      </c>
    </row>
    <row r="32" spans="2:9" x14ac:dyDescent="0.25">
      <c r="B32" s="22" t="str">
        <f>'[1]SPENCE FLEET SUMMARY'!C22</f>
        <v>268-6704</v>
      </c>
      <c r="C32" s="53" t="str">
        <f>'[1]SPENCE FLEET SUMMARY'!B22</f>
        <v>CAT 730C, CAT 730C2</v>
      </c>
      <c r="D32" s="22" t="str">
        <f>'[1]SPENCE FLEET SUMMARY'!D22</f>
        <v>CABIN AIR FILTER</v>
      </c>
      <c r="E32" s="51">
        <f>'[1]SPENCE FLEET SUMMARY'!K22</f>
        <v>2</v>
      </c>
      <c r="F32" s="24">
        <f>'[1]SPENCE FLEET SUMMARY'!E22</f>
        <v>86.16</v>
      </c>
      <c r="G32" s="25">
        <f t="shared" si="1"/>
        <v>172.32</v>
      </c>
      <c r="H32" s="25">
        <f>'[1]SPENCE FLEET SUMMARY'!F22</f>
        <v>43.08</v>
      </c>
      <c r="I32" s="26">
        <f t="shared" si="0"/>
        <v>86.16</v>
      </c>
    </row>
    <row r="33" spans="2:9" x14ac:dyDescent="0.25">
      <c r="B33" s="22" t="str">
        <f>'[1]SPENCE FLEET SUMMARY'!C23</f>
        <v>222-9020</v>
      </c>
      <c r="C33" s="53" t="str">
        <f>'[1]SPENCE FLEET SUMMARY'!B23</f>
        <v>CAT 930M</v>
      </c>
      <c r="D33" s="22" t="str">
        <f>'[1]SPENCE FLEET SUMMARY'!D23</f>
        <v>PRIMARY AIR FILTER</v>
      </c>
      <c r="E33" s="51">
        <f>'[1]SPENCE FLEET SUMMARY'!K23</f>
        <v>0</v>
      </c>
      <c r="F33" s="24">
        <f>'[1]SPENCE FLEET SUMMARY'!E23</f>
        <v>70.67</v>
      </c>
      <c r="G33" s="25">
        <f t="shared" si="1"/>
        <v>0</v>
      </c>
      <c r="H33" s="25">
        <f>'[1]SPENCE FLEET SUMMARY'!F23</f>
        <v>35.340000000000003</v>
      </c>
      <c r="I33" s="26">
        <f t="shared" si="0"/>
        <v>0</v>
      </c>
    </row>
    <row r="34" spans="2:9" x14ac:dyDescent="0.25">
      <c r="B34" s="22" t="str">
        <f>'[1]SPENCE FLEET SUMMARY'!C24</f>
        <v>222-9021</v>
      </c>
      <c r="C34" s="53" t="str">
        <f>'[1]SPENCE FLEET SUMMARY'!B24</f>
        <v>CAT 930M</v>
      </c>
      <c r="D34" s="22" t="str">
        <f>'[1]SPENCE FLEET SUMMARY'!D24</f>
        <v>SECONDARY AIR FILTER</v>
      </c>
      <c r="E34" s="51">
        <f>'[1]SPENCE FLEET SUMMARY'!K24</f>
        <v>0</v>
      </c>
      <c r="F34" s="24">
        <f>'[1]SPENCE FLEET SUMMARY'!E24</f>
        <v>56.22</v>
      </c>
      <c r="G34" s="25">
        <f t="shared" si="1"/>
        <v>0</v>
      </c>
      <c r="H34" s="25">
        <f>'[1]SPENCE FLEET SUMMARY'!F24</f>
        <v>28.11</v>
      </c>
      <c r="I34" s="26">
        <f t="shared" si="0"/>
        <v>0</v>
      </c>
    </row>
    <row r="35" spans="2:9" x14ac:dyDescent="0.25">
      <c r="B35" s="22" t="str">
        <f>'[1]SPENCE FLEET SUMMARY'!C25</f>
        <v>353-5058</v>
      </c>
      <c r="C35" s="53" t="str">
        <f>'[1]SPENCE FLEET SUMMARY'!B25</f>
        <v>CAT 930M</v>
      </c>
      <c r="D35" s="22" t="str">
        <f>'[1]SPENCE FLEET SUMMARY'!D25</f>
        <v>CABIN AIR FILTER</v>
      </c>
      <c r="E35" s="51">
        <f>'[1]SPENCE FLEET SUMMARY'!K25</f>
        <v>1</v>
      </c>
      <c r="F35" s="24">
        <f>'[1]SPENCE FLEET SUMMARY'!E25</f>
        <v>80.36</v>
      </c>
      <c r="G35" s="25">
        <f t="shared" si="1"/>
        <v>80.36</v>
      </c>
      <c r="H35" s="25">
        <f>'[1]SPENCE FLEET SUMMARY'!F25</f>
        <v>40.18</v>
      </c>
      <c r="I35" s="26">
        <f t="shared" si="0"/>
        <v>40.18</v>
      </c>
    </row>
    <row r="36" spans="2:9" x14ac:dyDescent="0.25">
      <c r="B36" s="22" t="str">
        <f>'[1]SPENCE FLEET SUMMARY'!C26</f>
        <v>365-7606</v>
      </c>
      <c r="C36" s="53" t="str">
        <f>'[1]SPENCE FLEET SUMMARY'!B26</f>
        <v>CAT 930M</v>
      </c>
      <c r="D36" s="22" t="str">
        <f>'[1]SPENCE FLEET SUMMARY'!D26</f>
        <v>CABIN AIR FILTER</v>
      </c>
      <c r="E36" s="51">
        <f>'[1]SPENCE FLEET SUMMARY'!K26</f>
        <v>1</v>
      </c>
      <c r="F36" s="24">
        <f>'[1]SPENCE FLEET SUMMARY'!E26</f>
        <v>88.92</v>
      </c>
      <c r="G36" s="25">
        <f t="shared" si="1"/>
        <v>88.92</v>
      </c>
      <c r="H36" s="25">
        <f>'[1]SPENCE FLEET SUMMARY'!F26</f>
        <v>44.46</v>
      </c>
      <c r="I36" s="26">
        <f t="shared" si="0"/>
        <v>44.46</v>
      </c>
    </row>
    <row r="37" spans="2:9" x14ac:dyDescent="0.25">
      <c r="B37" s="22" t="str">
        <f>'[1]SPENCE FLEET SUMMARY'!C27</f>
        <v>111-8738</v>
      </c>
      <c r="C37" s="53" t="str">
        <f>'[1]SPENCE FLEET SUMMARY'!B27</f>
        <v>CAT 938H</v>
      </c>
      <c r="D37" s="22" t="str">
        <f>'[1]SPENCE FLEET SUMMARY'!D27</f>
        <v>CABIN AIR FILTER</v>
      </c>
      <c r="E37" s="51">
        <f>'[1]SPENCE FLEET SUMMARY'!K27</f>
        <v>1</v>
      </c>
      <c r="F37" s="24">
        <f>'[1]SPENCE FLEET SUMMARY'!E27</f>
        <v>11.58</v>
      </c>
      <c r="G37" s="25">
        <f t="shared" si="1"/>
        <v>11.58</v>
      </c>
      <c r="H37" s="25">
        <f>'[1]SPENCE FLEET SUMMARY'!F27</f>
        <v>5.79</v>
      </c>
      <c r="I37" s="26">
        <f t="shared" si="0"/>
        <v>5.79</v>
      </c>
    </row>
    <row r="38" spans="2:9" x14ac:dyDescent="0.25">
      <c r="B38" s="22" t="str">
        <f>'[1]SPENCE FLEET SUMMARY'!C28</f>
        <v>180-7487</v>
      </c>
      <c r="C38" s="53" t="str">
        <f>'[1]SPENCE FLEET SUMMARY'!B28</f>
        <v>CAT 938H</v>
      </c>
      <c r="D38" s="22" t="str">
        <f>'[1]SPENCE FLEET SUMMARY'!D28</f>
        <v>CABIN AIR FILTER</v>
      </c>
      <c r="E38" s="51">
        <f>'[1]SPENCE FLEET SUMMARY'!K28</f>
        <v>1</v>
      </c>
      <c r="F38" s="24">
        <f>'[1]SPENCE FLEET SUMMARY'!E28</f>
        <v>95.23</v>
      </c>
      <c r="G38" s="25">
        <f t="shared" si="1"/>
        <v>95.23</v>
      </c>
      <c r="H38" s="25">
        <f>'[1]SPENCE FLEET SUMMARY'!F28</f>
        <v>47.62</v>
      </c>
      <c r="I38" s="26">
        <f t="shared" si="0"/>
        <v>47.62</v>
      </c>
    </row>
    <row r="39" spans="2:9" x14ac:dyDescent="0.25">
      <c r="B39" s="22" t="str">
        <f>'[1]SPENCE FLEET SUMMARY'!C29</f>
        <v>256-7902</v>
      </c>
      <c r="C39" s="53" t="str">
        <f>'[1]SPENCE FLEET SUMMARY'!B29</f>
        <v>CAT 938H</v>
      </c>
      <c r="D39" s="22" t="str">
        <f>'[1]SPENCE FLEET SUMMARY'!D29</f>
        <v>PRIMARY AIR FILTER</v>
      </c>
      <c r="E39" s="51">
        <f>'[1]SPENCE FLEET SUMMARY'!K29</f>
        <v>0</v>
      </c>
      <c r="F39" s="24">
        <f>'[1]SPENCE FLEET SUMMARY'!E29</f>
        <v>80.73</v>
      </c>
      <c r="G39" s="25">
        <f t="shared" si="1"/>
        <v>0</v>
      </c>
      <c r="H39" s="25">
        <f>'[1]SPENCE FLEET SUMMARY'!F29</f>
        <v>40.369999999999997</v>
      </c>
      <c r="I39" s="26">
        <f t="shared" si="0"/>
        <v>0</v>
      </c>
    </row>
    <row r="40" spans="2:9" x14ac:dyDescent="0.25">
      <c r="B40" s="22" t="str">
        <f>'[1]SPENCE FLEET SUMMARY'!C30</f>
        <v>256-7903</v>
      </c>
      <c r="C40" s="53" t="str">
        <f>'[1]SPENCE FLEET SUMMARY'!B30</f>
        <v>CAT 938H</v>
      </c>
      <c r="D40" s="22" t="str">
        <f>'[1]SPENCE FLEET SUMMARY'!D30</f>
        <v>SECONDARY AIR FILTER</v>
      </c>
      <c r="E40" s="51">
        <f>'[1]SPENCE FLEET SUMMARY'!K30</f>
        <v>0</v>
      </c>
      <c r="F40" s="24">
        <f>'[1]SPENCE FLEET SUMMARY'!E30</f>
        <v>59.62</v>
      </c>
      <c r="G40" s="25">
        <f t="shared" si="1"/>
        <v>0</v>
      </c>
      <c r="H40" s="25">
        <f>'[1]SPENCE FLEET SUMMARY'!F30</f>
        <v>29.81</v>
      </c>
      <c r="I40" s="26">
        <f t="shared" si="0"/>
        <v>0</v>
      </c>
    </row>
    <row r="41" spans="2:9" x14ac:dyDescent="0.25">
      <c r="B41" s="22" t="str">
        <f>'[1]SPENCE FLEET SUMMARY'!C31</f>
        <v>245-6375</v>
      </c>
      <c r="C41" s="53" t="str">
        <f>'[1]SPENCE FLEET SUMMARY'!B31</f>
        <v>CAT 950H</v>
      </c>
      <c r="D41" s="22" t="str">
        <f>'[1]SPENCE FLEET SUMMARY'!D31</f>
        <v>PRIMARY AIR FILTER</v>
      </c>
      <c r="E41" s="51">
        <f>'[1]SPENCE FLEET SUMMARY'!K31</f>
        <v>0</v>
      </c>
      <c r="F41" s="24">
        <f>'[1]SPENCE FLEET SUMMARY'!E31</f>
        <v>113.2</v>
      </c>
      <c r="G41" s="25">
        <f t="shared" si="1"/>
        <v>0</v>
      </c>
      <c r="H41" s="25">
        <f>'[1]SPENCE FLEET SUMMARY'!F31</f>
        <v>56.6</v>
      </c>
      <c r="I41" s="26">
        <f t="shared" si="0"/>
        <v>0</v>
      </c>
    </row>
    <row r="42" spans="2:9" x14ac:dyDescent="0.25">
      <c r="B42" s="22" t="str">
        <f>'[1]SPENCE FLEET SUMMARY'!C32</f>
        <v>245-6376</v>
      </c>
      <c r="C42" s="53" t="str">
        <f>'[1]SPENCE FLEET SUMMARY'!B32</f>
        <v>CAT 950H</v>
      </c>
      <c r="D42" s="22" t="str">
        <f>'[1]SPENCE FLEET SUMMARY'!D32</f>
        <v>SECONDARY AIR FILTER</v>
      </c>
      <c r="E42" s="51">
        <f>'[1]SPENCE FLEET SUMMARY'!K32</f>
        <v>0</v>
      </c>
      <c r="F42" s="24">
        <f>'[1]SPENCE FLEET SUMMARY'!E32</f>
        <v>74.38</v>
      </c>
      <c r="G42" s="25">
        <f t="shared" si="1"/>
        <v>0</v>
      </c>
      <c r="H42" s="25">
        <f>'[1]SPENCE FLEET SUMMARY'!F32</f>
        <v>37.19</v>
      </c>
      <c r="I42" s="26">
        <f t="shared" si="0"/>
        <v>0</v>
      </c>
    </row>
    <row r="43" spans="2:9" x14ac:dyDescent="0.25">
      <c r="B43" s="22" t="str">
        <f>'[1]SPENCE FLEET SUMMARY'!C33</f>
        <v>7X-6041</v>
      </c>
      <c r="C43" s="53" t="str">
        <f>'[1]SPENCE FLEET SUMMARY'!B33</f>
        <v>CAT 950H, CAT 966H, CAT 980H</v>
      </c>
      <c r="D43" s="22" t="str">
        <f>'[1]SPENCE FLEET SUMMARY'!D33</f>
        <v>CABIN AIR FILTER</v>
      </c>
      <c r="E43" s="51">
        <f>'[1]SPENCE FLEET SUMMARY'!K33</f>
        <v>2</v>
      </c>
      <c r="F43" s="24">
        <f>'[1]SPENCE FLEET SUMMARY'!E33</f>
        <v>62.95</v>
      </c>
      <c r="G43" s="25">
        <f t="shared" si="1"/>
        <v>125.9</v>
      </c>
      <c r="H43" s="25">
        <f>'[1]SPENCE FLEET SUMMARY'!F33</f>
        <v>31.48</v>
      </c>
      <c r="I43" s="26">
        <f t="shared" si="0"/>
        <v>62.96</v>
      </c>
    </row>
    <row r="44" spans="2:9" x14ac:dyDescent="0.25">
      <c r="B44" s="22" t="str">
        <f>'[1]SPENCE FLEET SUMMARY'!C34</f>
        <v>290-2287</v>
      </c>
      <c r="C44" s="53" t="str">
        <f>'[1]SPENCE FLEET SUMMARY'!B34</f>
        <v>CAT 950K</v>
      </c>
      <c r="D44" s="22" t="str">
        <f>'[1]SPENCE FLEET SUMMARY'!D34</f>
        <v>CABIN AIR FILTER</v>
      </c>
      <c r="E44" s="51">
        <f>'[1]SPENCE FLEET SUMMARY'!K34</f>
        <v>2</v>
      </c>
      <c r="F44" s="24">
        <f>'[1]SPENCE FLEET SUMMARY'!E34</f>
        <v>87.95</v>
      </c>
      <c r="G44" s="25">
        <f t="shared" si="1"/>
        <v>175.9</v>
      </c>
      <c r="H44" s="25">
        <f>'[1]SPENCE FLEET SUMMARY'!F34</f>
        <v>43.98</v>
      </c>
      <c r="I44" s="26">
        <f t="shared" si="0"/>
        <v>87.96</v>
      </c>
    </row>
    <row r="45" spans="2:9" x14ac:dyDescent="0.25">
      <c r="B45" s="22" t="str">
        <f>'[1]SPENCE FLEET SUMMARY'!C35</f>
        <v>348-3432</v>
      </c>
      <c r="C45" s="53" t="str">
        <f>'[1]SPENCE FLEET SUMMARY'!B35</f>
        <v>CAT 950K</v>
      </c>
      <c r="D45" s="22" t="str">
        <f>'[1]SPENCE FLEET SUMMARY'!D35</f>
        <v>CABIN AIR FILTER</v>
      </c>
      <c r="E45" s="51">
        <f>'[1]SPENCE FLEET SUMMARY'!K35</f>
        <v>2</v>
      </c>
      <c r="F45" s="24">
        <f>'[1]SPENCE FLEET SUMMARY'!E35</f>
        <v>193.53</v>
      </c>
      <c r="G45" s="25">
        <f t="shared" si="1"/>
        <v>387.06</v>
      </c>
      <c r="H45" s="25">
        <f>'[1]SPENCE FLEET SUMMARY'!F35</f>
        <v>96.77</v>
      </c>
      <c r="I45" s="26">
        <f t="shared" si="0"/>
        <v>193.54</v>
      </c>
    </row>
    <row r="46" spans="2:9" x14ac:dyDescent="0.25">
      <c r="B46" s="22" t="str">
        <f>'[1]SPENCE FLEET SUMMARY'!C36</f>
        <v>577-1433</v>
      </c>
      <c r="C46" s="53" t="str">
        <f>'[1]SPENCE FLEET SUMMARY'!B36</f>
        <v>CAT 950K, CAT D6T  LGPPPAT, CAT D6T LGP, CAT D6T XW</v>
      </c>
      <c r="D46" s="22" t="str">
        <f>'[1]SPENCE FLEET SUMMARY'!D36</f>
        <v>PRIMARY AIR FILTER</v>
      </c>
      <c r="E46" s="51">
        <f>'[1]SPENCE FLEET SUMMARY'!K36</f>
        <v>0</v>
      </c>
      <c r="F46" s="24">
        <f>'[1]SPENCE FLEET SUMMARY'!E36</f>
        <v>154.83000000000001</v>
      </c>
      <c r="G46" s="25">
        <f t="shared" si="1"/>
        <v>0</v>
      </c>
      <c r="H46" s="25">
        <f>'[1]SPENCE FLEET SUMMARY'!F36</f>
        <v>77.42</v>
      </c>
      <c r="I46" s="26">
        <f t="shared" si="0"/>
        <v>0</v>
      </c>
    </row>
    <row r="47" spans="2:9" x14ac:dyDescent="0.25">
      <c r="B47" s="22" t="str">
        <f>'[1]SPENCE FLEET SUMMARY'!C37</f>
        <v>337-0790</v>
      </c>
      <c r="C47" s="53" t="str">
        <f>'[1]SPENCE FLEET SUMMARY'!B37</f>
        <v>CAT 950K, CAT D6T LGPPAT, CAT D6T LGP, CAT D6T XW</v>
      </c>
      <c r="D47" s="22" t="str">
        <f>'[1]SPENCE FLEET SUMMARY'!D37</f>
        <v>SECONDARY AIR FILTER</v>
      </c>
      <c r="E47" s="51">
        <f>'[1]SPENCE FLEET SUMMARY'!K37</f>
        <v>0</v>
      </c>
      <c r="F47" s="24">
        <f>'[1]SPENCE FLEET SUMMARY'!E37</f>
        <v>68.66</v>
      </c>
      <c r="G47" s="25">
        <f t="shared" si="1"/>
        <v>0</v>
      </c>
      <c r="H47" s="25">
        <f>'[1]SPENCE FLEET SUMMARY'!F37</f>
        <v>34.33</v>
      </c>
      <c r="I47" s="26">
        <f t="shared" si="0"/>
        <v>0</v>
      </c>
    </row>
    <row r="48" spans="2:9" x14ac:dyDescent="0.25">
      <c r="B48" s="22" t="str">
        <f>'[1]SPENCE FLEET SUMMARY'!C38</f>
        <v>245-3818</v>
      </c>
      <c r="C48" s="53" t="str">
        <f>'[1]SPENCE FLEET SUMMARY'!B38</f>
        <v>CAT 966H</v>
      </c>
      <c r="D48" s="22" t="str">
        <f>'[1]SPENCE FLEET SUMMARY'!D38</f>
        <v>PRIMARY AIR FILTER</v>
      </c>
      <c r="E48" s="51">
        <f>'[1]SPENCE FLEET SUMMARY'!K38</f>
        <v>0</v>
      </c>
      <c r="F48" s="24">
        <f>'[1]SPENCE FLEET SUMMARY'!E38</f>
        <v>150.66</v>
      </c>
      <c r="G48" s="25">
        <f t="shared" si="1"/>
        <v>0</v>
      </c>
      <c r="H48" s="25">
        <f>'[1]SPENCE FLEET SUMMARY'!F38</f>
        <v>75.33</v>
      </c>
      <c r="I48" s="26">
        <f t="shared" si="0"/>
        <v>0</v>
      </c>
    </row>
    <row r="49" spans="2:9" x14ac:dyDescent="0.25">
      <c r="B49" s="22" t="str">
        <f>'[1]SPENCE FLEET SUMMARY'!C39</f>
        <v>245-3819</v>
      </c>
      <c r="C49" s="53" t="str">
        <f>'[1]SPENCE FLEET SUMMARY'!B39</f>
        <v>CAT 966H</v>
      </c>
      <c r="D49" s="22" t="str">
        <f>'[1]SPENCE FLEET SUMMARY'!D39</f>
        <v>SECONDARY AIR FILTER</v>
      </c>
      <c r="E49" s="51">
        <f>'[1]SPENCE FLEET SUMMARY'!K39</f>
        <v>0</v>
      </c>
      <c r="F49" s="24">
        <f>'[1]SPENCE FLEET SUMMARY'!E39</f>
        <v>82.36</v>
      </c>
      <c r="G49" s="25">
        <f t="shared" si="1"/>
        <v>0</v>
      </c>
      <c r="H49" s="25">
        <f>'[1]SPENCE FLEET SUMMARY'!F39</f>
        <v>41.18</v>
      </c>
      <c r="I49" s="26">
        <f t="shared" si="0"/>
        <v>0</v>
      </c>
    </row>
    <row r="50" spans="2:9" x14ac:dyDescent="0.25">
      <c r="B50" s="22" t="str">
        <f>'[1]SPENCE FLEET SUMMARY'!C40</f>
        <v>290-2288</v>
      </c>
      <c r="C50" s="53" t="str">
        <f>'[1]SPENCE FLEET SUMMARY'!B40</f>
        <v>CAT 966M</v>
      </c>
      <c r="D50" s="22" t="str">
        <f>'[1]SPENCE FLEET SUMMARY'!D40</f>
        <v>CABIN AIR FILTER</v>
      </c>
      <c r="E50" s="51">
        <f>'[1]SPENCE FLEET SUMMARY'!K40</f>
        <v>0</v>
      </c>
      <c r="F50" s="24">
        <f>'[1]SPENCE FLEET SUMMARY'!E40</f>
        <v>68.95</v>
      </c>
      <c r="G50" s="25">
        <f t="shared" si="1"/>
        <v>0</v>
      </c>
      <c r="H50" s="25">
        <f>'[1]SPENCE FLEET SUMMARY'!F40</f>
        <v>34.479999999999997</v>
      </c>
      <c r="I50" s="26">
        <f t="shared" si="0"/>
        <v>0</v>
      </c>
    </row>
    <row r="51" spans="2:9" x14ac:dyDescent="0.25">
      <c r="B51" s="22" t="str">
        <f>'[1]SPENCE FLEET SUMMARY'!C41</f>
        <v>578-1844</v>
      </c>
      <c r="C51" s="53" t="str">
        <f>'[1]SPENCE FLEET SUMMARY'!B41</f>
        <v>CAT 966M</v>
      </c>
      <c r="D51" s="22" t="str">
        <f>'[1]SPENCE FLEET SUMMARY'!D41</f>
        <v>CABIN AIR FILTER</v>
      </c>
      <c r="E51" s="51">
        <f>'[1]SPENCE FLEET SUMMARY'!K41</f>
        <v>0</v>
      </c>
      <c r="F51" s="24">
        <f>'[1]SPENCE FLEET SUMMARY'!E41</f>
        <v>93.9</v>
      </c>
      <c r="G51" s="25">
        <f t="shared" si="1"/>
        <v>0</v>
      </c>
      <c r="H51" s="25">
        <f>'[1]SPENCE FLEET SUMMARY'!F41</f>
        <v>46.95</v>
      </c>
      <c r="I51" s="26">
        <f t="shared" si="0"/>
        <v>0</v>
      </c>
    </row>
    <row r="52" spans="2:9" x14ac:dyDescent="0.25">
      <c r="B52" s="22" t="str">
        <f>'[1]SPENCE FLEET SUMMARY'!C42</f>
        <v>331-8108</v>
      </c>
      <c r="C52" s="53" t="str">
        <f>'[1]SPENCE FLEET SUMMARY'!B42</f>
        <v>CAT 966M, CAT D6T</v>
      </c>
      <c r="D52" s="22" t="str">
        <f>'[1]SPENCE FLEET SUMMARY'!D42</f>
        <v>SECONDARY AIR FILTER</v>
      </c>
      <c r="E52" s="51">
        <f>'[1]SPENCE FLEET SUMMARY'!K42</f>
        <v>0</v>
      </c>
      <c r="F52" s="24">
        <f>'[1]SPENCE FLEET SUMMARY'!E42</f>
        <v>73.89</v>
      </c>
      <c r="G52" s="25">
        <f t="shared" si="1"/>
        <v>0</v>
      </c>
      <c r="H52" s="25">
        <f>'[1]SPENCE FLEET SUMMARY'!F42</f>
        <v>36.950000000000003</v>
      </c>
      <c r="I52" s="26">
        <f t="shared" si="0"/>
        <v>0</v>
      </c>
    </row>
    <row r="53" spans="2:9" x14ac:dyDescent="0.25">
      <c r="B53" s="22" t="str">
        <f>'[1]SPENCE FLEET SUMMARY'!C43</f>
        <v>577-1435</v>
      </c>
      <c r="C53" s="53" t="str">
        <f>'[1]SPENCE FLEET SUMMARY'!B43</f>
        <v>CAT 966M, CAT D6T</v>
      </c>
      <c r="D53" s="22" t="str">
        <f>'[1]SPENCE FLEET SUMMARY'!D43</f>
        <v>PRIMARY AIR FILTER</v>
      </c>
      <c r="E53" s="51">
        <f>'[1]SPENCE FLEET SUMMARY'!K43</f>
        <v>0</v>
      </c>
      <c r="F53" s="24">
        <f>'[1]SPENCE FLEET SUMMARY'!E43</f>
        <v>176.1</v>
      </c>
      <c r="G53" s="25">
        <f t="shared" si="1"/>
        <v>0</v>
      </c>
      <c r="H53" s="25">
        <f>'[1]SPENCE FLEET SUMMARY'!F43</f>
        <v>88.05</v>
      </c>
      <c r="I53" s="26">
        <f t="shared" si="0"/>
        <v>0</v>
      </c>
    </row>
    <row r="54" spans="2:9" x14ac:dyDescent="0.25">
      <c r="B54" s="22" t="str">
        <f>'[1]SPENCE FLEET SUMMARY'!C44</f>
        <v>6I-2509</v>
      </c>
      <c r="C54" s="53" t="str">
        <f>'[1]SPENCE FLEET SUMMARY'!B44</f>
        <v>CAT 980H</v>
      </c>
      <c r="D54" s="22" t="str">
        <f>'[1]SPENCE FLEET SUMMARY'!D44</f>
        <v>PRIMARY AIR FILTER</v>
      </c>
      <c r="E54" s="51">
        <f>'[1]SPENCE FLEET SUMMARY'!K44</f>
        <v>0</v>
      </c>
      <c r="F54" s="24">
        <f>'[1]SPENCE FLEET SUMMARY'!E44</f>
        <v>155.97</v>
      </c>
      <c r="G54" s="25">
        <f t="shared" si="1"/>
        <v>0</v>
      </c>
      <c r="H54" s="25">
        <f>'[1]SPENCE FLEET SUMMARY'!F44</f>
        <v>77.989999999999995</v>
      </c>
      <c r="I54" s="26">
        <f t="shared" si="0"/>
        <v>0</v>
      </c>
    </row>
    <row r="55" spans="2:9" x14ac:dyDescent="0.25">
      <c r="B55" s="22" t="str">
        <f>'[1]SPENCE FLEET SUMMARY'!C45</f>
        <v>6I-2510</v>
      </c>
      <c r="C55" s="53" t="str">
        <f>'[1]SPENCE FLEET SUMMARY'!B45</f>
        <v>CAT 980H</v>
      </c>
      <c r="D55" s="22" t="str">
        <f>'[1]SPENCE FLEET SUMMARY'!D45</f>
        <v>SECONDARY AIR FILTER</v>
      </c>
      <c r="E55" s="51">
        <f>'[1]SPENCE FLEET SUMMARY'!K45</f>
        <v>0</v>
      </c>
      <c r="F55" s="24">
        <f>'[1]SPENCE FLEET SUMMARY'!E45</f>
        <v>126.76</v>
      </c>
      <c r="G55" s="25">
        <f t="shared" si="1"/>
        <v>0</v>
      </c>
      <c r="H55" s="25">
        <f>'[1]SPENCE FLEET SUMMARY'!F45</f>
        <v>63.38</v>
      </c>
      <c r="I55" s="26">
        <f t="shared" si="0"/>
        <v>0</v>
      </c>
    </row>
    <row r="56" spans="2:9" x14ac:dyDescent="0.25">
      <c r="B56" s="22" t="str">
        <f>'[1]SPENCE FLEET SUMMARY'!C46</f>
        <v>443-2127</v>
      </c>
      <c r="C56" s="53" t="str">
        <f>'[1]SPENCE FLEET SUMMARY'!B46</f>
        <v>CAT D3</v>
      </c>
      <c r="D56" s="22" t="str">
        <f>'[1]SPENCE FLEET SUMMARY'!D46</f>
        <v xml:space="preserve">CABIN AIR FILTER </v>
      </c>
      <c r="E56" s="51">
        <f>'[1]SPENCE FLEET SUMMARY'!K46</f>
        <v>1</v>
      </c>
      <c r="F56" s="24">
        <f>'[1]SPENCE FLEET SUMMARY'!E46</f>
        <v>62</v>
      </c>
      <c r="G56" s="25">
        <f t="shared" si="1"/>
        <v>62</v>
      </c>
      <c r="H56" s="25">
        <f>'[1]SPENCE FLEET SUMMARY'!F46</f>
        <v>31</v>
      </c>
      <c r="I56" s="26">
        <f t="shared" si="0"/>
        <v>31</v>
      </c>
    </row>
    <row r="57" spans="2:9" x14ac:dyDescent="0.25">
      <c r="B57" s="22" t="str">
        <f>'[1]SPENCE FLEET SUMMARY'!C47</f>
        <v>443-4037</v>
      </c>
      <c r="C57" s="53" t="str">
        <f>'[1]SPENCE FLEET SUMMARY'!B47</f>
        <v>CAT D3</v>
      </c>
      <c r="D57" s="22" t="str">
        <f>'[1]SPENCE FLEET SUMMARY'!D47</f>
        <v xml:space="preserve">CABIN AIR FILTER </v>
      </c>
      <c r="E57" s="51">
        <f>'[1]SPENCE FLEET SUMMARY'!K47</f>
        <v>1</v>
      </c>
      <c r="F57" s="24">
        <f>'[1]SPENCE FLEET SUMMARY'!E47</f>
        <v>64.73</v>
      </c>
      <c r="G57" s="25">
        <f t="shared" si="1"/>
        <v>64.73</v>
      </c>
      <c r="H57" s="25">
        <f>'[1]SPENCE FLEET SUMMARY'!F47</f>
        <v>32.369999999999997</v>
      </c>
      <c r="I57" s="26">
        <f t="shared" si="0"/>
        <v>32.369999999999997</v>
      </c>
    </row>
    <row r="58" spans="2:9" x14ac:dyDescent="0.25">
      <c r="B58" s="22" t="str">
        <f>'[1]SPENCE FLEET SUMMARY'!C48</f>
        <v>476-7104</v>
      </c>
      <c r="C58" s="53" t="str">
        <f>'[1]SPENCE FLEET SUMMARY'!B48</f>
        <v>CAT D3</v>
      </c>
      <c r="D58" s="22" t="str">
        <f>'[1]SPENCE FLEET SUMMARY'!D48</f>
        <v xml:space="preserve">CABIN AIR FILTER </v>
      </c>
      <c r="E58" s="51">
        <f>'[1]SPENCE FLEET SUMMARY'!K48</f>
        <v>1</v>
      </c>
      <c r="F58" s="24">
        <f>'[1]SPENCE FLEET SUMMARY'!E48</f>
        <v>542.44000000000005</v>
      </c>
      <c r="G58" s="25">
        <f t="shared" si="1"/>
        <v>542.44000000000005</v>
      </c>
      <c r="H58" s="25">
        <f>'[1]SPENCE FLEET SUMMARY'!F48</f>
        <v>271.22000000000003</v>
      </c>
      <c r="I58" s="26">
        <f t="shared" si="0"/>
        <v>271.22000000000003</v>
      </c>
    </row>
    <row r="59" spans="2:9" x14ac:dyDescent="0.25">
      <c r="B59" s="22" t="str">
        <f>'[1]SPENCE FLEET SUMMARY'!C49</f>
        <v>526-3120</v>
      </c>
      <c r="C59" s="53" t="str">
        <f>'[1]SPENCE FLEET SUMMARY'!B49</f>
        <v>CAT D3</v>
      </c>
      <c r="D59" s="22" t="str">
        <f>'[1]SPENCE FLEET SUMMARY'!D49</f>
        <v>PRIMARY AIR FILTER</v>
      </c>
      <c r="E59" s="51">
        <f>'[1]SPENCE FLEET SUMMARY'!K49</f>
        <v>0</v>
      </c>
      <c r="F59" s="24">
        <f>'[1]SPENCE FLEET SUMMARY'!E49</f>
        <v>81.430000000000007</v>
      </c>
      <c r="G59" s="25">
        <f t="shared" si="1"/>
        <v>0</v>
      </c>
      <c r="H59" s="25">
        <f>'[1]SPENCE FLEET SUMMARY'!F49</f>
        <v>40.72</v>
      </c>
      <c r="I59" s="26">
        <f t="shared" si="0"/>
        <v>0</v>
      </c>
    </row>
    <row r="60" spans="2:9" x14ac:dyDescent="0.25">
      <c r="B60" s="22" t="str">
        <f>'[1]SPENCE FLEET SUMMARY'!C50</f>
        <v>526-3124</v>
      </c>
      <c r="C60" s="53" t="str">
        <f>'[1]SPENCE FLEET SUMMARY'!B50</f>
        <v>CAT D3</v>
      </c>
      <c r="D60" s="22" t="str">
        <f>'[1]SPENCE FLEET SUMMARY'!D50</f>
        <v>SECONDARY AIR FILTER</v>
      </c>
      <c r="E60" s="51">
        <f>'[1]SPENCE FLEET SUMMARY'!K50</f>
        <v>0</v>
      </c>
      <c r="F60" s="24">
        <f>'[1]SPENCE FLEET SUMMARY'!E50</f>
        <v>59.5</v>
      </c>
      <c r="G60" s="25">
        <f t="shared" si="1"/>
        <v>0</v>
      </c>
      <c r="H60" s="25">
        <f>'[1]SPENCE FLEET SUMMARY'!F50</f>
        <v>29.75</v>
      </c>
      <c r="I60" s="26">
        <f t="shared" si="0"/>
        <v>0</v>
      </c>
    </row>
    <row r="61" spans="2:9" x14ac:dyDescent="0.25">
      <c r="B61" s="22" t="str">
        <f>'[1]SPENCE FLEET SUMMARY'!C51</f>
        <v>252-5001</v>
      </c>
      <c r="C61" s="53" t="str">
        <f>'[1]SPENCE FLEET SUMMARY'!B51</f>
        <v>CAT D6N</v>
      </c>
      <c r="D61" s="22" t="str">
        <f>'[1]SPENCE FLEET SUMMARY'!D51</f>
        <v>PRIMARY AIR FILTER</v>
      </c>
      <c r="E61" s="51">
        <f>'[1]SPENCE FLEET SUMMARY'!K51</f>
        <v>0</v>
      </c>
      <c r="F61" s="24">
        <f>'[1]SPENCE FLEET SUMMARY'!E51</f>
        <v>150.35</v>
      </c>
      <c r="G61" s="25">
        <f t="shared" si="1"/>
        <v>0</v>
      </c>
      <c r="H61" s="25">
        <f>'[1]SPENCE FLEET SUMMARY'!F51</f>
        <v>75.180000000000007</v>
      </c>
      <c r="I61" s="26">
        <f t="shared" si="0"/>
        <v>0</v>
      </c>
    </row>
    <row r="62" spans="2:9" x14ac:dyDescent="0.25">
      <c r="B62" s="22" t="str">
        <f>'[1]SPENCE FLEET SUMMARY'!C52</f>
        <v>252-5002</v>
      </c>
      <c r="C62" s="53" t="str">
        <f>'[1]SPENCE FLEET SUMMARY'!B52</f>
        <v>CAT D6N</v>
      </c>
      <c r="D62" s="22" t="str">
        <f>'[1]SPENCE FLEET SUMMARY'!D52</f>
        <v>SECONDARY AIR FILTER</v>
      </c>
      <c r="E62" s="51">
        <f>'[1]SPENCE FLEET SUMMARY'!K52</f>
        <v>0</v>
      </c>
      <c r="F62" s="24">
        <f>'[1]SPENCE FLEET SUMMARY'!E52</f>
        <v>103.48</v>
      </c>
      <c r="G62" s="25">
        <f t="shared" si="1"/>
        <v>0</v>
      </c>
      <c r="H62" s="25">
        <f>'[1]SPENCE FLEET SUMMARY'!F52</f>
        <v>51.74</v>
      </c>
      <c r="I62" s="26">
        <f t="shared" si="0"/>
        <v>0</v>
      </c>
    </row>
    <row r="63" spans="2:9" x14ac:dyDescent="0.25">
      <c r="B63" s="22" t="str">
        <f>'[1]SPENCE FLEET SUMMARY'!C53</f>
        <v>7G-8116</v>
      </c>
      <c r="C63" s="53" t="str">
        <f>'[1]SPENCE FLEET SUMMARY'!B53</f>
        <v>CAT D6N</v>
      </c>
      <c r="D63" s="22" t="str">
        <f>'[1]SPENCE FLEET SUMMARY'!D53</f>
        <v>CABIN AIR FILTER</v>
      </c>
      <c r="E63" s="51">
        <f>'[1]SPENCE FLEET SUMMARY'!K53</f>
        <v>2</v>
      </c>
      <c r="F63" s="24">
        <f>'[1]SPENCE FLEET SUMMARY'!E53</f>
        <v>41.69</v>
      </c>
      <c r="G63" s="25">
        <f t="shared" si="1"/>
        <v>83.38</v>
      </c>
      <c r="H63" s="25">
        <f>'[1]SPENCE FLEET SUMMARY'!F53</f>
        <v>20.85</v>
      </c>
      <c r="I63" s="26">
        <f t="shared" si="0"/>
        <v>41.7</v>
      </c>
    </row>
    <row r="64" spans="2:9" x14ac:dyDescent="0.25">
      <c r="B64" s="22" t="str">
        <f>'[1]SPENCE FLEET SUMMARY'!C54</f>
        <v>528-7222</v>
      </c>
      <c r="C64" s="53" t="str">
        <f>'[1]SPENCE FLEET SUMMARY'!B54</f>
        <v>CAT D6N LGP</v>
      </c>
      <c r="D64" s="22" t="str">
        <f>'[1]SPENCE FLEET SUMMARY'!D54</f>
        <v>PRIMARY AIR FILTER</v>
      </c>
      <c r="E64" s="51">
        <f>'[1]SPENCE FLEET SUMMARY'!K54</f>
        <v>0</v>
      </c>
      <c r="F64" s="24">
        <f>'[1]SPENCE FLEET SUMMARY'!E54</f>
        <v>92.45</v>
      </c>
      <c r="G64" s="25">
        <f t="shared" si="1"/>
        <v>0</v>
      </c>
      <c r="H64" s="25">
        <f>'[1]SPENCE FLEET SUMMARY'!F54</f>
        <v>46.23</v>
      </c>
      <c r="I64" s="26">
        <f t="shared" si="0"/>
        <v>0</v>
      </c>
    </row>
    <row r="65" spans="2:9" x14ac:dyDescent="0.25">
      <c r="B65" s="22" t="str">
        <f>'[1]SPENCE FLEET SUMMARY'!C55</f>
        <v>529-0132</v>
      </c>
      <c r="C65" s="53" t="str">
        <f>'[1]SPENCE FLEET SUMMARY'!B55</f>
        <v>CAT D6N LGP</v>
      </c>
      <c r="D65" s="22" t="str">
        <f>'[1]SPENCE FLEET SUMMARY'!D55</f>
        <v>SECONDARY AIR FILTER</v>
      </c>
      <c r="E65" s="51">
        <f>'[1]SPENCE FLEET SUMMARY'!K55</f>
        <v>0</v>
      </c>
      <c r="F65" s="24">
        <f>'[1]SPENCE FLEET SUMMARY'!E55</f>
        <v>70.08</v>
      </c>
      <c r="G65" s="25">
        <f t="shared" si="1"/>
        <v>0</v>
      </c>
      <c r="H65" s="25">
        <f>'[1]SPENCE FLEET SUMMARY'!F55</f>
        <v>35.04</v>
      </c>
      <c r="I65" s="26">
        <f t="shared" si="0"/>
        <v>0</v>
      </c>
    </row>
    <row r="66" spans="2:9" x14ac:dyDescent="0.25">
      <c r="B66" s="22" t="str">
        <f>'[1]SPENCE FLEET SUMMARY'!C56</f>
        <v>396-7087</v>
      </c>
      <c r="C66" s="53" t="str">
        <f>'[1]SPENCE FLEET SUMMARY'!B56</f>
        <v>CAT D6N LGP, CAT D6T, CAT D6T LGPPAT</v>
      </c>
      <c r="D66" s="22" t="str">
        <f>'[1]SPENCE FLEET SUMMARY'!D56</f>
        <v>CABIN AIR FILTER</v>
      </c>
      <c r="E66" s="51">
        <f>'[1]SPENCE FLEET SUMMARY'!K56</f>
        <v>15</v>
      </c>
      <c r="F66" s="24">
        <f>'[1]SPENCE FLEET SUMMARY'!E56</f>
        <v>60.37</v>
      </c>
      <c r="G66" s="25">
        <f t="shared" si="1"/>
        <v>905.55</v>
      </c>
      <c r="H66" s="25">
        <f>'[1]SPENCE FLEET SUMMARY'!F56</f>
        <v>30.19</v>
      </c>
      <c r="I66" s="26">
        <f t="shared" si="0"/>
        <v>452.85</v>
      </c>
    </row>
    <row r="67" spans="2:9" x14ac:dyDescent="0.25">
      <c r="B67" s="22" t="str">
        <f>'[1]SPENCE FLEET SUMMARY'!C57</f>
        <v>329-3243</v>
      </c>
      <c r="C67" s="53" t="str">
        <f>'[1]SPENCE FLEET SUMMARY'!B57</f>
        <v>CAT D6N, CAT D6N LGP</v>
      </c>
      <c r="D67" s="22" t="str">
        <f>'[1]SPENCE FLEET SUMMARY'!D57</f>
        <v>CABIN AIR FILTER</v>
      </c>
      <c r="E67" s="51">
        <f>'[1]SPENCE FLEET SUMMARY'!K57</f>
        <v>4</v>
      </c>
      <c r="F67" s="24">
        <f>'[1]SPENCE FLEET SUMMARY'!E57</f>
        <v>53.61</v>
      </c>
      <c r="G67" s="25">
        <f t="shared" si="1"/>
        <v>214.44</v>
      </c>
      <c r="H67" s="25">
        <f>'[1]SPENCE FLEET SUMMARY'!F57</f>
        <v>26.81</v>
      </c>
      <c r="I67" s="26">
        <f t="shared" si="0"/>
        <v>107.24</v>
      </c>
    </row>
    <row r="68" spans="2:9" x14ac:dyDescent="0.25">
      <c r="B68" s="22" t="str">
        <f>'[1]SPENCE FLEET SUMMARY'!C58</f>
        <v>6T-0988`</v>
      </c>
      <c r="C68" s="53" t="str">
        <f>'[1]SPENCE FLEET SUMMARY'!B58</f>
        <v>CAT D6T LGP</v>
      </c>
      <c r="D68" s="22" t="str">
        <f>'[1]SPENCE FLEET SUMMARY'!D58</f>
        <v>CABIN AIR FILTER</v>
      </c>
      <c r="E68" s="51">
        <f>'[1]SPENCE FLEET SUMMARY'!K58</f>
        <v>2</v>
      </c>
      <c r="F68" s="24">
        <f>'[1]SPENCE FLEET SUMMARY'!E58</f>
        <v>69.59</v>
      </c>
      <c r="G68" s="25">
        <f t="shared" si="1"/>
        <v>139.18</v>
      </c>
      <c r="H68" s="25">
        <f>'[1]SPENCE FLEET SUMMARY'!F58</f>
        <v>34.799999999999997</v>
      </c>
      <c r="I68" s="26">
        <f t="shared" si="0"/>
        <v>69.599999999999994</v>
      </c>
    </row>
    <row r="69" spans="2:9" x14ac:dyDescent="0.25">
      <c r="B69" s="22" t="str">
        <f>'[1]SPENCE FLEET SUMMARY'!C59</f>
        <v>6T-5068</v>
      </c>
      <c r="C69" s="53" t="str">
        <f>'[1]SPENCE FLEET SUMMARY'!B59</f>
        <v>CAT D6T LGP, CAT D7R II</v>
      </c>
      <c r="D69" s="22" t="str">
        <f>'[1]SPENCE FLEET SUMMARY'!D59</f>
        <v>CABIN AIR FILTER</v>
      </c>
      <c r="E69" s="51">
        <f>'[1]SPENCE FLEET SUMMARY'!K59</f>
        <v>5</v>
      </c>
      <c r="F69" s="24">
        <f>'[1]SPENCE FLEET SUMMARY'!E59</f>
        <v>43.41</v>
      </c>
      <c r="G69" s="25">
        <f t="shared" si="1"/>
        <v>217.05</v>
      </c>
      <c r="H69" s="25">
        <f>'[1]SPENCE FLEET SUMMARY'!F59</f>
        <v>21.71</v>
      </c>
      <c r="I69" s="26">
        <f t="shared" si="0"/>
        <v>108.55</v>
      </c>
    </row>
    <row r="70" spans="2:9" x14ac:dyDescent="0.25">
      <c r="B70" s="22" t="str">
        <f>'[1]SPENCE FLEET SUMMARY'!C60</f>
        <v>112-7448</v>
      </c>
      <c r="C70" s="53" t="str">
        <f>'[1]SPENCE FLEET SUMMARY'!B60</f>
        <v>CAT D6T LGPPAT</v>
      </c>
      <c r="D70" s="22" t="str">
        <f>'[1]SPENCE FLEET SUMMARY'!D60</f>
        <v>CABIN AIR FILTER</v>
      </c>
      <c r="E70" s="51">
        <f>'[1]SPENCE FLEET SUMMARY'!K60</f>
        <v>6</v>
      </c>
      <c r="F70" s="24">
        <f>'[1]SPENCE FLEET SUMMARY'!E60</f>
        <v>29.39</v>
      </c>
      <c r="G70" s="25">
        <f t="shared" si="1"/>
        <v>176.34</v>
      </c>
      <c r="H70" s="25">
        <f>'[1]SPENCE FLEET SUMMARY'!F60</f>
        <v>14.7</v>
      </c>
      <c r="I70" s="26">
        <f t="shared" si="0"/>
        <v>88.2</v>
      </c>
    </row>
    <row r="71" spans="2:9" x14ac:dyDescent="0.25">
      <c r="B71" s="22" t="str">
        <f>'[1]SPENCE FLEET SUMMARY'!C61</f>
        <v>389-3067</v>
      </c>
      <c r="C71" s="53" t="str">
        <f>'[1]SPENCE FLEET SUMMARY'!B61</f>
        <v>CAT D6T XW</v>
      </c>
      <c r="D71" s="22" t="str">
        <f>'[1]SPENCE FLEET SUMMARY'!D61</f>
        <v>CABIN AIR FILTER</v>
      </c>
      <c r="E71" s="51">
        <f>'[1]SPENCE FLEET SUMMARY'!K61</f>
        <v>0</v>
      </c>
      <c r="F71" s="24">
        <f>'[1]SPENCE FLEET SUMMARY'!E61</f>
        <v>489.09</v>
      </c>
      <c r="G71" s="25">
        <f t="shared" si="1"/>
        <v>0</v>
      </c>
      <c r="H71" s="25">
        <f>'[1]SPENCE FLEET SUMMARY'!F61</f>
        <v>244.55</v>
      </c>
      <c r="I71" s="26">
        <f t="shared" si="0"/>
        <v>0</v>
      </c>
    </row>
    <row r="72" spans="2:9" x14ac:dyDescent="0.25">
      <c r="B72" s="22" t="str">
        <f>'[1]SPENCE FLEET SUMMARY'!C62</f>
        <v>6I-0273</v>
      </c>
      <c r="C72" s="53" t="str">
        <f>'[1]SPENCE FLEET SUMMARY'!B62</f>
        <v>CAT D7R II</v>
      </c>
      <c r="D72" s="22" t="str">
        <f>'[1]SPENCE FLEET SUMMARY'!D62</f>
        <v>PRIMARY AIR FILTER</v>
      </c>
      <c r="E72" s="51">
        <f>'[1]SPENCE FLEET SUMMARY'!K62</f>
        <v>0</v>
      </c>
      <c r="F72" s="24">
        <f>'[1]SPENCE FLEET SUMMARY'!E62</f>
        <v>105.37</v>
      </c>
      <c r="G72" s="25">
        <f t="shared" si="1"/>
        <v>0</v>
      </c>
      <c r="H72" s="25">
        <f>'[1]SPENCE FLEET SUMMARY'!F62</f>
        <v>52.69</v>
      </c>
      <c r="I72" s="26">
        <f t="shared" si="0"/>
        <v>0</v>
      </c>
    </row>
    <row r="73" spans="2:9" x14ac:dyDescent="0.25">
      <c r="B73" s="22" t="str">
        <f>'[1]SPENCE FLEET SUMMARY'!C63</f>
        <v>6I-0274</v>
      </c>
      <c r="C73" s="53" t="str">
        <f>'[1]SPENCE FLEET SUMMARY'!B63</f>
        <v>CAT D7R II</v>
      </c>
      <c r="D73" s="22" t="str">
        <f>'[1]SPENCE FLEET SUMMARY'!D63</f>
        <v>SECONDARY AIR FILTER</v>
      </c>
      <c r="E73" s="51">
        <f>'[1]SPENCE FLEET SUMMARY'!K63</f>
        <v>0</v>
      </c>
      <c r="F73" s="24">
        <f>'[1]SPENCE FLEET SUMMARY'!E63</f>
        <v>80.58</v>
      </c>
      <c r="G73" s="25">
        <f t="shared" si="1"/>
        <v>0</v>
      </c>
      <c r="H73" s="25">
        <f>'[1]SPENCE FLEET SUMMARY'!F63</f>
        <v>40.29</v>
      </c>
      <c r="I73" s="26">
        <f t="shared" si="0"/>
        <v>0</v>
      </c>
    </row>
    <row r="74" spans="2:9" x14ac:dyDescent="0.25">
      <c r="B74" s="22" t="str">
        <f>'[1]SPENCE FLEET SUMMARY'!C64</f>
        <v>6T-0988</v>
      </c>
      <c r="C74" s="53" t="str">
        <f>'[1]SPENCE FLEET SUMMARY'!B64</f>
        <v>CAT D7R II</v>
      </c>
      <c r="D74" s="22" t="str">
        <f>'[1]SPENCE FLEET SUMMARY'!D64</f>
        <v>CABIN AIR FILTER</v>
      </c>
      <c r="E74" s="51">
        <f>'[1]SPENCE FLEET SUMMARY'!K64</f>
        <v>3</v>
      </c>
      <c r="F74" s="24">
        <f>'[1]SPENCE FLEET SUMMARY'!E64</f>
        <v>69.59</v>
      </c>
      <c r="G74" s="25">
        <f t="shared" si="1"/>
        <v>208.77</v>
      </c>
      <c r="H74" s="25">
        <f>'[1]SPENCE FLEET SUMMARY'!F64</f>
        <v>34.799999999999997</v>
      </c>
      <c r="I74" s="26">
        <f t="shared" si="0"/>
        <v>104.4</v>
      </c>
    </row>
    <row r="75" spans="2:9" x14ac:dyDescent="0.25">
      <c r="B75" s="22" t="str">
        <f>'[1]SPENCE FLEET SUMMARY'!C65</f>
        <v>231-0167</v>
      </c>
      <c r="C75" s="53" t="str">
        <f>'[1]SPENCE FLEET SUMMARY'!B65</f>
        <v>CAT D8T</v>
      </c>
      <c r="D75" s="22" t="str">
        <f>'[1]SPENCE FLEET SUMMARY'!D65</f>
        <v>CABIN AIR FILTER</v>
      </c>
      <c r="E75" s="51">
        <f>'[1]SPENCE FLEET SUMMARY'!K65</f>
        <v>4</v>
      </c>
      <c r="F75" s="24">
        <f>'[1]SPENCE FLEET SUMMARY'!E65</f>
        <v>45.61</v>
      </c>
      <c r="G75" s="25">
        <f t="shared" si="1"/>
        <v>182.44</v>
      </c>
      <c r="H75" s="25">
        <f>'[1]SPENCE FLEET SUMMARY'!F65</f>
        <v>22.81</v>
      </c>
      <c r="I75" s="26">
        <f t="shared" si="0"/>
        <v>91.24</v>
      </c>
    </row>
    <row r="76" spans="2:9" x14ac:dyDescent="0.25">
      <c r="B76" s="22" t="str">
        <f>'[1]SPENCE FLEET SUMMARY'!C66</f>
        <v>326-7963</v>
      </c>
      <c r="C76" s="53" t="str">
        <f>'[1]SPENCE FLEET SUMMARY'!B66</f>
        <v>CAT D8T</v>
      </c>
      <c r="D76" s="22" t="str">
        <f>'[1]SPENCE FLEET SUMMARY'!D66</f>
        <v>CABIN AIR FILTER</v>
      </c>
      <c r="E76" s="51">
        <f>'[1]SPENCE FLEET SUMMARY'!K66</f>
        <v>3</v>
      </c>
      <c r="F76" s="24">
        <f>'[1]SPENCE FLEET SUMMARY'!E66</f>
        <v>136.43</v>
      </c>
      <c r="G76" s="25">
        <f t="shared" si="1"/>
        <v>409.29</v>
      </c>
      <c r="H76" s="25">
        <f>'[1]SPENCE FLEET SUMMARY'!F66</f>
        <v>68.22</v>
      </c>
      <c r="I76" s="26">
        <f t="shared" si="0"/>
        <v>204.66</v>
      </c>
    </row>
    <row r="77" spans="2:9" x14ac:dyDescent="0.25">
      <c r="B77" s="22" t="str">
        <f>'[1]SPENCE FLEET SUMMARY'!C67</f>
        <v>331-8111</v>
      </c>
      <c r="C77" s="53" t="str">
        <f>'[1]SPENCE FLEET SUMMARY'!B67</f>
        <v>CAT D8T</v>
      </c>
      <c r="D77" s="22" t="str">
        <f>'[1]SPENCE FLEET SUMMARY'!D67</f>
        <v>SECONDARY AIR FILTER</v>
      </c>
      <c r="E77" s="51">
        <f>'[1]SPENCE FLEET SUMMARY'!K67</f>
        <v>0</v>
      </c>
      <c r="F77" s="24">
        <f>'[1]SPENCE FLEET SUMMARY'!E67</f>
        <v>80.42</v>
      </c>
      <c r="G77" s="25">
        <f t="shared" si="1"/>
        <v>0</v>
      </c>
      <c r="H77" s="25">
        <f>'[1]SPENCE FLEET SUMMARY'!F67</f>
        <v>40.21</v>
      </c>
      <c r="I77" s="26">
        <f t="shared" si="0"/>
        <v>0</v>
      </c>
    </row>
    <row r="78" spans="2:9" x14ac:dyDescent="0.25">
      <c r="B78" s="22" t="str">
        <f>'[1]SPENCE FLEET SUMMARY'!C68</f>
        <v>346-8243</v>
      </c>
      <c r="C78" s="53" t="str">
        <f>'[1]SPENCE FLEET SUMMARY'!B68</f>
        <v>CAT D8T</v>
      </c>
      <c r="D78" s="22" t="str">
        <f>'[1]SPENCE FLEET SUMMARY'!D68</f>
        <v>CABIN AIR FILTER</v>
      </c>
      <c r="E78" s="51">
        <f>'[1]SPENCE FLEET SUMMARY'!K68</f>
        <v>1</v>
      </c>
      <c r="F78" s="24">
        <f>'[1]SPENCE FLEET SUMMARY'!E68</f>
        <v>47.41</v>
      </c>
      <c r="G78" s="25">
        <f t="shared" si="1"/>
        <v>47.41</v>
      </c>
      <c r="H78" s="25">
        <f>'[1]SPENCE FLEET SUMMARY'!F68</f>
        <v>23.71</v>
      </c>
      <c r="I78" s="26">
        <f t="shared" si="0"/>
        <v>23.71</v>
      </c>
    </row>
    <row r="79" spans="2:9" x14ac:dyDescent="0.25">
      <c r="B79" s="22" t="str">
        <f>'[1]SPENCE FLEET SUMMARY'!C69</f>
        <v>577-1440</v>
      </c>
      <c r="C79" s="53" t="str">
        <f>'[1]SPENCE FLEET SUMMARY'!B69</f>
        <v>CAT D8T</v>
      </c>
      <c r="D79" s="22" t="str">
        <f>'[1]SPENCE FLEET SUMMARY'!D69</f>
        <v>PRIMARY AIR FILTER</v>
      </c>
      <c r="E79" s="51">
        <f>'[1]SPENCE FLEET SUMMARY'!K69</f>
        <v>0</v>
      </c>
      <c r="F79" s="24">
        <f>'[1]SPENCE FLEET SUMMARY'!E69</f>
        <v>238.91</v>
      </c>
      <c r="G79" s="25">
        <f t="shared" si="1"/>
        <v>0</v>
      </c>
      <c r="H79" s="25">
        <f>'[1]SPENCE FLEET SUMMARY'!F69</f>
        <v>119.46</v>
      </c>
      <c r="I79" s="26">
        <f t="shared" ref="I79:I112" si="2">ROUND(E79*H79,2)</f>
        <v>0</v>
      </c>
    </row>
    <row r="80" spans="2:9" x14ac:dyDescent="0.25">
      <c r="B80" s="22" t="str">
        <f>'[1]SPENCE FLEET SUMMARY'!C70</f>
        <v>216-6676</v>
      </c>
      <c r="C80" s="53" t="str">
        <f>'[1]SPENCE FLEET SUMMARY'!B70</f>
        <v>CAT 320</v>
      </c>
      <c r="D80" s="22" t="str">
        <f>'[1]SPENCE FLEET SUMMARY'!D70</f>
        <v>HYDRAULIC FILTER</v>
      </c>
      <c r="E80" s="51">
        <f>'[1]SPENCE FLEET SUMMARY'!K70</f>
        <v>0</v>
      </c>
      <c r="F80" s="24">
        <f>'[1]SPENCE FLEET SUMMARY'!E70</f>
        <v>129.1</v>
      </c>
      <c r="G80" s="25">
        <f t="shared" ref="G80:G91" si="3">ROUND(E80*F80,2)</f>
        <v>0</v>
      </c>
      <c r="H80" s="25">
        <f>'[1]SPENCE FLEET SUMMARY'!F70</f>
        <v>51.64</v>
      </c>
      <c r="I80" s="26">
        <f t="shared" si="2"/>
        <v>0</v>
      </c>
    </row>
    <row r="81" spans="2:9" x14ac:dyDescent="0.25">
      <c r="B81" s="22" t="str">
        <f>'[1]SPENCE FLEET SUMMARY'!C71</f>
        <v>322-3155</v>
      </c>
      <c r="C81" s="53" t="str">
        <f>'[1]SPENCE FLEET SUMMARY'!B71</f>
        <v>CAT 320, CAT 326, CAT 330</v>
      </c>
      <c r="D81" s="22" t="str">
        <f>'[1]SPENCE FLEET SUMMARY'!D71</f>
        <v>ENGINE OIL FILTER</v>
      </c>
      <c r="E81" s="51">
        <f>'[1]SPENCE FLEET SUMMARY'!K71</f>
        <v>8</v>
      </c>
      <c r="F81" s="24">
        <f>'[1]SPENCE FLEET SUMMARY'!E71</f>
        <v>29.92</v>
      </c>
      <c r="G81" s="25">
        <f t="shared" si="3"/>
        <v>239.36</v>
      </c>
      <c r="H81" s="25">
        <f>'[1]SPENCE FLEET SUMMARY'!F71</f>
        <v>11.97</v>
      </c>
      <c r="I81" s="26">
        <f t="shared" si="2"/>
        <v>95.76</v>
      </c>
    </row>
    <row r="82" spans="2:9" x14ac:dyDescent="0.25">
      <c r="B82" s="22" t="str">
        <f>'[1]SPENCE FLEET SUMMARY'!C72</f>
        <v>509-5694</v>
      </c>
      <c r="C82" s="53" t="str">
        <f>'[1]SPENCE FLEET SUMMARY'!B72</f>
        <v>CAT 320, CAT 326, CAT 330</v>
      </c>
      <c r="D82" s="22" t="str">
        <f>'[1]SPENCE FLEET SUMMARY'!D72</f>
        <v>FUEL FILTER</v>
      </c>
      <c r="E82" s="51">
        <f>'[1]SPENCE FLEET SUMMARY'!K72</f>
        <v>8</v>
      </c>
      <c r="F82" s="24">
        <f>'[1]SPENCE FLEET SUMMARY'!E72</f>
        <v>45.37</v>
      </c>
      <c r="G82" s="25">
        <f t="shared" si="3"/>
        <v>362.96</v>
      </c>
      <c r="H82" s="25">
        <f>'[1]SPENCE FLEET SUMMARY'!F72</f>
        <v>18.149999999999999</v>
      </c>
      <c r="I82" s="26">
        <f t="shared" si="2"/>
        <v>145.19999999999999</v>
      </c>
    </row>
    <row r="83" spans="2:9" x14ac:dyDescent="0.25">
      <c r="B83" s="22" t="str">
        <f>'[1]SPENCE FLEET SUMMARY'!C73</f>
        <v>523-4987</v>
      </c>
      <c r="C83" s="53" t="str">
        <f>'[1]SPENCE FLEET SUMMARY'!B73</f>
        <v>CAT 320, CAT 326, CAT 330, CAT 336</v>
      </c>
      <c r="D83" s="22" t="str">
        <f>'[1]SPENCE FLEET SUMMARY'!D73</f>
        <v>FUEL AND WATER SEPARATOR</v>
      </c>
      <c r="E83" s="51">
        <f>'[1]SPENCE FLEET SUMMARY'!K73</f>
        <v>11</v>
      </c>
      <c r="F83" s="24">
        <f>'[1]SPENCE FLEET SUMMARY'!E73</f>
        <v>65.010000000000005</v>
      </c>
      <c r="G83" s="25">
        <f t="shared" si="3"/>
        <v>715.11</v>
      </c>
      <c r="H83" s="25">
        <f>'[1]SPENCE FLEET SUMMARY'!F73</f>
        <v>26</v>
      </c>
      <c r="I83" s="26">
        <f t="shared" si="2"/>
        <v>286</v>
      </c>
    </row>
    <row r="84" spans="2:9" x14ac:dyDescent="0.25">
      <c r="B84" s="22" t="str">
        <f>'[1]SPENCE FLEET SUMMARY'!C74</f>
        <v>590-9787</v>
      </c>
      <c r="C84" s="53" t="str">
        <f>'[1]SPENCE FLEET SUMMARY'!B74</f>
        <v>CAT 320, CAT 326, CAT 330, CAT 336</v>
      </c>
      <c r="D84" s="22" t="str">
        <f>'[1]SPENCE FLEET SUMMARY'!D74</f>
        <v>HYDRAULIC OIL FILTER</v>
      </c>
      <c r="E84" s="51">
        <f>'[1]SPENCE FLEET SUMMARY'!K74</f>
        <v>0</v>
      </c>
      <c r="F84" s="24">
        <f>'[1]SPENCE FLEET SUMMARY'!E74</f>
        <v>192.39</v>
      </c>
      <c r="G84" s="25">
        <f t="shared" si="3"/>
        <v>0</v>
      </c>
      <c r="H84" s="25">
        <f>'[1]SPENCE FLEET SUMMARY'!F74</f>
        <v>76.959999999999994</v>
      </c>
      <c r="I84" s="26">
        <f t="shared" si="2"/>
        <v>0</v>
      </c>
    </row>
    <row r="85" spans="2:9" x14ac:dyDescent="0.25">
      <c r="B85" s="22" t="str">
        <f>'[1]SPENCE FLEET SUMMARY'!C75</f>
        <v>289-7789</v>
      </c>
      <c r="C85" s="53" t="str">
        <f>'[1]SPENCE FLEET SUMMARY'!B75</f>
        <v>CAT 326, CAT 330</v>
      </c>
      <c r="D85" s="22" t="str">
        <f>'[1]SPENCE FLEET SUMMARY'!D75</f>
        <v>HYDRAULIC OIL FILTER</v>
      </c>
      <c r="E85" s="51">
        <f>'[1]SPENCE FLEET SUMMARY'!K75</f>
        <v>0</v>
      </c>
      <c r="F85" s="24">
        <f>'[1]SPENCE FLEET SUMMARY'!E75</f>
        <v>65.569999999999993</v>
      </c>
      <c r="G85" s="25">
        <f t="shared" si="3"/>
        <v>0</v>
      </c>
      <c r="H85" s="25">
        <f>'[1]SPENCE FLEET SUMMARY'!F75</f>
        <v>26.23</v>
      </c>
      <c r="I85" s="26">
        <f t="shared" si="2"/>
        <v>0</v>
      </c>
    </row>
    <row r="86" spans="2:9" x14ac:dyDescent="0.25">
      <c r="B86" s="22" t="str">
        <f>'[1]SPENCE FLEET SUMMARY'!C76</f>
        <v>143-2849</v>
      </c>
      <c r="C86" s="53" t="str">
        <f>'[1]SPENCE FLEET SUMMARY'!B76</f>
        <v>CAT 336</v>
      </c>
      <c r="D86" s="22" t="str">
        <f>'[1]SPENCE FLEET SUMMARY'!D76</f>
        <v>HYDRAULIC FILTER</v>
      </c>
      <c r="E86" s="51">
        <f>'[1]SPENCE FLEET SUMMARY'!K76</f>
        <v>0</v>
      </c>
      <c r="F86" s="24">
        <f>'[1]SPENCE FLEET SUMMARY'!E76</f>
        <v>169.17</v>
      </c>
      <c r="G86" s="25">
        <f t="shared" si="3"/>
        <v>0</v>
      </c>
      <c r="H86" s="25">
        <f>'[1]SPENCE FLEET SUMMARY'!F76</f>
        <v>67.67</v>
      </c>
      <c r="I86" s="26">
        <f t="shared" si="2"/>
        <v>0</v>
      </c>
    </row>
    <row r="87" spans="2:9" x14ac:dyDescent="0.25">
      <c r="B87" s="22" t="str">
        <f>'[1]SPENCE FLEET SUMMARY'!C77</f>
        <v>434-3928</v>
      </c>
      <c r="C87" s="53" t="str">
        <f>'[1]SPENCE FLEET SUMMARY'!B77</f>
        <v>CAT 336</v>
      </c>
      <c r="D87" s="22" t="str">
        <f>'[1]SPENCE FLEET SUMMARY'!D77</f>
        <v xml:space="preserve">FUEL FILTER </v>
      </c>
      <c r="E87" s="51">
        <f>'[1]SPENCE FLEET SUMMARY'!K77</f>
        <v>3</v>
      </c>
      <c r="F87" s="24">
        <f>'[1]SPENCE FLEET SUMMARY'!E77</f>
        <v>69.78</v>
      </c>
      <c r="G87" s="25">
        <f t="shared" si="3"/>
        <v>209.34</v>
      </c>
      <c r="H87" s="25">
        <f>'[1]SPENCE FLEET SUMMARY'!F77</f>
        <v>27.91</v>
      </c>
      <c r="I87" s="26">
        <f t="shared" si="2"/>
        <v>83.73</v>
      </c>
    </row>
    <row r="88" spans="2:9" x14ac:dyDescent="0.25">
      <c r="B88" s="22" t="str">
        <f>'[1]SPENCE FLEET SUMMARY'!C78</f>
        <v>500-0483</v>
      </c>
      <c r="C88" s="53" t="str">
        <f>'[1]SPENCE FLEET SUMMARY'!B78</f>
        <v>CAT 336</v>
      </c>
      <c r="D88" s="22" t="str">
        <f>'[1]SPENCE FLEET SUMMARY'!D78</f>
        <v>ENGINE OIL FILTER</v>
      </c>
      <c r="E88" s="51">
        <f>'[1]SPENCE FLEET SUMMARY'!K78</f>
        <v>3</v>
      </c>
      <c r="F88" s="24">
        <f>'[1]SPENCE FLEET SUMMARY'!E78</f>
        <v>52.86</v>
      </c>
      <c r="G88" s="25">
        <f t="shared" si="3"/>
        <v>158.58000000000001</v>
      </c>
      <c r="H88" s="25">
        <f>'[1]SPENCE FLEET SUMMARY'!F78</f>
        <v>21.14</v>
      </c>
      <c r="I88" s="26">
        <f t="shared" si="2"/>
        <v>63.42</v>
      </c>
    </row>
    <row r="89" spans="2:9" x14ac:dyDescent="0.25">
      <c r="B89" s="22" t="str">
        <f>'[1]SPENCE FLEET SUMMARY'!C79</f>
        <v>093-7521</v>
      </c>
      <c r="C89" s="53" t="str">
        <f>'[1]SPENCE FLEET SUMMARY'!B79</f>
        <v>CAT 336, CAT 349FL</v>
      </c>
      <c r="D89" s="22" t="str">
        <f>'[1]SPENCE FLEET SUMMARY'!D79</f>
        <v>HYDRAULIC FILTER</v>
      </c>
      <c r="E89" s="51">
        <f>'[1]SPENCE FLEET SUMMARY'!K79</f>
        <v>1</v>
      </c>
      <c r="F89" s="24">
        <f>'[1]SPENCE FLEET SUMMARY'!E79</f>
        <v>69.19</v>
      </c>
      <c r="G89" s="25">
        <f t="shared" si="3"/>
        <v>69.19</v>
      </c>
      <c r="H89" s="25">
        <f>'[1]SPENCE FLEET SUMMARY'!F79</f>
        <v>27.68</v>
      </c>
      <c r="I89" s="26">
        <f t="shared" si="2"/>
        <v>27.68</v>
      </c>
    </row>
    <row r="90" spans="2:9" x14ac:dyDescent="0.25">
      <c r="B90" s="22" t="str">
        <f>'[1]SPENCE FLEET SUMMARY'!C80</f>
        <v>179-9806</v>
      </c>
      <c r="C90" s="53" t="str">
        <f>'[1]SPENCE FLEET SUMMARY'!B80</f>
        <v>CAT 336, CAT 349FL</v>
      </c>
      <c r="D90" s="22" t="str">
        <f>'[1]SPENCE FLEET SUMMARY'!D80</f>
        <v>HYDRAULIC FILTER</v>
      </c>
      <c r="E90" s="51">
        <f>'[1]SPENCE FLEET SUMMARY'!K80</f>
        <v>2</v>
      </c>
      <c r="F90" s="24">
        <f>'[1]SPENCE FLEET SUMMARY'!E80</f>
        <v>155.21</v>
      </c>
      <c r="G90" s="25">
        <f t="shared" si="3"/>
        <v>310.42</v>
      </c>
      <c r="H90" s="25">
        <f>'[1]SPENCE FLEET SUMMARY'!F80</f>
        <v>62.08</v>
      </c>
      <c r="I90" s="26">
        <f t="shared" si="2"/>
        <v>124.16</v>
      </c>
    </row>
    <row r="91" spans="2:9" x14ac:dyDescent="0.25">
      <c r="B91" s="22" t="str">
        <f>'[1]SPENCE FLEET SUMMARY'!C81</f>
        <v>5I-8670</v>
      </c>
      <c r="C91" s="53" t="str">
        <f>'[1]SPENCE FLEET SUMMARY'!B81</f>
        <v>CAT 336, CAT 349FL</v>
      </c>
      <c r="D91" s="22" t="str">
        <f>'[1]SPENCE FLEET SUMMARY'!D81</f>
        <v>HYDRAULIC FILTER</v>
      </c>
      <c r="E91" s="51">
        <f>'[1]SPENCE FLEET SUMMARY'!K81</f>
        <v>2</v>
      </c>
      <c r="F91" s="24">
        <f>'[1]SPENCE FLEET SUMMARY'!E81</f>
        <v>72.22</v>
      </c>
      <c r="G91" s="25">
        <f t="shared" si="3"/>
        <v>144.44</v>
      </c>
      <c r="H91" s="25">
        <f>'[1]SPENCE FLEET SUMMARY'!F81</f>
        <v>28.89</v>
      </c>
      <c r="I91" s="26">
        <f t="shared" si="2"/>
        <v>57.78</v>
      </c>
    </row>
    <row r="92" spans="2:9" x14ac:dyDescent="0.25">
      <c r="B92" s="22" t="str">
        <f>'[1]SPENCE FLEET SUMMARY'!C82</f>
        <v>1R-1808</v>
      </c>
      <c r="C92" s="53" t="str">
        <f>'[1]SPENCE FLEET SUMMARY'!B82</f>
        <v>CAT 336, CAT 349FL, CAT 730, CAT 730C, CAT 730C2, CAT 966H, CAT 966M, CAT D6T, CAT D6T LGPPAT, CAT D6T LGP, CAT D6T XW, CAT D8T</v>
      </c>
      <c r="D92" s="22" t="str">
        <f>'[1]SPENCE FLEET SUMMARY'!D82</f>
        <v>ENGINE OIL FILTER</v>
      </c>
      <c r="E92" s="51">
        <f>'[1]SPENCE FLEET SUMMARY'!K82</f>
        <v>47</v>
      </c>
      <c r="F92" s="24">
        <f>'[1]SPENCE FLEET SUMMARY'!E82</f>
        <v>55.63</v>
      </c>
      <c r="G92" s="25"/>
      <c r="H92" s="25">
        <f>'[1]SPENCE FLEET SUMMARY'!F82</f>
        <v>22.25</v>
      </c>
      <c r="I92" s="26">
        <f t="shared" si="2"/>
        <v>1045.75</v>
      </c>
    </row>
    <row r="93" spans="2:9" x14ac:dyDescent="0.25">
      <c r="B93" s="22" t="str">
        <f>'[1]SPENCE FLEET SUMMARY'!C83</f>
        <v>1R-0749</v>
      </c>
      <c r="C93" s="53" t="str">
        <f>'[1]SPENCE FLEET SUMMARY'!B83</f>
        <v>CAT 336, CAT 349FL, CAT 730, CAT 730C, CAT 730C2, CAT D6T, CAT D6T LGPPAT, CAT D6T LGP, CAT D6T XW, CAT D7R II, CAT D8T</v>
      </c>
      <c r="D93" s="22" t="str">
        <f>'[1]SPENCE FLEET SUMMARY'!D83</f>
        <v>FUEL FILTER</v>
      </c>
      <c r="E93" s="51">
        <f>'[1]SPENCE FLEET SUMMARY'!K83</f>
        <v>93</v>
      </c>
      <c r="F93" s="24">
        <f>'[1]SPENCE FLEET SUMMARY'!E83</f>
        <v>34.92</v>
      </c>
      <c r="G93" s="25"/>
      <c r="H93" s="25">
        <f>'[1]SPENCE FLEET SUMMARY'!F83</f>
        <v>13.97</v>
      </c>
      <c r="I93" s="26">
        <f t="shared" si="2"/>
        <v>1299.21</v>
      </c>
    </row>
    <row r="94" spans="2:9" x14ac:dyDescent="0.25">
      <c r="B94" s="22" t="str">
        <f>'[1]SPENCE FLEET SUMMARY'!C84</f>
        <v>326-1643</v>
      </c>
      <c r="C94" s="53" t="str">
        <f>'[1]SPENCE FLEET SUMMARY'!B84</f>
        <v>CAT 336, CAT 349FL, CAT 730, CAT 730C, CAT 730C2, CAT D6T, CAT D6T LGPPAT, CAT D6T LGP, CAT D6T XW, CAT D8T</v>
      </c>
      <c r="D94" s="22" t="str">
        <f>'[1]SPENCE FLEET SUMMARY'!D84</f>
        <v>WATER FUEL SEPARATOR</v>
      </c>
      <c r="E94" s="51">
        <f>'[1]SPENCE FLEET SUMMARY'!K84</f>
        <v>45</v>
      </c>
      <c r="F94" s="24">
        <f>'[1]SPENCE FLEET SUMMARY'!E84</f>
        <v>71.069999999999993</v>
      </c>
      <c r="G94" s="25"/>
      <c r="H94" s="25">
        <f>'[1]SPENCE FLEET SUMMARY'!F84</f>
        <v>28.43</v>
      </c>
      <c r="I94" s="26">
        <f t="shared" si="2"/>
        <v>1279.3499999999999</v>
      </c>
    </row>
    <row r="95" spans="2:9" x14ac:dyDescent="0.25">
      <c r="B95" s="22" t="str">
        <f>'[1]SPENCE FLEET SUMMARY'!C85</f>
        <v>389-1088</v>
      </c>
      <c r="C95" s="53" t="str">
        <f>'[1]SPENCE FLEET SUMMARY'!B85</f>
        <v>CAT 730</v>
      </c>
      <c r="D95" s="22" t="str">
        <f>'[1]SPENCE FLEET SUMMARY'!D85</f>
        <v>HYDRAULIC FILTER</v>
      </c>
      <c r="E95" s="51">
        <f>'[1]SPENCE FLEET SUMMARY'!K85</f>
        <v>14</v>
      </c>
      <c r="F95" s="24">
        <f>'[1]SPENCE FLEET SUMMARY'!E85</f>
        <v>94.18</v>
      </c>
      <c r="G95" s="25"/>
      <c r="H95" s="25">
        <f>'[1]SPENCE FLEET SUMMARY'!F85</f>
        <v>37.67</v>
      </c>
      <c r="I95" s="26">
        <f t="shared" si="2"/>
        <v>527.38</v>
      </c>
    </row>
    <row r="96" spans="2:9" x14ac:dyDescent="0.25">
      <c r="B96" s="22" t="str">
        <f>'[1]SPENCE FLEET SUMMARY'!C86</f>
        <v>523-4919</v>
      </c>
      <c r="C96" s="53" t="str">
        <f>'[1]SPENCE FLEET SUMMARY'!B86</f>
        <v>CAT 730</v>
      </c>
      <c r="D96" s="22" t="str">
        <f>'[1]SPENCE FLEET SUMMARY'!D86</f>
        <v>HYDRAULIC FILTER</v>
      </c>
      <c r="E96" s="51">
        <f>'[1]SPENCE FLEET SUMMARY'!K86</f>
        <v>14</v>
      </c>
      <c r="F96" s="24">
        <f>'[1]SPENCE FLEET SUMMARY'!E86</f>
        <v>326.06</v>
      </c>
      <c r="G96" s="25"/>
      <c r="H96" s="25">
        <f>'[1]SPENCE FLEET SUMMARY'!F86</f>
        <v>130.41999999999999</v>
      </c>
      <c r="I96" s="26">
        <f t="shared" si="2"/>
        <v>1825.88</v>
      </c>
    </row>
    <row r="97" spans="2:9" x14ac:dyDescent="0.25">
      <c r="B97" s="22" t="str">
        <f>'[1]SPENCE FLEET SUMMARY'!C87</f>
        <v>130-3212</v>
      </c>
      <c r="C97" s="53" t="str">
        <f>'[1]SPENCE FLEET SUMMARY'!B87</f>
        <v>CAT 730, CAT 730C, CAT 730C2</v>
      </c>
      <c r="D97" s="22" t="str">
        <f>'[1]SPENCE FLEET SUMMARY'!D87</f>
        <v>HYDRAULIC FILTER</v>
      </c>
      <c r="E97" s="51">
        <f>'[1]SPENCE FLEET SUMMARY'!K87</f>
        <v>16</v>
      </c>
      <c r="F97" s="24">
        <f>'[1]SPENCE FLEET SUMMARY'!E87</f>
        <v>100.92</v>
      </c>
      <c r="G97" s="25"/>
      <c r="H97" s="25">
        <f>'[1]SPENCE FLEET SUMMARY'!F87</f>
        <v>40.369999999999997</v>
      </c>
      <c r="I97" s="26">
        <f t="shared" si="2"/>
        <v>645.91999999999996</v>
      </c>
    </row>
    <row r="98" spans="2:9" x14ac:dyDescent="0.25">
      <c r="B98" s="22" t="str">
        <f>'[1]SPENCE FLEET SUMMARY'!C88</f>
        <v>132-8876</v>
      </c>
      <c r="C98" s="53" t="str">
        <f>'[1]SPENCE FLEET SUMMARY'!B88</f>
        <v>CAT 730C, CAT 730C2</v>
      </c>
      <c r="D98" s="22" t="str">
        <f>'[1]SPENCE FLEET SUMMARY'!D88</f>
        <v>HYDRAULIC FILTER</v>
      </c>
      <c r="E98" s="51">
        <f>'[1]SPENCE FLEET SUMMARY'!K88</f>
        <v>2</v>
      </c>
      <c r="F98" s="24">
        <f>'[1]SPENCE FLEET SUMMARY'!E88</f>
        <v>89.84</v>
      </c>
      <c r="G98" s="25"/>
      <c r="H98" s="25">
        <f>'[1]SPENCE FLEET SUMMARY'!F88</f>
        <v>35.94</v>
      </c>
      <c r="I98" s="26">
        <f t="shared" si="2"/>
        <v>71.88</v>
      </c>
    </row>
    <row r="99" spans="2:9" x14ac:dyDescent="0.25">
      <c r="B99" s="22" t="str">
        <f>'[1]SPENCE FLEET SUMMARY'!C89</f>
        <v>571-5253</v>
      </c>
      <c r="C99" s="53" t="str">
        <f>'[1]SPENCE FLEET SUMMARY'!B89</f>
        <v>CAT 730C, CAT 730C2, CAT 966M, CAT D6N LGP, CAT D6T, CAT D6T LGPPAT, CAT D6T LGP, CAT D6T XW, CAT D8T</v>
      </c>
      <c r="D99" s="22" t="str">
        <f>'[1]SPENCE FLEET SUMMARY'!D89</f>
        <v>TRANSMISSION FILTER</v>
      </c>
      <c r="E99" s="51">
        <f>'[1]SPENCE FLEET SUMMARY'!K89</f>
        <v>31</v>
      </c>
      <c r="F99" s="24">
        <f>'[1]SPENCE FLEET SUMMARY'!E89</f>
        <v>116.27</v>
      </c>
      <c r="G99" s="25"/>
      <c r="H99" s="25">
        <f>'[1]SPENCE FLEET SUMMARY'!F89</f>
        <v>46.51</v>
      </c>
      <c r="I99" s="26">
        <f t="shared" si="2"/>
        <v>1441.81</v>
      </c>
    </row>
    <row r="100" spans="2:9" x14ac:dyDescent="0.25">
      <c r="B100" s="22" t="str">
        <f>'[1]SPENCE FLEET SUMMARY'!C90</f>
        <v>144-6691</v>
      </c>
      <c r="C100" s="53" t="str">
        <f>'[1]SPENCE FLEET SUMMARY'!B90</f>
        <v>CAT 930M</v>
      </c>
      <c r="D100" s="22" t="str">
        <f>'[1]SPENCE FLEET SUMMARY'!D90</f>
        <v>HYDRAULIC OIL FILTER</v>
      </c>
      <c r="E100" s="51">
        <f>'[1]SPENCE FLEET SUMMARY'!K90</f>
        <v>1</v>
      </c>
      <c r="F100" s="24">
        <f>'[1]SPENCE FLEET SUMMARY'!E90</f>
        <v>75.53</v>
      </c>
      <c r="G100" s="25"/>
      <c r="H100" s="25">
        <f>'[1]SPENCE FLEET SUMMARY'!F90</f>
        <v>30.21</v>
      </c>
      <c r="I100" s="26">
        <f t="shared" si="2"/>
        <v>30.21</v>
      </c>
    </row>
    <row r="101" spans="2:9" x14ac:dyDescent="0.25">
      <c r="B101" s="22" t="str">
        <f>'[1]SPENCE FLEET SUMMARY'!C91</f>
        <v>462-1171</v>
      </c>
      <c r="C101" s="53" t="str">
        <f>'[1]SPENCE FLEET SUMMARY'!B91</f>
        <v>CAT 930M, CAT 938H, CAT 950K, CAT D6N, CAT D6N LGP</v>
      </c>
      <c r="D101" s="22" t="str">
        <f>'[1]SPENCE FLEET SUMMARY'!D91</f>
        <v>ENGINE OIL FILTER</v>
      </c>
      <c r="E101" s="51">
        <f>'[1]SPENCE FLEET SUMMARY'!K91</f>
        <v>7</v>
      </c>
      <c r="F101" s="24">
        <f>'[1]SPENCE FLEET SUMMARY'!E91</f>
        <v>24.74</v>
      </c>
      <c r="G101" s="25"/>
      <c r="H101" s="25">
        <f>'[1]SPENCE FLEET SUMMARY'!F91</f>
        <v>9.9</v>
      </c>
      <c r="I101" s="26">
        <f t="shared" si="2"/>
        <v>69.3</v>
      </c>
    </row>
    <row r="102" spans="2:9" x14ac:dyDescent="0.25">
      <c r="B102" s="22" t="str">
        <f>'[1]SPENCE FLEET SUMMARY'!C92</f>
        <v>360-8960</v>
      </c>
      <c r="C102" s="53" t="str">
        <f>'[1]SPENCE FLEET SUMMARY'!B92</f>
        <v>CAT 930M, CAT 950K, CAT D3, CAT D6N LGP</v>
      </c>
      <c r="D102" s="22" t="str">
        <f>'[1]SPENCE FLEET SUMMARY'!D92</f>
        <v>FUEL FILTER</v>
      </c>
      <c r="E102" s="51">
        <f>'[1]SPENCE FLEET SUMMARY'!K92</f>
        <v>6</v>
      </c>
      <c r="F102" s="24">
        <f>'[1]SPENCE FLEET SUMMARY'!E92</f>
        <v>35.159999999999997</v>
      </c>
      <c r="G102" s="25"/>
      <c r="H102" s="25">
        <f>'[1]SPENCE FLEET SUMMARY'!F92</f>
        <v>14.06</v>
      </c>
      <c r="I102" s="26">
        <f t="shared" si="2"/>
        <v>84.36</v>
      </c>
    </row>
    <row r="103" spans="2:9" x14ac:dyDescent="0.25">
      <c r="B103" s="22" t="str">
        <f>'[1]SPENCE FLEET SUMMARY'!C93</f>
        <v>479-4131</v>
      </c>
      <c r="C103" s="53" t="str">
        <f>'[1]SPENCE FLEET SUMMARY'!B93</f>
        <v>CAT 930M, CAT 950K, CAT D6N LGP</v>
      </c>
      <c r="D103" s="22" t="str">
        <f>'[1]SPENCE FLEET SUMMARY'!D93</f>
        <v>WATER FUEL SEPARATOR FILTER</v>
      </c>
      <c r="E103" s="51">
        <f>'[1]SPENCE FLEET SUMMARY'!K93</f>
        <v>5</v>
      </c>
      <c r="F103" s="24">
        <f>'[1]SPENCE FLEET SUMMARY'!E93</f>
        <v>53.46</v>
      </c>
      <c r="G103" s="25"/>
      <c r="H103" s="25">
        <f>'[1]SPENCE FLEET SUMMARY'!F93</f>
        <v>21.38</v>
      </c>
      <c r="I103" s="26">
        <f t="shared" si="2"/>
        <v>106.9</v>
      </c>
    </row>
    <row r="104" spans="2:9" x14ac:dyDescent="0.25">
      <c r="B104" s="22" t="str">
        <f>'[1]SPENCE FLEET SUMMARY'!C94</f>
        <v>421-5481</v>
      </c>
      <c r="C104" s="53" t="str">
        <f>'[1]SPENCE FLEET SUMMARY'!B94</f>
        <v>CAT 930M, CAT D3</v>
      </c>
      <c r="D104" s="22" t="str">
        <f>'[1]SPENCE FLEET SUMMARY'!D94</f>
        <v>HYDRAULIC OIL FILTER</v>
      </c>
      <c r="E104" s="51">
        <f>'[1]SPENCE FLEET SUMMARY'!K94</f>
        <v>2</v>
      </c>
      <c r="F104" s="24">
        <f>'[1]SPENCE FLEET SUMMARY'!E94</f>
        <v>83.69</v>
      </c>
      <c r="G104" s="25"/>
      <c r="H104" s="25">
        <f>'[1]SPENCE FLEET SUMMARY'!F94</f>
        <v>33.479999999999997</v>
      </c>
      <c r="I104" s="26">
        <f t="shared" si="2"/>
        <v>66.959999999999994</v>
      </c>
    </row>
    <row r="105" spans="2:9" x14ac:dyDescent="0.25">
      <c r="B105" s="22" t="str">
        <f>'[1]SPENCE FLEET SUMMARY'!C95</f>
        <v>299-8229</v>
      </c>
      <c r="C105" s="53" t="str">
        <f>'[1]SPENCE FLEET SUMMARY'!B95</f>
        <v>CAT 938H</v>
      </c>
      <c r="D105" s="22" t="str">
        <f>'[1]SPENCE FLEET SUMMARY'!D95</f>
        <v>FUEL FILTER</v>
      </c>
      <c r="E105" s="51">
        <f>'[1]SPENCE FLEET SUMMARY'!K95</f>
        <v>1</v>
      </c>
      <c r="F105" s="24">
        <f>'[1]SPENCE FLEET SUMMARY'!E95</f>
        <v>38.49</v>
      </c>
      <c r="G105" s="25"/>
      <c r="H105" s="25">
        <f>'[1]SPENCE FLEET SUMMARY'!F95</f>
        <v>15.4</v>
      </c>
      <c r="I105" s="26">
        <f t="shared" si="2"/>
        <v>15.4</v>
      </c>
    </row>
    <row r="106" spans="2:9" x14ac:dyDescent="0.25">
      <c r="B106" s="22" t="str">
        <f>'[1]SPENCE FLEET SUMMARY'!C96</f>
        <v>144-0832</v>
      </c>
      <c r="C106" s="53" t="str">
        <f>'[1]SPENCE FLEET SUMMARY'!B96</f>
        <v>CAT 938H, CAT 950H</v>
      </c>
      <c r="D106" s="22" t="str">
        <f>'[1]SPENCE FLEET SUMMARY'!D96</f>
        <v>HYDRAULIC FILTER</v>
      </c>
      <c r="E106" s="51">
        <f>'[1]SPENCE FLEET SUMMARY'!K96</f>
        <v>2</v>
      </c>
      <c r="F106" s="24">
        <f>'[1]SPENCE FLEET SUMMARY'!E96</f>
        <v>103.21</v>
      </c>
      <c r="G106" s="25"/>
      <c r="H106" s="25">
        <f>'[1]SPENCE FLEET SUMMARY'!F96</f>
        <v>41.28</v>
      </c>
      <c r="I106" s="26">
        <f t="shared" si="2"/>
        <v>82.56</v>
      </c>
    </row>
    <row r="107" spans="2:9" x14ac:dyDescent="0.25">
      <c r="B107" s="22" t="str">
        <f>'[1]SPENCE FLEET SUMMARY'!C97</f>
        <v>225-4118</v>
      </c>
      <c r="C107" s="53" t="str">
        <f>'[1]SPENCE FLEET SUMMARY'!B97</f>
        <v>CAT 938H, CAT 950H, CAT 966H</v>
      </c>
      <c r="D107" s="22" t="str">
        <f>'[1]SPENCE FLEET SUMMARY'!D97</f>
        <v>HYDRAULIC FILTER</v>
      </c>
      <c r="E107" s="51">
        <f>'[1]SPENCE FLEET SUMMARY'!K97</f>
        <v>4</v>
      </c>
      <c r="F107" s="24">
        <f>'[1]SPENCE FLEET SUMMARY'!E97</f>
        <v>150.41</v>
      </c>
      <c r="G107" s="25"/>
      <c r="H107" s="25">
        <f>'[1]SPENCE FLEET SUMMARY'!F97</f>
        <v>60.16</v>
      </c>
      <c r="I107" s="26">
        <f t="shared" si="2"/>
        <v>240.64</v>
      </c>
    </row>
    <row r="108" spans="2:9" x14ac:dyDescent="0.25">
      <c r="B108" s="22" t="str">
        <f>'[1]SPENCE FLEET SUMMARY'!C98</f>
        <v>326-1644</v>
      </c>
      <c r="C108" s="53" t="str">
        <f>'[1]SPENCE FLEET SUMMARY'!B98</f>
        <v>CAT 938H, CAT 950H, CAT 966H, CAT 980H, CAT D6N</v>
      </c>
      <c r="D108" s="22" t="str">
        <f>'[1]SPENCE FLEET SUMMARY'!D98</f>
        <v>WATER FUEL SEPARATOR FILTER</v>
      </c>
      <c r="E108" s="51">
        <f>'[1]SPENCE FLEET SUMMARY'!K98</f>
        <v>6</v>
      </c>
      <c r="F108" s="24">
        <f>'[1]SPENCE FLEET SUMMARY'!E98</f>
        <v>58.01</v>
      </c>
      <c r="G108" s="25"/>
      <c r="H108" s="25">
        <f>'[1]SPENCE FLEET SUMMARY'!F98</f>
        <v>23.2</v>
      </c>
      <c r="I108" s="26">
        <f t="shared" si="2"/>
        <v>139.19999999999999</v>
      </c>
    </row>
    <row r="109" spans="2:9" x14ac:dyDescent="0.25">
      <c r="B109" s="22" t="str">
        <f>'[1]SPENCE FLEET SUMMARY'!C99</f>
        <v>1G-8878</v>
      </c>
      <c r="C109" s="53" t="str">
        <f>'[1]SPENCE FLEET SUMMARY'!B99</f>
        <v>CAT 938H, CAT 950H, CAT D6T</v>
      </c>
      <c r="D109" s="22" t="str">
        <f>'[1]SPENCE FLEET SUMMARY'!D99</f>
        <v>TRANSMISSION FILTER</v>
      </c>
      <c r="E109" s="51">
        <f>'[1]SPENCE FLEET SUMMARY'!K99</f>
        <v>4</v>
      </c>
      <c r="F109" s="24">
        <f>'[1]SPENCE FLEET SUMMARY'!E99</f>
        <v>101.99</v>
      </c>
      <c r="G109" s="25"/>
      <c r="H109" s="25">
        <f>'[1]SPENCE FLEET SUMMARY'!F99</f>
        <v>40.799999999999997</v>
      </c>
      <c r="I109" s="26">
        <f t="shared" si="2"/>
        <v>163.19999999999999</v>
      </c>
    </row>
    <row r="110" spans="2:9" x14ac:dyDescent="0.25">
      <c r="B110" s="22" t="str">
        <f>'[1]SPENCE FLEET SUMMARY'!C100</f>
        <v>1R-0762</v>
      </c>
      <c r="C110" s="53" t="str">
        <f>'[1]SPENCE FLEET SUMMARY'!B100</f>
        <v>CAT 950H, CAT 966H, CAT 980H</v>
      </c>
      <c r="D110" s="22" t="str">
        <f>'[1]SPENCE FLEET SUMMARY'!D100</f>
        <v xml:space="preserve">FUEL FILTER </v>
      </c>
      <c r="E110" s="51">
        <f>'[1]SPENCE FLEET SUMMARY'!K100</f>
        <v>4</v>
      </c>
      <c r="F110" s="24">
        <f>'[1]SPENCE FLEET SUMMARY'!E100</f>
        <v>45.71</v>
      </c>
      <c r="G110" s="25"/>
      <c r="H110" s="25">
        <f>'[1]SPENCE FLEET SUMMARY'!F100</f>
        <v>18.28</v>
      </c>
      <c r="I110" s="26">
        <f t="shared" si="2"/>
        <v>73.12</v>
      </c>
    </row>
    <row r="111" spans="2:9" x14ac:dyDescent="0.25">
      <c r="B111" s="22" t="str">
        <f>'[1]SPENCE FLEET SUMMARY'!C101</f>
        <v>1R-1807</v>
      </c>
      <c r="C111" s="53" t="str">
        <f>'[1]SPENCE FLEET SUMMARY'!B101</f>
        <v>CAT 950H, CAT 980H</v>
      </c>
      <c r="D111" s="22" t="str">
        <f>'[1]SPENCE FLEET SUMMARY'!D101</f>
        <v>ENGINE OIL FILTER</v>
      </c>
      <c r="E111" s="51">
        <f>'[1]SPENCE FLEET SUMMARY'!K101</f>
        <v>2</v>
      </c>
      <c r="F111" s="24">
        <f>'[1]SPENCE FLEET SUMMARY'!E101</f>
        <v>29.88</v>
      </c>
      <c r="G111" s="25"/>
      <c r="H111" s="25">
        <f>'[1]SPENCE FLEET SUMMARY'!F101</f>
        <v>11.95</v>
      </c>
      <c r="I111" s="26">
        <f t="shared" si="2"/>
        <v>23.9</v>
      </c>
    </row>
    <row r="112" spans="2:9" x14ac:dyDescent="0.25">
      <c r="B112" s="22" t="str">
        <f>'[1]SPENCE FLEET SUMMARY'!C102</f>
        <v>295-6257</v>
      </c>
      <c r="C112" s="53" t="str">
        <f>'[1]SPENCE FLEET SUMMARY'!B102</f>
        <v>CAT 950K</v>
      </c>
      <c r="D112" s="22" t="str">
        <f>'[1]SPENCE FLEET SUMMARY'!D102</f>
        <v>HYDRAULIC OIL FILTER</v>
      </c>
      <c r="E112" s="51">
        <f>'[1]SPENCE FLEET SUMMARY'!K102</f>
        <v>2</v>
      </c>
      <c r="F112" s="24">
        <f>'[1]SPENCE FLEET SUMMARY'!E102</f>
        <v>89.3</v>
      </c>
      <c r="G112" s="25"/>
      <c r="H112" s="25">
        <f>'[1]SPENCE FLEET SUMMARY'!F102</f>
        <v>35.72</v>
      </c>
      <c r="I112" s="26">
        <f t="shared" si="2"/>
        <v>71.44</v>
      </c>
    </row>
    <row r="113" spans="2:9" x14ac:dyDescent="0.25">
      <c r="B113" s="22" t="str">
        <f>'[1]SPENCE FLEET SUMMARY'!C103</f>
        <v>348-1861</v>
      </c>
      <c r="C113" s="53" t="str">
        <f>'[1]SPENCE FLEET SUMMARY'!B103</f>
        <v>CAT 950K</v>
      </c>
      <c r="D113" s="22" t="str">
        <f>'[1]SPENCE FLEET SUMMARY'!D103</f>
        <v>TRANSMISSION FILTER</v>
      </c>
      <c r="E113" s="51">
        <f>'[1]SPENCE FLEET SUMMARY'!K103</f>
        <v>2</v>
      </c>
      <c r="F113" s="24">
        <f>'[1]SPENCE FLEET SUMMARY'!E103</f>
        <v>85.93</v>
      </c>
      <c r="G113" s="25"/>
      <c r="H113" s="25">
        <f>'[1]SPENCE FLEET SUMMARY'!F103</f>
        <v>34.369999999999997</v>
      </c>
      <c r="I113" s="26">
        <f t="shared" ref="I113:I176" si="4">ROUND(E113*H113,2)</f>
        <v>68.739999999999995</v>
      </c>
    </row>
    <row r="114" spans="2:9" x14ac:dyDescent="0.25">
      <c r="B114" s="22" t="str">
        <f>'[1]SPENCE FLEET SUMMARY'!C104</f>
        <v>376-1288</v>
      </c>
      <c r="C114" s="53" t="str">
        <f>'[1]SPENCE FLEET SUMMARY'!B104</f>
        <v>CAT 950K, CAT 966M</v>
      </c>
      <c r="D114" s="22" t="str">
        <f>'[1]SPENCE FLEET SUMMARY'!D104</f>
        <v>HYDRAULIC OIL FILTER</v>
      </c>
      <c r="E114" s="51">
        <f>'[1]SPENCE FLEET SUMMARY'!K104</f>
        <v>3</v>
      </c>
      <c r="F114" s="24">
        <f>'[1]SPENCE FLEET SUMMARY'!E104</f>
        <v>135.94</v>
      </c>
      <c r="G114" s="25"/>
      <c r="H114" s="25">
        <f>'[1]SPENCE FLEET SUMMARY'!F104</f>
        <v>54.38</v>
      </c>
      <c r="I114" s="26">
        <f t="shared" si="4"/>
        <v>163.13999999999999</v>
      </c>
    </row>
    <row r="115" spans="2:9" x14ac:dyDescent="0.25">
      <c r="B115" s="22" t="str">
        <f>'[1]SPENCE FLEET SUMMARY'!C105</f>
        <v>9T-8578</v>
      </c>
      <c r="C115" s="53" t="str">
        <f>'[1]SPENCE FLEET SUMMARY'!B105</f>
        <v>CAT 966H, CAT D6N, CAT D6N LGP</v>
      </c>
      <c r="D115" s="22" t="str">
        <f>'[1]SPENCE FLEET SUMMARY'!D105</f>
        <v>HYDRAULIC FILTER</v>
      </c>
      <c r="E115" s="51">
        <f>'[1]SPENCE FLEET SUMMARY'!K105</f>
        <v>4</v>
      </c>
      <c r="F115" s="24">
        <f>'[1]SPENCE FLEET SUMMARY'!E105</f>
        <v>83.6</v>
      </c>
      <c r="G115" s="25"/>
      <c r="H115" s="25">
        <f>'[1]SPENCE FLEET SUMMARY'!F105</f>
        <v>33.44</v>
      </c>
      <c r="I115" s="26">
        <f t="shared" si="4"/>
        <v>133.76</v>
      </c>
    </row>
    <row r="116" spans="2:9" x14ac:dyDescent="0.25">
      <c r="B116" s="22" t="str">
        <f>'[1]SPENCE FLEET SUMMARY'!C106</f>
        <v>328-3655</v>
      </c>
      <c r="C116" s="53" t="str">
        <f>'[1]SPENCE FLEET SUMMARY'!B106</f>
        <v>CAT 966H, CAT D6N, CAT D7R II</v>
      </c>
      <c r="D116" s="22" t="str">
        <f>'[1]SPENCE FLEET SUMMARY'!D106</f>
        <v>TRANSMISSION FILTER</v>
      </c>
      <c r="E116" s="51">
        <f>'[1]SPENCE FLEET SUMMARY'!K106</f>
        <v>6</v>
      </c>
      <c r="F116" s="24">
        <f>'[1]SPENCE FLEET SUMMARY'!E106</f>
        <v>138.51</v>
      </c>
      <c r="G116" s="25"/>
      <c r="H116" s="25">
        <f>'[1]SPENCE FLEET SUMMARY'!F106</f>
        <v>55.4</v>
      </c>
      <c r="I116" s="26">
        <f t="shared" si="4"/>
        <v>332.4</v>
      </c>
    </row>
    <row r="117" spans="2:9" x14ac:dyDescent="0.25">
      <c r="B117" s="22" t="str">
        <f>'[1]SPENCE FLEET SUMMARY'!C107</f>
        <v>308-9679</v>
      </c>
      <c r="C117" s="53" t="str">
        <f>'[1]SPENCE FLEET SUMMARY'!B107</f>
        <v>CAT 966M</v>
      </c>
      <c r="D117" s="22" t="str">
        <f>'[1]SPENCE FLEET SUMMARY'!D107</f>
        <v>FUEL FILTER</v>
      </c>
      <c r="E117" s="51">
        <f>'[1]SPENCE FLEET SUMMARY'!K107</f>
        <v>2</v>
      </c>
      <c r="F117" s="24">
        <f>'[1]SPENCE FLEET SUMMARY'!E107</f>
        <v>44.27</v>
      </c>
      <c r="G117" s="25"/>
      <c r="H117" s="25">
        <f>'[1]SPENCE FLEET SUMMARY'!F107</f>
        <v>17.71</v>
      </c>
      <c r="I117" s="26">
        <f t="shared" si="4"/>
        <v>35.42</v>
      </c>
    </row>
    <row r="118" spans="2:9" x14ac:dyDescent="0.25">
      <c r="B118" s="22" t="str">
        <f>'[1]SPENCE FLEET SUMMARY'!C108</f>
        <v>436-3443</v>
      </c>
      <c r="C118" s="53" t="str">
        <f>'[1]SPENCE FLEET SUMMARY'!B108</f>
        <v>CAT 966M</v>
      </c>
      <c r="D118" s="22" t="str">
        <f>'[1]SPENCE FLEET SUMMARY'!D108</f>
        <v>HYDRAULIC FILTER</v>
      </c>
      <c r="E118" s="51">
        <f>'[1]SPENCE FLEET SUMMARY'!K108</f>
        <v>1</v>
      </c>
      <c r="F118" s="24">
        <f>'[1]SPENCE FLEET SUMMARY'!E108</f>
        <v>89.3</v>
      </c>
      <c r="G118" s="25"/>
      <c r="H118" s="25">
        <f>'[1]SPENCE FLEET SUMMARY'!F108</f>
        <v>35.72</v>
      </c>
      <c r="I118" s="26">
        <f t="shared" si="4"/>
        <v>35.72</v>
      </c>
    </row>
    <row r="119" spans="2:9" x14ac:dyDescent="0.25">
      <c r="B119" s="22" t="str">
        <f>'[1]SPENCE FLEET SUMMARY'!C109</f>
        <v>436-7077</v>
      </c>
      <c r="C119" s="53" t="str">
        <f>'[1]SPENCE FLEET SUMMARY'!B109</f>
        <v>CAT 966M</v>
      </c>
      <c r="D119" s="22" t="str">
        <f>'[1]SPENCE FLEET SUMMARY'!D109</f>
        <v>WATER FUEL SEPARATOR FILTER</v>
      </c>
      <c r="E119" s="51">
        <f>'[1]SPENCE FLEET SUMMARY'!K109</f>
        <v>1</v>
      </c>
      <c r="F119" s="24">
        <f>'[1]SPENCE FLEET SUMMARY'!E109</f>
        <v>60.93</v>
      </c>
      <c r="G119" s="25"/>
      <c r="H119" s="25">
        <f>'[1]SPENCE FLEET SUMMARY'!F109</f>
        <v>24.37</v>
      </c>
      <c r="I119" s="26">
        <f t="shared" si="4"/>
        <v>24.37</v>
      </c>
    </row>
    <row r="120" spans="2:9" x14ac:dyDescent="0.25">
      <c r="B120" s="22" t="str">
        <f>'[1]SPENCE FLEET SUMMARY'!C110</f>
        <v>321-5967</v>
      </c>
      <c r="C120" s="53" t="str">
        <f>'[1]SPENCE FLEET SUMMARY'!B110</f>
        <v>CAT 980H</v>
      </c>
      <c r="D120" s="22" t="str">
        <f>'[1]SPENCE FLEET SUMMARY'!D110</f>
        <v>TRANSMISSION FILTER</v>
      </c>
      <c r="E120" s="51">
        <f>'[1]SPENCE FLEET SUMMARY'!K110</f>
        <v>1</v>
      </c>
      <c r="F120" s="24">
        <f>'[1]SPENCE FLEET SUMMARY'!E110</f>
        <v>403.85</v>
      </c>
      <c r="G120" s="25"/>
      <c r="H120" s="25">
        <f>'[1]SPENCE FLEET SUMMARY'!F110</f>
        <v>161.54</v>
      </c>
      <c r="I120" s="26">
        <f t="shared" si="4"/>
        <v>161.54</v>
      </c>
    </row>
    <row r="121" spans="2:9" x14ac:dyDescent="0.25">
      <c r="B121" s="22" t="str">
        <f>'[1]SPENCE FLEET SUMMARY'!C111</f>
        <v>465-6506</v>
      </c>
      <c r="C121" s="53" t="str">
        <f>'[1]SPENCE FLEET SUMMARY'!B111</f>
        <v>CAT 980H</v>
      </c>
      <c r="D121" s="22" t="str">
        <f>'[1]SPENCE FLEET SUMMARY'!D111</f>
        <v>HYDRAULIC FILTER (126-1818)</v>
      </c>
      <c r="E121" s="51">
        <f>'[1]SPENCE FLEET SUMMARY'!K111</f>
        <v>1</v>
      </c>
      <c r="F121" s="24">
        <f>'[1]SPENCE FLEET SUMMARY'!E111</f>
        <v>119.75</v>
      </c>
      <c r="G121" s="25"/>
      <c r="H121" s="25">
        <f>'[1]SPENCE FLEET SUMMARY'!F111</f>
        <v>47.9</v>
      </c>
      <c r="I121" s="26">
        <f t="shared" si="4"/>
        <v>47.9</v>
      </c>
    </row>
    <row r="122" spans="2:9" x14ac:dyDescent="0.25">
      <c r="B122" s="22" t="str">
        <f>'[1]SPENCE FLEET SUMMARY'!C112</f>
        <v>421-5479</v>
      </c>
      <c r="C122" s="53" t="str">
        <f>'[1]SPENCE FLEET SUMMARY'!B112</f>
        <v>CAT D3</v>
      </c>
      <c r="D122" s="22" t="str">
        <f>'[1]SPENCE FLEET SUMMARY'!D112</f>
        <v>HYDRAULIC FILTER</v>
      </c>
      <c r="E122" s="51">
        <f>'[1]SPENCE FLEET SUMMARY'!K112</f>
        <v>1</v>
      </c>
      <c r="F122" s="24">
        <f>'[1]SPENCE FLEET SUMMARY'!E112</f>
        <v>64.5</v>
      </c>
      <c r="G122" s="25"/>
      <c r="H122" s="25">
        <f>'[1]SPENCE FLEET SUMMARY'!F112</f>
        <v>25.8</v>
      </c>
      <c r="I122" s="26">
        <f t="shared" si="4"/>
        <v>25.8</v>
      </c>
    </row>
    <row r="123" spans="2:9" x14ac:dyDescent="0.25">
      <c r="B123" s="22" t="str">
        <f>'[1]SPENCE FLEET SUMMARY'!C113</f>
        <v>523-6602</v>
      </c>
      <c r="C123" s="53" t="str">
        <f>'[1]SPENCE FLEET SUMMARY'!B113</f>
        <v>CAT D3</v>
      </c>
      <c r="D123" s="22" t="str">
        <f>'[1]SPENCE FLEET SUMMARY'!D113</f>
        <v>WATER FUEL SEPARATOR FILTER</v>
      </c>
      <c r="E123" s="51">
        <f>'[1]SPENCE FLEET SUMMARY'!K113</f>
        <v>1</v>
      </c>
      <c r="F123" s="24">
        <f>'[1]SPENCE FLEET SUMMARY'!E113</f>
        <v>54.3</v>
      </c>
      <c r="G123" s="25"/>
      <c r="H123" s="25">
        <f>'[1]SPENCE FLEET SUMMARY'!F113</f>
        <v>21.72</v>
      </c>
      <c r="I123" s="26">
        <f t="shared" si="4"/>
        <v>21.72</v>
      </c>
    </row>
    <row r="124" spans="2:9" x14ac:dyDescent="0.25">
      <c r="B124" s="22" t="str">
        <f>'[1]SPENCE FLEET SUMMARY'!C114</f>
        <v>569-8036</v>
      </c>
      <c r="C124" s="53" t="str">
        <f>'[1]SPENCE FLEET SUMMARY'!B114</f>
        <v>CAT D3</v>
      </c>
      <c r="D124" s="22" t="str">
        <f>'[1]SPENCE FLEET SUMMARY'!D114</f>
        <v>ENGINE OIL FILTER</v>
      </c>
      <c r="E124" s="51">
        <f>'[1]SPENCE FLEET SUMMARY'!K114</f>
        <v>1</v>
      </c>
      <c r="F124" s="24">
        <f>'[1]SPENCE FLEET SUMMARY'!E114</f>
        <v>38.380000000000003</v>
      </c>
      <c r="G124" s="25"/>
      <c r="H124" s="25">
        <f>'[1]SPENCE FLEET SUMMARY'!F114</f>
        <v>15.35</v>
      </c>
      <c r="I124" s="26">
        <f t="shared" si="4"/>
        <v>15.35</v>
      </c>
    </row>
    <row r="125" spans="2:9" x14ac:dyDescent="0.25">
      <c r="B125" s="22" t="str">
        <f>'[1]SPENCE FLEET SUMMARY'!C115</f>
        <v>1R-0751</v>
      </c>
      <c r="C125" s="53" t="str">
        <f>'[1]SPENCE FLEET SUMMARY'!B115</f>
        <v>CAT D6N</v>
      </c>
      <c r="D125" s="22" t="str">
        <f>'[1]SPENCE FLEET SUMMARY'!D115</f>
        <v xml:space="preserve">FUEL FILTER </v>
      </c>
      <c r="E125" s="51">
        <f>'[1]SPENCE FLEET SUMMARY'!K115</f>
        <v>1</v>
      </c>
      <c r="F125" s="24">
        <f>'[1]SPENCE FLEET SUMMARY'!E115</f>
        <v>31.89</v>
      </c>
      <c r="G125" s="25"/>
      <c r="H125" s="25">
        <f>'[1]SPENCE FLEET SUMMARY'!F115</f>
        <v>12.76</v>
      </c>
      <c r="I125" s="26">
        <f t="shared" si="4"/>
        <v>12.76</v>
      </c>
    </row>
    <row r="126" spans="2:9" x14ac:dyDescent="0.25">
      <c r="B126" s="22" t="str">
        <f>'[1]SPENCE FLEET SUMMARY'!C116</f>
        <v>1R-0777</v>
      </c>
      <c r="C126" s="53" t="str">
        <f>'[1]SPENCE FLEET SUMMARY'!B116</f>
        <v>CAT D6N LGP, CAT D6T LGPPAT, CAT D6T LGP, CAT D6T XW, CAT D7R II, CAT D8T</v>
      </c>
      <c r="D126" s="22" t="str">
        <f>'[1]SPENCE FLEET SUMMARY'!D116</f>
        <v>HYDRAULIC FILTER</v>
      </c>
      <c r="E126" s="51">
        <f>'[1]SPENCE FLEET SUMMARY'!K116</f>
        <v>18</v>
      </c>
      <c r="F126" s="24">
        <f>'[1]SPENCE FLEET SUMMARY'!E116</f>
        <v>63.34</v>
      </c>
      <c r="G126" s="25"/>
      <c r="H126" s="25">
        <f>'[1]SPENCE FLEET SUMMARY'!F116</f>
        <v>25.34</v>
      </c>
      <c r="I126" s="26">
        <f t="shared" si="4"/>
        <v>456.12</v>
      </c>
    </row>
    <row r="127" spans="2:9" x14ac:dyDescent="0.25">
      <c r="B127" s="22" t="str">
        <f>'[1]SPENCE FLEET SUMMARY'!C117</f>
        <v>465-6504</v>
      </c>
      <c r="C127" s="53" t="str">
        <f>'[1]SPENCE FLEET SUMMARY'!B117</f>
        <v>CAT D6T</v>
      </c>
      <c r="D127" s="22" t="str">
        <f>'[1]SPENCE FLEET SUMMARY'!D117</f>
        <v>HYDRAULIC FILTER</v>
      </c>
      <c r="E127" s="51">
        <f>'[1]SPENCE FLEET SUMMARY'!K117</f>
        <v>2</v>
      </c>
      <c r="F127" s="24">
        <f>'[1]SPENCE FLEET SUMMARY'!E117</f>
        <v>100.67</v>
      </c>
      <c r="G127" s="25"/>
      <c r="H127" s="25">
        <f>'[1]SPENCE FLEET SUMMARY'!F117</f>
        <v>40.270000000000003</v>
      </c>
      <c r="I127" s="26">
        <f t="shared" si="4"/>
        <v>80.540000000000006</v>
      </c>
    </row>
    <row r="128" spans="2:9" x14ac:dyDescent="0.25">
      <c r="B128" s="22" t="str">
        <f>'[1]SPENCE FLEET SUMMARY'!C118</f>
        <v>1R-0716</v>
      </c>
      <c r="C128" s="53" t="str">
        <f>'[1]SPENCE FLEET SUMMARY'!B118</f>
        <v>CAT D7R II</v>
      </c>
      <c r="D128" s="22" t="str">
        <f>'[1]SPENCE FLEET SUMMARY'!D118</f>
        <v>ENGINE OIL FILTER</v>
      </c>
      <c r="E128" s="51">
        <f>'[1]SPENCE FLEET SUMMARY'!K118</f>
        <v>3</v>
      </c>
      <c r="F128" s="24">
        <f>'[1]SPENCE FLEET SUMMARY'!E118</f>
        <v>41.77</v>
      </c>
      <c r="G128" s="25"/>
      <c r="H128" s="25">
        <f>'[1]SPENCE FLEET SUMMARY'!F118</f>
        <v>16.71</v>
      </c>
      <c r="I128" s="26">
        <f t="shared" si="4"/>
        <v>50.13</v>
      </c>
    </row>
    <row r="129" spans="2:9" x14ac:dyDescent="0.25">
      <c r="B129" s="22" t="str">
        <f>'[1]SPENCE FLEET SUMMARY'!C119</f>
        <v>326-1642</v>
      </c>
      <c r="C129" s="53" t="str">
        <f>'[1]SPENCE FLEET SUMMARY'!B119</f>
        <v>CAT D7R II</v>
      </c>
      <c r="D129" s="22" t="str">
        <f>'[1]SPENCE FLEET SUMMARY'!D119</f>
        <v>WATER FUEL SEPARATOR FILTER</v>
      </c>
      <c r="E129" s="51">
        <f>'[1]SPENCE FLEET SUMMARY'!K119</f>
        <v>3</v>
      </c>
      <c r="F129" s="24">
        <f>'[1]SPENCE FLEET SUMMARY'!E119</f>
        <v>53.83</v>
      </c>
      <c r="G129" s="25"/>
      <c r="H129" s="25">
        <f>'[1]SPENCE FLEET SUMMARY'!F119</f>
        <v>21.53</v>
      </c>
      <c r="I129" s="26">
        <f t="shared" si="4"/>
        <v>64.59</v>
      </c>
    </row>
    <row r="130" spans="2:9" hidden="1" x14ac:dyDescent="0.25">
      <c r="B130" s="22"/>
      <c r="C130" s="22"/>
      <c r="D130" s="22"/>
      <c r="E130" s="51"/>
      <c r="F130" s="24"/>
      <c r="G130" s="25"/>
      <c r="H130" s="25"/>
      <c r="I130" s="26">
        <f t="shared" si="4"/>
        <v>0</v>
      </c>
    </row>
    <row r="131" spans="2:9" hidden="1" x14ac:dyDescent="0.25">
      <c r="B131" s="22"/>
      <c r="C131" s="22"/>
      <c r="D131" s="22"/>
      <c r="E131" s="51"/>
      <c r="F131" s="24"/>
      <c r="G131" s="25"/>
      <c r="H131" s="25"/>
      <c r="I131" s="26">
        <f t="shared" si="4"/>
        <v>0</v>
      </c>
    </row>
    <row r="132" spans="2:9" hidden="1" x14ac:dyDescent="0.25">
      <c r="B132" s="22"/>
      <c r="C132" s="22"/>
      <c r="D132" s="22"/>
      <c r="E132" s="51"/>
      <c r="F132" s="24"/>
      <c r="G132" s="25"/>
      <c r="H132" s="25"/>
      <c r="I132" s="26">
        <f t="shared" si="4"/>
        <v>0</v>
      </c>
    </row>
    <row r="133" spans="2:9" hidden="1" x14ac:dyDescent="0.25">
      <c r="B133" s="22"/>
      <c r="C133" s="22"/>
      <c r="D133" s="22"/>
      <c r="E133" s="51"/>
      <c r="F133" s="24"/>
      <c r="G133" s="25"/>
      <c r="H133" s="25"/>
      <c r="I133" s="26">
        <f t="shared" si="4"/>
        <v>0</v>
      </c>
    </row>
    <row r="134" spans="2:9" hidden="1" x14ac:dyDescent="0.25">
      <c r="B134" s="22"/>
      <c r="C134" s="22"/>
      <c r="D134" s="22"/>
      <c r="E134" s="51"/>
      <c r="F134" s="24"/>
      <c r="G134" s="25"/>
      <c r="H134" s="25"/>
      <c r="I134" s="26">
        <f t="shared" si="4"/>
        <v>0</v>
      </c>
    </row>
    <row r="135" spans="2:9" hidden="1" x14ac:dyDescent="0.25">
      <c r="B135" s="22"/>
      <c r="C135" s="22"/>
      <c r="D135" s="22"/>
      <c r="E135" s="51"/>
      <c r="F135" s="24"/>
      <c r="G135" s="25"/>
      <c r="H135" s="25"/>
      <c r="I135" s="26">
        <f t="shared" si="4"/>
        <v>0</v>
      </c>
    </row>
    <row r="136" spans="2:9" hidden="1" x14ac:dyDescent="0.25">
      <c r="B136" s="22"/>
      <c r="C136" s="22"/>
      <c r="D136" s="22"/>
      <c r="E136" s="51"/>
      <c r="F136" s="24"/>
      <c r="G136" s="25"/>
      <c r="H136" s="25"/>
      <c r="I136" s="26">
        <f t="shared" si="4"/>
        <v>0</v>
      </c>
    </row>
    <row r="137" spans="2:9" hidden="1" x14ac:dyDescent="0.25">
      <c r="B137" s="22"/>
      <c r="C137" s="22"/>
      <c r="D137" s="22"/>
      <c r="E137" s="51"/>
      <c r="F137" s="24"/>
      <c r="G137" s="25"/>
      <c r="H137" s="25"/>
      <c r="I137" s="26">
        <f t="shared" si="4"/>
        <v>0</v>
      </c>
    </row>
    <row r="138" spans="2:9" hidden="1" x14ac:dyDescent="0.25">
      <c r="B138" s="22"/>
      <c r="C138" s="22"/>
      <c r="D138" s="22"/>
      <c r="E138" s="51"/>
      <c r="F138" s="24"/>
      <c r="G138" s="25"/>
      <c r="H138" s="25"/>
      <c r="I138" s="26">
        <f t="shared" si="4"/>
        <v>0</v>
      </c>
    </row>
    <row r="139" spans="2:9" hidden="1" x14ac:dyDescent="0.25">
      <c r="B139" s="22"/>
      <c r="C139" s="22"/>
      <c r="D139" s="22"/>
      <c r="E139" s="51"/>
      <c r="F139" s="24"/>
      <c r="G139" s="25"/>
      <c r="H139" s="25"/>
      <c r="I139" s="26">
        <f t="shared" si="4"/>
        <v>0</v>
      </c>
    </row>
    <row r="140" spans="2:9" hidden="1" x14ac:dyDescent="0.25">
      <c r="B140" s="22"/>
      <c r="C140" s="22"/>
      <c r="D140" s="22"/>
      <c r="E140" s="51"/>
      <c r="F140" s="24"/>
      <c r="G140" s="25"/>
      <c r="H140" s="25"/>
      <c r="I140" s="26">
        <f t="shared" si="4"/>
        <v>0</v>
      </c>
    </row>
    <row r="141" spans="2:9" hidden="1" x14ac:dyDescent="0.25">
      <c r="B141" s="22"/>
      <c r="C141" s="22"/>
      <c r="D141" s="22"/>
      <c r="E141" s="51"/>
      <c r="F141" s="24"/>
      <c r="G141" s="25"/>
      <c r="H141" s="25"/>
      <c r="I141" s="26">
        <f t="shared" si="4"/>
        <v>0</v>
      </c>
    </row>
    <row r="142" spans="2:9" hidden="1" x14ac:dyDescent="0.25">
      <c r="B142" s="22"/>
      <c r="C142" s="22"/>
      <c r="D142" s="22"/>
      <c r="E142" s="51"/>
      <c r="F142" s="24"/>
      <c r="G142" s="25"/>
      <c r="H142" s="25"/>
      <c r="I142" s="26">
        <f t="shared" si="4"/>
        <v>0</v>
      </c>
    </row>
    <row r="143" spans="2:9" hidden="1" x14ac:dyDescent="0.25">
      <c r="B143" s="22"/>
      <c r="C143" s="22"/>
      <c r="D143" s="22"/>
      <c r="E143" s="51"/>
      <c r="F143" s="24"/>
      <c r="G143" s="25"/>
      <c r="H143" s="25"/>
      <c r="I143" s="26">
        <f t="shared" si="4"/>
        <v>0</v>
      </c>
    </row>
    <row r="144" spans="2:9" hidden="1" x14ac:dyDescent="0.25">
      <c r="B144" s="22"/>
      <c r="C144" s="22"/>
      <c r="D144" s="22"/>
      <c r="E144" s="51"/>
      <c r="F144" s="24"/>
      <c r="G144" s="25"/>
      <c r="H144" s="25"/>
      <c r="I144" s="26">
        <f t="shared" si="4"/>
        <v>0</v>
      </c>
    </row>
    <row r="145" spans="2:9" hidden="1" x14ac:dyDescent="0.25">
      <c r="B145" s="22"/>
      <c r="C145" s="22"/>
      <c r="D145" s="22"/>
      <c r="E145" s="51"/>
      <c r="F145" s="24"/>
      <c r="G145" s="25"/>
      <c r="H145" s="25"/>
      <c r="I145" s="26">
        <f t="shared" si="4"/>
        <v>0</v>
      </c>
    </row>
    <row r="146" spans="2:9" hidden="1" x14ac:dyDescent="0.25">
      <c r="B146" s="22"/>
      <c r="C146" s="22"/>
      <c r="D146" s="22"/>
      <c r="E146" s="51"/>
      <c r="F146" s="24"/>
      <c r="G146" s="25"/>
      <c r="H146" s="25"/>
      <c r="I146" s="26">
        <f t="shared" si="4"/>
        <v>0</v>
      </c>
    </row>
    <row r="147" spans="2:9" hidden="1" x14ac:dyDescent="0.25">
      <c r="B147" s="22"/>
      <c r="C147" s="22"/>
      <c r="D147" s="22"/>
      <c r="E147" s="51"/>
      <c r="F147" s="24"/>
      <c r="G147" s="25"/>
      <c r="H147" s="25"/>
      <c r="I147" s="26">
        <f t="shared" si="4"/>
        <v>0</v>
      </c>
    </row>
    <row r="148" spans="2:9" hidden="1" x14ac:dyDescent="0.25">
      <c r="B148" s="22"/>
      <c r="C148" s="22"/>
      <c r="D148" s="22"/>
      <c r="E148" s="51"/>
      <c r="F148" s="24"/>
      <c r="G148" s="25"/>
      <c r="H148" s="25"/>
      <c r="I148" s="26">
        <f t="shared" si="4"/>
        <v>0</v>
      </c>
    </row>
    <row r="149" spans="2:9" hidden="1" x14ac:dyDescent="0.25">
      <c r="B149" s="22"/>
      <c r="C149" s="22"/>
      <c r="D149" s="22"/>
      <c r="E149" s="51"/>
      <c r="F149" s="24"/>
      <c r="G149" s="25"/>
      <c r="H149" s="25"/>
      <c r="I149" s="26">
        <f t="shared" si="4"/>
        <v>0</v>
      </c>
    </row>
    <row r="150" spans="2:9" hidden="1" x14ac:dyDescent="0.25">
      <c r="B150" s="22"/>
      <c r="C150" s="22"/>
      <c r="D150" s="22"/>
      <c r="E150" s="51"/>
      <c r="F150" s="24"/>
      <c r="G150" s="25"/>
      <c r="H150" s="25"/>
      <c r="I150" s="26">
        <f t="shared" si="4"/>
        <v>0</v>
      </c>
    </row>
    <row r="151" spans="2:9" hidden="1" x14ac:dyDescent="0.25">
      <c r="B151" s="22"/>
      <c r="C151" s="22"/>
      <c r="D151" s="22"/>
      <c r="E151" s="51"/>
      <c r="F151" s="24"/>
      <c r="G151" s="25"/>
      <c r="H151" s="25"/>
      <c r="I151" s="26">
        <f t="shared" si="4"/>
        <v>0</v>
      </c>
    </row>
    <row r="152" spans="2:9" hidden="1" x14ac:dyDescent="0.25">
      <c r="B152" s="22"/>
      <c r="C152" s="22"/>
      <c r="D152" s="22"/>
      <c r="E152" s="51"/>
      <c r="F152" s="24"/>
      <c r="G152" s="25"/>
      <c r="H152" s="25"/>
      <c r="I152" s="26">
        <f t="shared" si="4"/>
        <v>0</v>
      </c>
    </row>
    <row r="153" spans="2:9" hidden="1" x14ac:dyDescent="0.25">
      <c r="B153" s="22"/>
      <c r="C153" s="22"/>
      <c r="D153" s="22"/>
      <c r="E153" s="51"/>
      <c r="F153" s="24"/>
      <c r="G153" s="25"/>
      <c r="H153" s="25"/>
      <c r="I153" s="26">
        <f t="shared" si="4"/>
        <v>0</v>
      </c>
    </row>
    <row r="154" spans="2:9" hidden="1" x14ac:dyDescent="0.25">
      <c r="B154" s="22"/>
      <c r="C154" s="22"/>
      <c r="D154" s="22"/>
      <c r="E154" s="51"/>
      <c r="F154" s="24"/>
      <c r="G154" s="25"/>
      <c r="H154" s="25"/>
      <c r="I154" s="26">
        <f t="shared" si="4"/>
        <v>0</v>
      </c>
    </row>
    <row r="155" spans="2:9" hidden="1" x14ac:dyDescent="0.25">
      <c r="B155" s="22"/>
      <c r="C155" s="22"/>
      <c r="D155" s="22"/>
      <c r="E155" s="51"/>
      <c r="F155" s="24"/>
      <c r="G155" s="25"/>
      <c r="H155" s="25"/>
      <c r="I155" s="26">
        <f t="shared" si="4"/>
        <v>0</v>
      </c>
    </row>
    <row r="156" spans="2:9" hidden="1" x14ac:dyDescent="0.25">
      <c r="B156" s="22"/>
      <c r="C156" s="22"/>
      <c r="D156" s="22"/>
      <c r="E156" s="51"/>
      <c r="F156" s="24"/>
      <c r="G156" s="25"/>
      <c r="H156" s="25"/>
      <c r="I156" s="26">
        <f t="shared" si="4"/>
        <v>0</v>
      </c>
    </row>
    <row r="157" spans="2:9" hidden="1" x14ac:dyDescent="0.25">
      <c r="B157" s="22"/>
      <c r="C157" s="22"/>
      <c r="D157" s="22"/>
      <c r="E157" s="51"/>
      <c r="F157" s="24"/>
      <c r="G157" s="25"/>
      <c r="H157" s="25"/>
      <c r="I157" s="26">
        <f t="shared" si="4"/>
        <v>0</v>
      </c>
    </row>
    <row r="158" spans="2:9" hidden="1" x14ac:dyDescent="0.25">
      <c r="B158" s="22"/>
      <c r="C158" s="22"/>
      <c r="D158" s="22"/>
      <c r="E158" s="51"/>
      <c r="F158" s="24"/>
      <c r="G158" s="25"/>
      <c r="H158" s="25"/>
      <c r="I158" s="26">
        <f t="shared" si="4"/>
        <v>0</v>
      </c>
    </row>
    <row r="159" spans="2:9" hidden="1" x14ac:dyDescent="0.25">
      <c r="B159" s="22"/>
      <c r="C159" s="22"/>
      <c r="D159" s="22"/>
      <c r="E159" s="51"/>
      <c r="F159" s="24"/>
      <c r="G159" s="25"/>
      <c r="H159" s="25"/>
      <c r="I159" s="26">
        <f t="shared" si="4"/>
        <v>0</v>
      </c>
    </row>
    <row r="160" spans="2:9" hidden="1" x14ac:dyDescent="0.25">
      <c r="B160" s="22"/>
      <c r="C160" s="22"/>
      <c r="D160" s="22"/>
      <c r="E160" s="51"/>
      <c r="F160" s="24"/>
      <c r="G160" s="25"/>
      <c r="H160" s="25"/>
      <c r="I160" s="26">
        <f t="shared" si="4"/>
        <v>0</v>
      </c>
    </row>
    <row r="161" spans="2:9" hidden="1" x14ac:dyDescent="0.25">
      <c r="B161" s="22"/>
      <c r="C161" s="22"/>
      <c r="D161" s="22"/>
      <c r="E161" s="51"/>
      <c r="F161" s="24"/>
      <c r="G161" s="25"/>
      <c r="H161" s="25"/>
      <c r="I161" s="26">
        <f t="shared" si="4"/>
        <v>0</v>
      </c>
    </row>
    <row r="162" spans="2:9" hidden="1" x14ac:dyDescent="0.25">
      <c r="B162" s="22"/>
      <c r="C162" s="22"/>
      <c r="D162" s="22"/>
      <c r="E162" s="51"/>
      <c r="F162" s="24"/>
      <c r="G162" s="25"/>
      <c r="H162" s="25"/>
      <c r="I162" s="26">
        <f t="shared" si="4"/>
        <v>0</v>
      </c>
    </row>
    <row r="163" spans="2:9" hidden="1" x14ac:dyDescent="0.25">
      <c r="B163" s="22"/>
      <c r="C163" s="22"/>
      <c r="D163" s="22"/>
      <c r="E163" s="51"/>
      <c r="F163" s="24"/>
      <c r="G163" s="25"/>
      <c r="H163" s="25"/>
      <c r="I163" s="26">
        <f t="shared" si="4"/>
        <v>0</v>
      </c>
    </row>
    <row r="164" spans="2:9" hidden="1" x14ac:dyDescent="0.25">
      <c r="B164" s="22"/>
      <c r="C164" s="22"/>
      <c r="D164" s="22"/>
      <c r="E164" s="51"/>
      <c r="F164" s="24"/>
      <c r="G164" s="25"/>
      <c r="H164" s="25"/>
      <c r="I164" s="26">
        <f t="shared" si="4"/>
        <v>0</v>
      </c>
    </row>
    <row r="165" spans="2:9" hidden="1" x14ac:dyDescent="0.25">
      <c r="B165" s="22"/>
      <c r="C165" s="22"/>
      <c r="D165" s="22"/>
      <c r="E165" s="51"/>
      <c r="F165" s="24"/>
      <c r="G165" s="25"/>
      <c r="H165" s="25"/>
      <c r="I165" s="26">
        <f t="shared" si="4"/>
        <v>0</v>
      </c>
    </row>
    <row r="166" spans="2:9" hidden="1" x14ac:dyDescent="0.25">
      <c r="B166" s="22"/>
      <c r="C166" s="22"/>
      <c r="D166" s="22"/>
      <c r="E166" s="51"/>
      <c r="F166" s="24"/>
      <c r="G166" s="25"/>
      <c r="H166" s="25"/>
      <c r="I166" s="26">
        <f t="shared" si="4"/>
        <v>0</v>
      </c>
    </row>
    <row r="167" spans="2:9" hidden="1" x14ac:dyDescent="0.25">
      <c r="B167" s="22"/>
      <c r="C167" s="22"/>
      <c r="D167" s="22"/>
      <c r="E167" s="51"/>
      <c r="F167" s="24"/>
      <c r="G167" s="25"/>
      <c r="H167" s="25"/>
      <c r="I167" s="26">
        <f t="shared" si="4"/>
        <v>0</v>
      </c>
    </row>
    <row r="168" spans="2:9" hidden="1" x14ac:dyDescent="0.25">
      <c r="B168" s="22"/>
      <c r="C168" s="22"/>
      <c r="D168" s="22"/>
      <c r="E168" s="51"/>
      <c r="F168" s="24"/>
      <c r="G168" s="25"/>
      <c r="H168" s="25"/>
      <c r="I168" s="26">
        <f t="shared" si="4"/>
        <v>0</v>
      </c>
    </row>
    <row r="169" spans="2:9" hidden="1" x14ac:dyDescent="0.25">
      <c r="B169" s="22"/>
      <c r="C169" s="22"/>
      <c r="D169" s="22"/>
      <c r="E169" s="51"/>
      <c r="F169" s="24"/>
      <c r="G169" s="25"/>
      <c r="H169" s="25"/>
      <c r="I169" s="26">
        <f t="shared" si="4"/>
        <v>0</v>
      </c>
    </row>
    <row r="170" spans="2:9" hidden="1" x14ac:dyDescent="0.25">
      <c r="B170" s="22"/>
      <c r="C170" s="22"/>
      <c r="D170" s="22"/>
      <c r="E170" s="51"/>
      <c r="F170" s="24"/>
      <c r="G170" s="25"/>
      <c r="H170" s="25"/>
      <c r="I170" s="26">
        <f t="shared" si="4"/>
        <v>0</v>
      </c>
    </row>
    <row r="171" spans="2:9" hidden="1" x14ac:dyDescent="0.25">
      <c r="B171" s="22"/>
      <c r="C171" s="22"/>
      <c r="D171" s="22"/>
      <c r="E171" s="51"/>
      <c r="F171" s="24"/>
      <c r="G171" s="25"/>
      <c r="H171" s="25"/>
      <c r="I171" s="26">
        <f t="shared" si="4"/>
        <v>0</v>
      </c>
    </row>
    <row r="172" spans="2:9" hidden="1" x14ac:dyDescent="0.25">
      <c r="B172" s="22"/>
      <c r="C172" s="22"/>
      <c r="D172" s="22"/>
      <c r="E172" s="51"/>
      <c r="F172" s="24"/>
      <c r="G172" s="25"/>
      <c r="H172" s="25"/>
      <c r="I172" s="26">
        <f t="shared" si="4"/>
        <v>0</v>
      </c>
    </row>
    <row r="173" spans="2:9" hidden="1" x14ac:dyDescent="0.25">
      <c r="B173" s="22"/>
      <c r="C173" s="22"/>
      <c r="D173" s="22"/>
      <c r="E173" s="51"/>
      <c r="F173" s="24"/>
      <c r="G173" s="25"/>
      <c r="H173" s="25"/>
      <c r="I173" s="26">
        <f t="shared" si="4"/>
        <v>0</v>
      </c>
    </row>
    <row r="174" spans="2:9" hidden="1" x14ac:dyDescent="0.25">
      <c r="B174" s="22"/>
      <c r="C174" s="22"/>
      <c r="D174" s="22"/>
      <c r="E174" s="51"/>
      <c r="F174" s="24"/>
      <c r="G174" s="25"/>
      <c r="H174" s="25"/>
      <c r="I174" s="26">
        <f t="shared" si="4"/>
        <v>0</v>
      </c>
    </row>
    <row r="175" spans="2:9" hidden="1" x14ac:dyDescent="0.25">
      <c r="B175" s="22"/>
      <c r="C175" s="22"/>
      <c r="D175" s="22"/>
      <c r="E175" s="51"/>
      <c r="F175" s="24"/>
      <c r="G175" s="25"/>
      <c r="H175" s="25"/>
      <c r="I175" s="26">
        <f t="shared" si="4"/>
        <v>0</v>
      </c>
    </row>
    <row r="176" spans="2:9" hidden="1" x14ac:dyDescent="0.25">
      <c r="B176" s="22"/>
      <c r="C176" s="22"/>
      <c r="D176" s="22"/>
      <c r="E176" s="51"/>
      <c r="F176" s="24"/>
      <c r="G176" s="25"/>
      <c r="H176" s="25"/>
      <c r="I176" s="26">
        <f t="shared" si="4"/>
        <v>0</v>
      </c>
    </row>
    <row r="177" spans="2:9" hidden="1" x14ac:dyDescent="0.25">
      <c r="B177" s="22"/>
      <c r="C177" s="22"/>
      <c r="D177" s="22"/>
      <c r="E177" s="51"/>
      <c r="F177" s="24"/>
      <c r="G177" s="25"/>
      <c r="H177" s="25"/>
      <c r="I177" s="26">
        <f t="shared" ref="I177:I240" si="5">ROUND(E177*H177,2)</f>
        <v>0</v>
      </c>
    </row>
    <row r="178" spans="2:9" hidden="1" x14ac:dyDescent="0.25">
      <c r="B178" s="22"/>
      <c r="C178" s="22"/>
      <c r="D178" s="22"/>
      <c r="E178" s="51"/>
      <c r="F178" s="24"/>
      <c r="G178" s="25"/>
      <c r="H178" s="25"/>
      <c r="I178" s="26">
        <f t="shared" si="5"/>
        <v>0</v>
      </c>
    </row>
    <row r="179" spans="2:9" hidden="1" x14ac:dyDescent="0.25">
      <c r="B179" s="22"/>
      <c r="C179" s="22"/>
      <c r="D179" s="22"/>
      <c r="E179" s="51"/>
      <c r="F179" s="24"/>
      <c r="G179" s="25"/>
      <c r="H179" s="25"/>
      <c r="I179" s="26">
        <f t="shared" si="5"/>
        <v>0</v>
      </c>
    </row>
    <row r="180" spans="2:9" hidden="1" x14ac:dyDescent="0.25">
      <c r="B180" s="22"/>
      <c r="C180" s="22"/>
      <c r="D180" s="22"/>
      <c r="E180" s="51"/>
      <c r="F180" s="24"/>
      <c r="G180" s="25"/>
      <c r="H180" s="25"/>
      <c r="I180" s="26">
        <f t="shared" si="5"/>
        <v>0</v>
      </c>
    </row>
    <row r="181" spans="2:9" hidden="1" x14ac:dyDescent="0.25">
      <c r="B181" s="22"/>
      <c r="C181" s="22"/>
      <c r="D181" s="22"/>
      <c r="E181" s="51"/>
      <c r="F181" s="24"/>
      <c r="G181" s="25"/>
      <c r="H181" s="25"/>
      <c r="I181" s="26">
        <f t="shared" si="5"/>
        <v>0</v>
      </c>
    </row>
    <row r="182" spans="2:9" hidden="1" x14ac:dyDescent="0.25">
      <c r="B182" s="22"/>
      <c r="C182" s="22"/>
      <c r="D182" s="22"/>
      <c r="E182" s="51"/>
      <c r="F182" s="24"/>
      <c r="G182" s="25"/>
      <c r="H182" s="25"/>
      <c r="I182" s="26">
        <f t="shared" si="5"/>
        <v>0</v>
      </c>
    </row>
    <row r="183" spans="2:9" hidden="1" x14ac:dyDescent="0.25">
      <c r="B183" s="22"/>
      <c r="C183" s="22"/>
      <c r="D183" s="22"/>
      <c r="E183" s="51"/>
      <c r="F183" s="24"/>
      <c r="G183" s="25"/>
      <c r="H183" s="25"/>
      <c r="I183" s="26">
        <f t="shared" si="5"/>
        <v>0</v>
      </c>
    </row>
    <row r="184" spans="2:9" hidden="1" x14ac:dyDescent="0.25">
      <c r="B184" s="22"/>
      <c r="C184" s="22"/>
      <c r="D184" s="22"/>
      <c r="E184" s="51"/>
      <c r="F184" s="24"/>
      <c r="G184" s="25"/>
      <c r="H184" s="25"/>
      <c r="I184" s="26">
        <f t="shared" si="5"/>
        <v>0</v>
      </c>
    </row>
    <row r="185" spans="2:9" hidden="1" x14ac:dyDescent="0.25">
      <c r="B185" s="22"/>
      <c r="C185" s="22"/>
      <c r="D185" s="22"/>
      <c r="E185" s="51"/>
      <c r="F185" s="24"/>
      <c r="G185" s="25"/>
      <c r="H185" s="25"/>
      <c r="I185" s="26">
        <f t="shared" si="5"/>
        <v>0</v>
      </c>
    </row>
    <row r="186" spans="2:9" hidden="1" x14ac:dyDescent="0.25">
      <c r="B186" s="22"/>
      <c r="C186" s="22"/>
      <c r="D186" s="22"/>
      <c r="E186" s="51"/>
      <c r="F186" s="24"/>
      <c r="G186" s="25"/>
      <c r="H186" s="25"/>
      <c r="I186" s="26">
        <f t="shared" si="5"/>
        <v>0</v>
      </c>
    </row>
    <row r="187" spans="2:9" hidden="1" x14ac:dyDescent="0.25">
      <c r="B187" s="22"/>
      <c r="C187" s="22"/>
      <c r="D187" s="22"/>
      <c r="E187" s="51"/>
      <c r="F187" s="24"/>
      <c r="G187" s="25"/>
      <c r="H187" s="25"/>
      <c r="I187" s="26">
        <f t="shared" si="5"/>
        <v>0</v>
      </c>
    </row>
    <row r="188" spans="2:9" hidden="1" x14ac:dyDescent="0.25">
      <c r="B188" s="22"/>
      <c r="C188" s="22"/>
      <c r="D188" s="22"/>
      <c r="E188" s="51"/>
      <c r="F188" s="24"/>
      <c r="G188" s="25"/>
      <c r="H188" s="25"/>
      <c r="I188" s="26">
        <f t="shared" si="5"/>
        <v>0</v>
      </c>
    </row>
    <row r="189" spans="2:9" hidden="1" x14ac:dyDescent="0.25">
      <c r="B189" s="22"/>
      <c r="C189" s="22"/>
      <c r="D189" s="22"/>
      <c r="E189" s="51"/>
      <c r="F189" s="24"/>
      <c r="G189" s="25"/>
      <c r="H189" s="25"/>
      <c r="I189" s="26">
        <f t="shared" si="5"/>
        <v>0</v>
      </c>
    </row>
    <row r="190" spans="2:9" hidden="1" x14ac:dyDescent="0.25">
      <c r="B190" s="22"/>
      <c r="C190" s="22"/>
      <c r="D190" s="22"/>
      <c r="E190" s="51"/>
      <c r="F190" s="24"/>
      <c r="G190" s="25"/>
      <c r="H190" s="25"/>
      <c r="I190" s="26">
        <f t="shared" si="5"/>
        <v>0</v>
      </c>
    </row>
    <row r="191" spans="2:9" hidden="1" x14ac:dyDescent="0.25">
      <c r="B191" s="22"/>
      <c r="C191" s="22"/>
      <c r="D191" s="22"/>
      <c r="E191" s="51"/>
      <c r="F191" s="24"/>
      <c r="G191" s="25"/>
      <c r="H191" s="25"/>
      <c r="I191" s="26">
        <f t="shared" si="5"/>
        <v>0</v>
      </c>
    </row>
    <row r="192" spans="2:9" hidden="1" x14ac:dyDescent="0.25">
      <c r="B192" s="22"/>
      <c r="C192" s="22"/>
      <c r="D192" s="22"/>
      <c r="E192" s="51"/>
      <c r="F192" s="24"/>
      <c r="G192" s="25"/>
      <c r="H192" s="25"/>
      <c r="I192" s="26">
        <f t="shared" si="5"/>
        <v>0</v>
      </c>
    </row>
    <row r="193" spans="2:9" hidden="1" x14ac:dyDescent="0.25">
      <c r="B193" s="22"/>
      <c r="C193" s="22"/>
      <c r="D193" s="22"/>
      <c r="E193" s="51"/>
      <c r="F193" s="24"/>
      <c r="G193" s="25"/>
      <c r="H193" s="25"/>
      <c r="I193" s="26">
        <f t="shared" si="5"/>
        <v>0</v>
      </c>
    </row>
    <row r="194" spans="2:9" hidden="1" x14ac:dyDescent="0.25">
      <c r="B194" s="22"/>
      <c r="C194" s="22"/>
      <c r="D194" s="22"/>
      <c r="E194" s="51"/>
      <c r="F194" s="24"/>
      <c r="G194" s="25"/>
      <c r="H194" s="25"/>
      <c r="I194" s="26">
        <f t="shared" si="5"/>
        <v>0</v>
      </c>
    </row>
    <row r="195" spans="2:9" hidden="1" x14ac:dyDescent="0.25">
      <c r="B195" s="22"/>
      <c r="C195" s="22"/>
      <c r="D195" s="22"/>
      <c r="E195" s="51"/>
      <c r="F195" s="24"/>
      <c r="G195" s="25"/>
      <c r="H195" s="25"/>
      <c r="I195" s="26">
        <f t="shared" si="5"/>
        <v>0</v>
      </c>
    </row>
    <row r="196" spans="2:9" hidden="1" x14ac:dyDescent="0.25">
      <c r="B196" s="22"/>
      <c r="C196" s="22"/>
      <c r="D196" s="22"/>
      <c r="E196" s="51"/>
      <c r="F196" s="24"/>
      <c r="G196" s="25"/>
      <c r="H196" s="25"/>
      <c r="I196" s="26">
        <f t="shared" si="5"/>
        <v>0</v>
      </c>
    </row>
    <row r="197" spans="2:9" hidden="1" x14ac:dyDescent="0.25">
      <c r="B197" s="22"/>
      <c r="C197" s="22"/>
      <c r="D197" s="22"/>
      <c r="E197" s="51"/>
      <c r="F197" s="24"/>
      <c r="G197" s="25"/>
      <c r="H197" s="25"/>
      <c r="I197" s="26">
        <f t="shared" si="5"/>
        <v>0</v>
      </c>
    </row>
    <row r="198" spans="2:9" hidden="1" x14ac:dyDescent="0.25">
      <c r="B198" s="22"/>
      <c r="C198" s="22"/>
      <c r="D198" s="22"/>
      <c r="E198" s="51"/>
      <c r="F198" s="24"/>
      <c r="G198" s="25"/>
      <c r="H198" s="25"/>
      <c r="I198" s="26">
        <f t="shared" si="5"/>
        <v>0</v>
      </c>
    </row>
    <row r="199" spans="2:9" hidden="1" x14ac:dyDescent="0.25">
      <c r="B199" s="22"/>
      <c r="C199" s="22"/>
      <c r="D199" s="22"/>
      <c r="E199" s="51"/>
      <c r="F199" s="24"/>
      <c r="G199" s="25"/>
      <c r="H199" s="25"/>
      <c r="I199" s="26">
        <f t="shared" si="5"/>
        <v>0</v>
      </c>
    </row>
    <row r="200" spans="2:9" hidden="1" x14ac:dyDescent="0.25">
      <c r="B200" s="22"/>
      <c r="C200" s="22"/>
      <c r="D200" s="22"/>
      <c r="E200" s="51"/>
      <c r="F200" s="24"/>
      <c r="G200" s="25"/>
      <c r="H200" s="25"/>
      <c r="I200" s="26">
        <f t="shared" si="5"/>
        <v>0</v>
      </c>
    </row>
    <row r="201" spans="2:9" hidden="1" x14ac:dyDescent="0.25">
      <c r="B201" s="22"/>
      <c r="C201" s="22"/>
      <c r="D201" s="22"/>
      <c r="E201" s="51"/>
      <c r="F201" s="24"/>
      <c r="G201" s="25"/>
      <c r="H201" s="25"/>
      <c r="I201" s="26">
        <f t="shared" si="5"/>
        <v>0</v>
      </c>
    </row>
    <row r="202" spans="2:9" hidden="1" x14ac:dyDescent="0.25">
      <c r="B202" s="22"/>
      <c r="C202" s="22"/>
      <c r="D202" s="22"/>
      <c r="E202" s="51"/>
      <c r="F202" s="24"/>
      <c r="G202" s="25"/>
      <c r="H202" s="25"/>
      <c r="I202" s="26">
        <f t="shared" si="5"/>
        <v>0</v>
      </c>
    </row>
    <row r="203" spans="2:9" hidden="1" x14ac:dyDescent="0.25">
      <c r="B203" s="22"/>
      <c r="C203" s="22"/>
      <c r="D203" s="22"/>
      <c r="E203" s="51"/>
      <c r="F203" s="24"/>
      <c r="G203" s="25"/>
      <c r="H203" s="25"/>
      <c r="I203" s="26">
        <f t="shared" si="5"/>
        <v>0</v>
      </c>
    </row>
    <row r="204" spans="2:9" hidden="1" x14ac:dyDescent="0.25">
      <c r="B204" s="22"/>
      <c r="C204" s="22"/>
      <c r="D204" s="22"/>
      <c r="E204" s="51"/>
      <c r="F204" s="24"/>
      <c r="G204" s="25"/>
      <c r="H204" s="25"/>
      <c r="I204" s="26">
        <f t="shared" si="5"/>
        <v>0</v>
      </c>
    </row>
    <row r="205" spans="2:9" hidden="1" x14ac:dyDescent="0.25">
      <c r="B205" s="22"/>
      <c r="C205" s="22"/>
      <c r="D205" s="22"/>
      <c r="E205" s="51"/>
      <c r="F205" s="24"/>
      <c r="G205" s="25"/>
      <c r="H205" s="25"/>
      <c r="I205" s="26">
        <f t="shared" si="5"/>
        <v>0</v>
      </c>
    </row>
    <row r="206" spans="2:9" hidden="1" x14ac:dyDescent="0.25">
      <c r="B206" s="22"/>
      <c r="C206" s="22"/>
      <c r="D206" s="22"/>
      <c r="E206" s="51"/>
      <c r="F206" s="24"/>
      <c r="G206" s="25"/>
      <c r="H206" s="25"/>
      <c r="I206" s="26">
        <f t="shared" si="5"/>
        <v>0</v>
      </c>
    </row>
    <row r="207" spans="2:9" hidden="1" x14ac:dyDescent="0.25">
      <c r="B207" s="22"/>
      <c r="C207" s="22"/>
      <c r="D207" s="22"/>
      <c r="E207" s="51"/>
      <c r="F207" s="24"/>
      <c r="G207" s="25"/>
      <c r="H207" s="25"/>
      <c r="I207" s="26">
        <f t="shared" si="5"/>
        <v>0</v>
      </c>
    </row>
    <row r="208" spans="2:9" hidden="1" x14ac:dyDescent="0.25">
      <c r="B208" s="22"/>
      <c r="C208" s="22"/>
      <c r="D208" s="22"/>
      <c r="E208" s="51"/>
      <c r="F208" s="24"/>
      <c r="G208" s="25"/>
      <c r="H208" s="25"/>
      <c r="I208" s="26">
        <f t="shared" si="5"/>
        <v>0</v>
      </c>
    </row>
    <row r="209" spans="2:9" hidden="1" x14ac:dyDescent="0.25">
      <c r="B209" s="22"/>
      <c r="C209" s="22"/>
      <c r="D209" s="22"/>
      <c r="E209" s="51"/>
      <c r="F209" s="24"/>
      <c r="G209" s="25"/>
      <c r="H209" s="25"/>
      <c r="I209" s="26">
        <f t="shared" si="5"/>
        <v>0</v>
      </c>
    </row>
    <row r="210" spans="2:9" hidden="1" x14ac:dyDescent="0.25">
      <c r="B210" s="22"/>
      <c r="C210" s="22"/>
      <c r="D210" s="22"/>
      <c r="E210" s="51"/>
      <c r="F210" s="24"/>
      <c r="G210" s="25"/>
      <c r="H210" s="25"/>
      <c r="I210" s="26">
        <f t="shared" si="5"/>
        <v>0</v>
      </c>
    </row>
    <row r="211" spans="2:9" hidden="1" x14ac:dyDescent="0.25">
      <c r="B211" s="22"/>
      <c r="C211" s="22"/>
      <c r="D211" s="22"/>
      <c r="E211" s="51"/>
      <c r="F211" s="24"/>
      <c r="G211" s="25"/>
      <c r="H211" s="25"/>
      <c r="I211" s="26">
        <f t="shared" si="5"/>
        <v>0</v>
      </c>
    </row>
    <row r="212" spans="2:9" hidden="1" x14ac:dyDescent="0.25">
      <c r="B212" s="22"/>
      <c r="C212" s="22"/>
      <c r="D212" s="22"/>
      <c r="E212" s="51"/>
      <c r="F212" s="24"/>
      <c r="G212" s="25"/>
      <c r="H212" s="25"/>
      <c r="I212" s="26">
        <f t="shared" si="5"/>
        <v>0</v>
      </c>
    </row>
    <row r="213" spans="2:9" hidden="1" x14ac:dyDescent="0.25">
      <c r="B213" s="22"/>
      <c r="C213" s="22"/>
      <c r="D213" s="22"/>
      <c r="E213" s="51"/>
      <c r="F213" s="24"/>
      <c r="G213" s="25"/>
      <c r="H213" s="25"/>
      <c r="I213" s="26">
        <f t="shared" si="5"/>
        <v>0</v>
      </c>
    </row>
    <row r="214" spans="2:9" hidden="1" x14ac:dyDescent="0.25">
      <c r="B214" s="22"/>
      <c r="C214" s="22"/>
      <c r="D214" s="22"/>
      <c r="E214" s="51"/>
      <c r="F214" s="24"/>
      <c r="G214" s="25"/>
      <c r="H214" s="25"/>
      <c r="I214" s="26">
        <f t="shared" si="5"/>
        <v>0</v>
      </c>
    </row>
    <row r="215" spans="2:9" hidden="1" x14ac:dyDescent="0.25">
      <c r="B215" s="22"/>
      <c r="C215" s="22"/>
      <c r="D215" s="22"/>
      <c r="E215" s="51"/>
      <c r="F215" s="24"/>
      <c r="G215" s="25"/>
      <c r="H215" s="25"/>
      <c r="I215" s="26">
        <f t="shared" si="5"/>
        <v>0</v>
      </c>
    </row>
    <row r="216" spans="2:9" hidden="1" x14ac:dyDescent="0.25">
      <c r="B216" s="22"/>
      <c r="C216" s="22"/>
      <c r="D216" s="22"/>
      <c r="E216" s="51"/>
      <c r="F216" s="24"/>
      <c r="G216" s="25"/>
      <c r="H216" s="25"/>
      <c r="I216" s="26">
        <f t="shared" si="5"/>
        <v>0</v>
      </c>
    </row>
    <row r="217" spans="2:9" hidden="1" x14ac:dyDescent="0.25">
      <c r="B217" s="22"/>
      <c r="C217" s="22"/>
      <c r="D217" s="22"/>
      <c r="E217" s="51"/>
      <c r="F217" s="24"/>
      <c r="G217" s="25"/>
      <c r="H217" s="25"/>
      <c r="I217" s="26">
        <f t="shared" si="5"/>
        <v>0</v>
      </c>
    </row>
    <row r="218" spans="2:9" hidden="1" x14ac:dyDescent="0.25">
      <c r="B218" s="22"/>
      <c r="C218" s="22"/>
      <c r="D218" s="22"/>
      <c r="E218" s="51"/>
      <c r="F218" s="24"/>
      <c r="G218" s="25"/>
      <c r="H218" s="25"/>
      <c r="I218" s="26">
        <f t="shared" si="5"/>
        <v>0</v>
      </c>
    </row>
    <row r="219" spans="2:9" hidden="1" x14ac:dyDescent="0.25">
      <c r="B219" s="22"/>
      <c r="C219" s="22"/>
      <c r="D219" s="22"/>
      <c r="E219" s="51"/>
      <c r="F219" s="24"/>
      <c r="G219" s="25"/>
      <c r="H219" s="25"/>
      <c r="I219" s="26">
        <f t="shared" si="5"/>
        <v>0</v>
      </c>
    </row>
    <row r="220" spans="2:9" hidden="1" x14ac:dyDescent="0.25">
      <c r="B220" s="22"/>
      <c r="C220" s="22"/>
      <c r="D220" s="22"/>
      <c r="E220" s="51"/>
      <c r="F220" s="24"/>
      <c r="G220" s="25"/>
      <c r="H220" s="25"/>
      <c r="I220" s="26">
        <f t="shared" si="5"/>
        <v>0</v>
      </c>
    </row>
    <row r="221" spans="2:9" hidden="1" x14ac:dyDescent="0.25">
      <c r="B221" s="22"/>
      <c r="C221" s="22"/>
      <c r="D221" s="22"/>
      <c r="E221" s="51"/>
      <c r="F221" s="24"/>
      <c r="G221" s="25"/>
      <c r="H221" s="25"/>
      <c r="I221" s="26">
        <f t="shared" si="5"/>
        <v>0</v>
      </c>
    </row>
    <row r="222" spans="2:9" hidden="1" x14ac:dyDescent="0.25">
      <c r="B222" s="22"/>
      <c r="C222" s="22"/>
      <c r="D222" s="22"/>
      <c r="E222" s="51"/>
      <c r="F222" s="24"/>
      <c r="G222" s="25"/>
      <c r="H222" s="25"/>
      <c r="I222" s="26">
        <f t="shared" si="5"/>
        <v>0</v>
      </c>
    </row>
    <row r="223" spans="2:9" hidden="1" x14ac:dyDescent="0.25">
      <c r="B223" s="22"/>
      <c r="C223" s="22"/>
      <c r="D223" s="22"/>
      <c r="E223" s="51"/>
      <c r="F223" s="24"/>
      <c r="G223" s="25"/>
      <c r="H223" s="25"/>
      <c r="I223" s="26">
        <f t="shared" si="5"/>
        <v>0</v>
      </c>
    </row>
    <row r="224" spans="2:9" hidden="1" x14ac:dyDescent="0.25">
      <c r="B224" s="22"/>
      <c r="C224" s="22"/>
      <c r="D224" s="22"/>
      <c r="E224" s="51"/>
      <c r="F224" s="24"/>
      <c r="G224" s="25"/>
      <c r="H224" s="25"/>
      <c r="I224" s="26">
        <f t="shared" si="5"/>
        <v>0</v>
      </c>
    </row>
    <row r="225" spans="2:9" hidden="1" x14ac:dyDescent="0.25">
      <c r="B225" s="22"/>
      <c r="C225" s="22"/>
      <c r="D225" s="22"/>
      <c r="E225" s="51"/>
      <c r="F225" s="24"/>
      <c r="G225" s="25"/>
      <c r="H225" s="25"/>
      <c r="I225" s="26">
        <f t="shared" si="5"/>
        <v>0</v>
      </c>
    </row>
    <row r="226" spans="2:9" hidden="1" x14ac:dyDescent="0.25">
      <c r="B226" s="22"/>
      <c r="C226" s="22"/>
      <c r="D226" s="22"/>
      <c r="E226" s="51"/>
      <c r="F226" s="24"/>
      <c r="G226" s="25"/>
      <c r="H226" s="25"/>
      <c r="I226" s="26">
        <f t="shared" si="5"/>
        <v>0</v>
      </c>
    </row>
    <row r="227" spans="2:9" hidden="1" x14ac:dyDescent="0.25">
      <c r="B227" s="22"/>
      <c r="C227" s="22"/>
      <c r="D227" s="22"/>
      <c r="E227" s="51"/>
      <c r="F227" s="24"/>
      <c r="G227" s="25"/>
      <c r="H227" s="25"/>
      <c r="I227" s="26">
        <f t="shared" si="5"/>
        <v>0</v>
      </c>
    </row>
    <row r="228" spans="2:9" hidden="1" x14ac:dyDescent="0.25">
      <c r="B228" s="22"/>
      <c r="C228" s="22"/>
      <c r="D228" s="22"/>
      <c r="E228" s="51"/>
      <c r="F228" s="24"/>
      <c r="G228" s="25"/>
      <c r="H228" s="25"/>
      <c r="I228" s="26">
        <f t="shared" si="5"/>
        <v>0</v>
      </c>
    </row>
    <row r="229" spans="2:9" hidden="1" x14ac:dyDescent="0.25">
      <c r="B229" s="22"/>
      <c r="C229" s="22"/>
      <c r="D229" s="22"/>
      <c r="E229" s="51"/>
      <c r="F229" s="24"/>
      <c r="G229" s="25"/>
      <c r="H229" s="25"/>
      <c r="I229" s="26">
        <f t="shared" si="5"/>
        <v>0</v>
      </c>
    </row>
    <row r="230" spans="2:9" hidden="1" x14ac:dyDescent="0.25">
      <c r="B230" s="22"/>
      <c r="C230" s="22"/>
      <c r="D230" s="22"/>
      <c r="E230" s="51"/>
      <c r="F230" s="24"/>
      <c r="G230" s="25"/>
      <c r="H230" s="25"/>
      <c r="I230" s="26">
        <f t="shared" si="5"/>
        <v>0</v>
      </c>
    </row>
    <row r="231" spans="2:9" hidden="1" x14ac:dyDescent="0.25">
      <c r="B231" s="22"/>
      <c r="C231" s="22"/>
      <c r="D231" s="22"/>
      <c r="E231" s="51"/>
      <c r="F231" s="24"/>
      <c r="G231" s="25"/>
      <c r="H231" s="25"/>
      <c r="I231" s="26">
        <f t="shared" si="5"/>
        <v>0</v>
      </c>
    </row>
    <row r="232" spans="2:9" hidden="1" x14ac:dyDescent="0.25">
      <c r="B232" s="22"/>
      <c r="C232" s="22"/>
      <c r="D232" s="22"/>
      <c r="E232" s="51"/>
      <c r="F232" s="24"/>
      <c r="G232" s="25"/>
      <c r="H232" s="25"/>
      <c r="I232" s="26">
        <f t="shared" si="5"/>
        <v>0</v>
      </c>
    </row>
    <row r="233" spans="2:9" hidden="1" x14ac:dyDescent="0.25">
      <c r="B233" s="22"/>
      <c r="C233" s="22"/>
      <c r="D233" s="22"/>
      <c r="E233" s="51"/>
      <c r="F233" s="24"/>
      <c r="G233" s="25"/>
      <c r="H233" s="25"/>
      <c r="I233" s="26">
        <f t="shared" si="5"/>
        <v>0</v>
      </c>
    </row>
    <row r="234" spans="2:9" hidden="1" x14ac:dyDescent="0.25">
      <c r="B234" s="22"/>
      <c r="C234" s="22"/>
      <c r="D234" s="22"/>
      <c r="E234" s="51"/>
      <c r="F234" s="24"/>
      <c r="G234" s="25"/>
      <c r="H234" s="25"/>
      <c r="I234" s="26">
        <f t="shared" si="5"/>
        <v>0</v>
      </c>
    </row>
    <row r="235" spans="2:9" hidden="1" x14ac:dyDescent="0.25">
      <c r="B235" s="22"/>
      <c r="C235" s="22"/>
      <c r="D235" s="22"/>
      <c r="E235" s="51"/>
      <c r="F235" s="24"/>
      <c r="G235" s="25"/>
      <c r="H235" s="25"/>
      <c r="I235" s="26">
        <f t="shared" si="5"/>
        <v>0</v>
      </c>
    </row>
    <row r="236" spans="2:9" hidden="1" x14ac:dyDescent="0.25">
      <c r="B236" s="22"/>
      <c r="C236" s="22"/>
      <c r="D236" s="22"/>
      <c r="E236" s="51"/>
      <c r="F236" s="24"/>
      <c r="G236" s="25"/>
      <c r="H236" s="25"/>
      <c r="I236" s="26">
        <f t="shared" si="5"/>
        <v>0</v>
      </c>
    </row>
    <row r="237" spans="2:9" hidden="1" x14ac:dyDescent="0.25">
      <c r="B237" s="22"/>
      <c r="C237" s="22"/>
      <c r="D237" s="22"/>
      <c r="E237" s="51"/>
      <c r="F237" s="24"/>
      <c r="G237" s="25"/>
      <c r="H237" s="25"/>
      <c r="I237" s="26">
        <f t="shared" si="5"/>
        <v>0</v>
      </c>
    </row>
    <row r="238" spans="2:9" hidden="1" x14ac:dyDescent="0.25">
      <c r="B238" s="22"/>
      <c r="C238" s="22"/>
      <c r="D238" s="22"/>
      <c r="E238" s="51"/>
      <c r="F238" s="24"/>
      <c r="G238" s="25"/>
      <c r="H238" s="25"/>
      <c r="I238" s="26">
        <f t="shared" si="5"/>
        <v>0</v>
      </c>
    </row>
    <row r="239" spans="2:9" hidden="1" x14ac:dyDescent="0.25">
      <c r="B239" s="22"/>
      <c r="C239" s="22"/>
      <c r="D239" s="22"/>
      <c r="E239" s="51"/>
      <c r="F239" s="24"/>
      <c r="G239" s="25"/>
      <c r="H239" s="25"/>
      <c r="I239" s="26">
        <f t="shared" si="5"/>
        <v>0</v>
      </c>
    </row>
    <row r="240" spans="2:9" hidden="1" x14ac:dyDescent="0.25">
      <c r="B240" s="22"/>
      <c r="C240" s="22"/>
      <c r="D240" s="22"/>
      <c r="E240" s="51"/>
      <c r="F240" s="24"/>
      <c r="G240" s="25"/>
      <c r="H240" s="25"/>
      <c r="I240" s="26">
        <f t="shared" si="5"/>
        <v>0</v>
      </c>
    </row>
    <row r="241" spans="2:9" hidden="1" x14ac:dyDescent="0.25">
      <c r="B241" s="22"/>
      <c r="C241" s="22"/>
      <c r="D241" s="22"/>
      <c r="E241" s="51"/>
      <c r="F241" s="24"/>
      <c r="G241" s="25"/>
      <c r="H241" s="25"/>
      <c r="I241" s="26">
        <f t="shared" ref="I241:I273" si="6">ROUND(E241*H241,2)</f>
        <v>0</v>
      </c>
    </row>
    <row r="242" spans="2:9" hidden="1" x14ac:dyDescent="0.25">
      <c r="B242" s="22"/>
      <c r="C242" s="22"/>
      <c r="D242" s="22"/>
      <c r="E242" s="51"/>
      <c r="F242" s="24"/>
      <c r="G242" s="25"/>
      <c r="H242" s="25"/>
      <c r="I242" s="26">
        <f t="shared" si="6"/>
        <v>0</v>
      </c>
    </row>
    <row r="243" spans="2:9" hidden="1" x14ac:dyDescent="0.25">
      <c r="B243" s="22"/>
      <c r="C243" s="22"/>
      <c r="D243" s="22"/>
      <c r="E243" s="51"/>
      <c r="F243" s="24"/>
      <c r="G243" s="25"/>
      <c r="H243" s="25"/>
      <c r="I243" s="26">
        <f t="shared" si="6"/>
        <v>0</v>
      </c>
    </row>
    <row r="244" spans="2:9" hidden="1" x14ac:dyDescent="0.25">
      <c r="B244" s="22"/>
      <c r="C244" s="22"/>
      <c r="D244" s="22"/>
      <c r="E244" s="51"/>
      <c r="F244" s="24"/>
      <c r="G244" s="25"/>
      <c r="H244" s="25"/>
      <c r="I244" s="26">
        <f t="shared" si="6"/>
        <v>0</v>
      </c>
    </row>
    <row r="245" spans="2:9" hidden="1" x14ac:dyDescent="0.25">
      <c r="B245" s="22"/>
      <c r="C245" s="22"/>
      <c r="D245" s="22"/>
      <c r="E245" s="51"/>
      <c r="F245" s="24"/>
      <c r="G245" s="25"/>
      <c r="H245" s="25"/>
      <c r="I245" s="26">
        <f t="shared" si="6"/>
        <v>0</v>
      </c>
    </row>
    <row r="246" spans="2:9" hidden="1" x14ac:dyDescent="0.25">
      <c r="B246" s="22"/>
      <c r="C246" s="22"/>
      <c r="D246" s="22"/>
      <c r="E246" s="51"/>
      <c r="F246" s="24"/>
      <c r="G246" s="25"/>
      <c r="H246" s="25"/>
      <c r="I246" s="26">
        <f t="shared" si="6"/>
        <v>0</v>
      </c>
    </row>
    <row r="247" spans="2:9" hidden="1" x14ac:dyDescent="0.25">
      <c r="B247" s="22"/>
      <c r="C247" s="22"/>
      <c r="D247" s="22"/>
      <c r="E247" s="51"/>
      <c r="F247" s="24"/>
      <c r="G247" s="25"/>
      <c r="H247" s="25"/>
      <c r="I247" s="26">
        <f t="shared" si="6"/>
        <v>0</v>
      </c>
    </row>
    <row r="248" spans="2:9" hidden="1" x14ac:dyDescent="0.25">
      <c r="B248" s="22"/>
      <c r="C248" s="22"/>
      <c r="D248" s="22"/>
      <c r="E248" s="51"/>
      <c r="F248" s="24"/>
      <c r="G248" s="25"/>
      <c r="H248" s="25"/>
      <c r="I248" s="26">
        <f t="shared" si="6"/>
        <v>0</v>
      </c>
    </row>
    <row r="249" spans="2:9" hidden="1" x14ac:dyDescent="0.25">
      <c r="B249" s="22"/>
      <c r="C249" s="22"/>
      <c r="D249" s="22"/>
      <c r="E249" s="51"/>
      <c r="F249" s="24"/>
      <c r="G249" s="25"/>
      <c r="H249" s="25"/>
      <c r="I249" s="26">
        <f t="shared" si="6"/>
        <v>0</v>
      </c>
    </row>
    <row r="250" spans="2:9" hidden="1" x14ac:dyDescent="0.25">
      <c r="B250" s="22"/>
      <c r="C250" s="22"/>
      <c r="D250" s="22"/>
      <c r="E250" s="51"/>
      <c r="F250" s="24"/>
      <c r="G250" s="25"/>
      <c r="H250" s="25"/>
      <c r="I250" s="26">
        <f t="shared" si="6"/>
        <v>0</v>
      </c>
    </row>
    <row r="251" spans="2:9" hidden="1" x14ac:dyDescent="0.25">
      <c r="B251" s="22"/>
      <c r="C251" s="22"/>
      <c r="D251" s="22"/>
      <c r="E251" s="51"/>
      <c r="F251" s="24"/>
      <c r="G251" s="25"/>
      <c r="H251" s="25"/>
      <c r="I251" s="26">
        <f t="shared" si="6"/>
        <v>0</v>
      </c>
    </row>
    <row r="252" spans="2:9" hidden="1" x14ac:dyDescent="0.25">
      <c r="B252" s="22"/>
      <c r="C252" s="22"/>
      <c r="D252" s="22"/>
      <c r="E252" s="51"/>
      <c r="F252" s="24"/>
      <c r="G252" s="25"/>
      <c r="H252" s="25"/>
      <c r="I252" s="26">
        <f t="shared" si="6"/>
        <v>0</v>
      </c>
    </row>
    <row r="253" spans="2:9" hidden="1" x14ac:dyDescent="0.25">
      <c r="B253" s="22"/>
      <c r="C253" s="22"/>
      <c r="D253" s="22"/>
      <c r="E253" s="51"/>
      <c r="F253" s="24"/>
      <c r="G253" s="25"/>
      <c r="H253" s="25"/>
      <c r="I253" s="26">
        <f t="shared" si="6"/>
        <v>0</v>
      </c>
    </row>
    <row r="254" spans="2:9" hidden="1" x14ac:dyDescent="0.25">
      <c r="B254" s="22"/>
      <c r="C254" s="22"/>
      <c r="D254" s="22"/>
      <c r="E254" s="51"/>
      <c r="F254" s="24"/>
      <c r="G254" s="25"/>
      <c r="H254" s="25"/>
      <c r="I254" s="26">
        <f t="shared" si="6"/>
        <v>0</v>
      </c>
    </row>
    <row r="255" spans="2:9" hidden="1" x14ac:dyDescent="0.25">
      <c r="B255" s="22"/>
      <c r="C255" s="22"/>
      <c r="D255" s="22"/>
      <c r="E255" s="51"/>
      <c r="F255" s="24"/>
      <c r="G255" s="25"/>
      <c r="H255" s="25"/>
      <c r="I255" s="26">
        <f t="shared" si="6"/>
        <v>0</v>
      </c>
    </row>
    <row r="256" spans="2:9" hidden="1" x14ac:dyDescent="0.25">
      <c r="B256" s="22"/>
      <c r="C256" s="22"/>
      <c r="D256" s="22"/>
      <c r="E256" s="51"/>
      <c r="F256" s="24"/>
      <c r="G256" s="25"/>
      <c r="H256" s="25"/>
      <c r="I256" s="26">
        <f t="shared" si="6"/>
        <v>0</v>
      </c>
    </row>
    <row r="257" spans="2:9" hidden="1" x14ac:dyDescent="0.25">
      <c r="B257" s="22"/>
      <c r="C257" s="22"/>
      <c r="D257" s="22"/>
      <c r="E257" s="51"/>
      <c r="F257" s="24"/>
      <c r="G257" s="25"/>
      <c r="H257" s="25"/>
      <c r="I257" s="26">
        <f t="shared" si="6"/>
        <v>0</v>
      </c>
    </row>
    <row r="258" spans="2:9" hidden="1" x14ac:dyDescent="0.25">
      <c r="B258" s="22"/>
      <c r="C258" s="22"/>
      <c r="D258" s="22"/>
      <c r="E258" s="51"/>
      <c r="F258" s="24"/>
      <c r="G258" s="25"/>
      <c r="H258" s="25"/>
      <c r="I258" s="26">
        <f t="shared" si="6"/>
        <v>0</v>
      </c>
    </row>
    <row r="259" spans="2:9" hidden="1" x14ac:dyDescent="0.25">
      <c r="B259" s="22"/>
      <c r="C259" s="22"/>
      <c r="D259" s="22"/>
      <c r="E259" s="51"/>
      <c r="F259" s="24"/>
      <c r="G259" s="25"/>
      <c r="H259" s="25"/>
      <c r="I259" s="26">
        <f t="shared" si="6"/>
        <v>0</v>
      </c>
    </row>
    <row r="260" spans="2:9" hidden="1" x14ac:dyDescent="0.25">
      <c r="B260" s="22"/>
      <c r="C260" s="22"/>
      <c r="D260" s="22"/>
      <c r="E260" s="51"/>
      <c r="F260" s="24"/>
      <c r="G260" s="25"/>
      <c r="H260" s="25"/>
      <c r="I260" s="26">
        <f t="shared" si="6"/>
        <v>0</v>
      </c>
    </row>
    <row r="261" spans="2:9" hidden="1" x14ac:dyDescent="0.25">
      <c r="B261" s="22"/>
      <c r="C261" s="22"/>
      <c r="D261" s="22"/>
      <c r="E261" s="51"/>
      <c r="F261" s="24"/>
      <c r="G261" s="25"/>
      <c r="H261" s="25"/>
      <c r="I261" s="26">
        <f t="shared" si="6"/>
        <v>0</v>
      </c>
    </row>
    <row r="262" spans="2:9" hidden="1" x14ac:dyDescent="0.25">
      <c r="B262" s="22"/>
      <c r="C262" s="22"/>
      <c r="D262" s="22"/>
      <c r="E262" s="51"/>
      <c r="F262" s="24"/>
      <c r="G262" s="25"/>
      <c r="H262" s="25"/>
      <c r="I262" s="26">
        <f t="shared" si="6"/>
        <v>0</v>
      </c>
    </row>
    <row r="263" spans="2:9" hidden="1" x14ac:dyDescent="0.25">
      <c r="B263" s="22"/>
      <c r="C263" s="22"/>
      <c r="D263" s="22"/>
      <c r="E263" s="51"/>
      <c r="F263" s="24"/>
      <c r="G263" s="25"/>
      <c r="H263" s="25"/>
      <c r="I263" s="26">
        <f t="shared" si="6"/>
        <v>0</v>
      </c>
    </row>
    <row r="264" spans="2:9" hidden="1" x14ac:dyDescent="0.25">
      <c r="B264" s="22"/>
      <c r="C264" s="22"/>
      <c r="D264" s="22"/>
      <c r="E264" s="51"/>
      <c r="F264" s="24"/>
      <c r="G264" s="25"/>
      <c r="H264" s="25"/>
      <c r="I264" s="26">
        <f t="shared" si="6"/>
        <v>0</v>
      </c>
    </row>
    <row r="265" spans="2:9" hidden="1" x14ac:dyDescent="0.25">
      <c r="B265" s="22"/>
      <c r="C265" s="22"/>
      <c r="D265" s="22"/>
      <c r="E265" s="51"/>
      <c r="F265" s="24"/>
      <c r="G265" s="25"/>
      <c r="H265" s="25"/>
      <c r="I265" s="26">
        <f t="shared" si="6"/>
        <v>0</v>
      </c>
    </row>
    <row r="266" spans="2:9" hidden="1" x14ac:dyDescent="0.25">
      <c r="B266" s="22"/>
      <c r="C266" s="22"/>
      <c r="D266" s="22"/>
      <c r="E266" s="51"/>
      <c r="F266" s="24"/>
      <c r="G266" s="25"/>
      <c r="H266" s="25"/>
      <c r="I266" s="26">
        <f t="shared" si="6"/>
        <v>0</v>
      </c>
    </row>
    <row r="267" spans="2:9" hidden="1" x14ac:dyDescent="0.25">
      <c r="B267" s="22"/>
      <c r="C267" s="22"/>
      <c r="D267" s="22"/>
      <c r="E267" s="51"/>
      <c r="F267" s="24"/>
      <c r="G267" s="25"/>
      <c r="H267" s="25"/>
      <c r="I267" s="26">
        <f t="shared" si="6"/>
        <v>0</v>
      </c>
    </row>
    <row r="268" spans="2:9" hidden="1" x14ac:dyDescent="0.25">
      <c r="B268" s="22"/>
      <c r="C268" s="22"/>
      <c r="D268" s="22"/>
      <c r="E268" s="51"/>
      <c r="F268" s="24"/>
      <c r="G268" s="25"/>
      <c r="H268" s="25"/>
      <c r="I268" s="26">
        <f t="shared" si="6"/>
        <v>0</v>
      </c>
    </row>
    <row r="269" spans="2:9" hidden="1" x14ac:dyDescent="0.25">
      <c r="B269" s="22"/>
      <c r="C269" s="22"/>
      <c r="D269" s="22"/>
      <c r="E269" s="51"/>
      <c r="F269" s="24"/>
      <c r="G269" s="25"/>
      <c r="H269" s="25"/>
      <c r="I269" s="26">
        <f t="shared" si="6"/>
        <v>0</v>
      </c>
    </row>
    <row r="270" spans="2:9" hidden="1" x14ac:dyDescent="0.25">
      <c r="B270" s="22"/>
      <c r="C270" s="22"/>
      <c r="D270" s="22"/>
      <c r="E270" s="51"/>
      <c r="F270" s="24"/>
      <c r="G270" s="25"/>
      <c r="H270" s="25"/>
      <c r="I270" s="26">
        <f t="shared" si="6"/>
        <v>0</v>
      </c>
    </row>
    <row r="271" spans="2:9" hidden="1" x14ac:dyDescent="0.25">
      <c r="B271" s="22"/>
      <c r="C271" s="22"/>
      <c r="D271" s="22"/>
      <c r="E271" s="51"/>
      <c r="F271" s="24"/>
      <c r="G271" s="25"/>
      <c r="H271" s="25"/>
      <c r="I271" s="26">
        <f t="shared" si="6"/>
        <v>0</v>
      </c>
    </row>
    <row r="272" spans="2:9" hidden="1" x14ac:dyDescent="0.25">
      <c r="B272" s="22"/>
      <c r="C272" s="22"/>
      <c r="D272" s="22"/>
      <c r="E272" s="51"/>
      <c r="F272" s="24"/>
      <c r="G272" s="25"/>
      <c r="H272" s="25"/>
      <c r="I272" s="26">
        <f t="shared" si="6"/>
        <v>0</v>
      </c>
    </row>
    <row r="273" spans="2:9" hidden="1" x14ac:dyDescent="0.25">
      <c r="B273" s="22"/>
      <c r="C273" s="22"/>
      <c r="D273" s="22"/>
      <c r="E273" s="51"/>
      <c r="F273" s="24"/>
      <c r="G273" s="25"/>
      <c r="H273" s="25"/>
      <c r="I273" s="26">
        <f t="shared" si="6"/>
        <v>0</v>
      </c>
    </row>
    <row r="274" spans="2:9" x14ac:dyDescent="0.25">
      <c r="B274" s="72"/>
      <c r="C274" s="73"/>
      <c r="D274" s="73"/>
      <c r="E274" s="73"/>
      <c r="F274" s="74"/>
      <c r="G274" s="27"/>
      <c r="H274" s="28" t="s">
        <v>16</v>
      </c>
      <c r="I274" s="29">
        <f>SUM(I15:I273)</f>
        <v>15370.529999999997</v>
      </c>
    </row>
    <row r="275" spans="2:9" x14ac:dyDescent="0.25">
      <c r="B275" s="30"/>
      <c r="C275" s="31"/>
      <c r="D275" s="32" t="s">
        <v>17</v>
      </c>
      <c r="E275" s="75">
        <f>SUM(G15:G273)</f>
        <v>9113.5700000000015</v>
      </c>
      <c r="F275" s="76"/>
      <c r="G275" s="33"/>
      <c r="H275" s="28" t="s">
        <v>18</v>
      </c>
      <c r="I275" s="34">
        <v>0</v>
      </c>
    </row>
    <row r="276" spans="2:9" x14ac:dyDescent="0.25">
      <c r="B276" s="30"/>
      <c r="C276" s="31"/>
      <c r="D276" s="32" t="s">
        <v>19</v>
      </c>
      <c r="E276" s="75">
        <f>SUM(I15:I273)</f>
        <v>15370.529999999997</v>
      </c>
      <c r="F276" s="76"/>
      <c r="G276" s="33"/>
      <c r="H276" s="35" t="s">
        <v>20</v>
      </c>
      <c r="I276" s="34">
        <v>0</v>
      </c>
    </row>
    <row r="277" spans="2:9" x14ac:dyDescent="0.25">
      <c r="B277" s="30"/>
      <c r="C277" s="31"/>
      <c r="D277" s="32" t="s">
        <v>21</v>
      </c>
      <c r="E277" s="60">
        <f>E275-E276</f>
        <v>-6256.9599999999955</v>
      </c>
      <c r="F277" s="61"/>
      <c r="G277" s="36"/>
      <c r="H277" s="28" t="s">
        <v>22</v>
      </c>
      <c r="I277" s="37">
        <f>SUM(I274:I276)</f>
        <v>15370.529999999997</v>
      </c>
    </row>
    <row r="278" spans="2:9" x14ac:dyDescent="0.25">
      <c r="B278" s="30"/>
      <c r="C278" s="31"/>
      <c r="D278" s="32"/>
      <c r="E278" s="62"/>
      <c r="F278" s="63"/>
      <c r="G278" s="38"/>
      <c r="H278" s="28" t="s">
        <v>23</v>
      </c>
      <c r="I278" s="37">
        <f>I277*0.05</f>
        <v>768.52649999999994</v>
      </c>
    </row>
    <row r="279" spans="2:9" x14ac:dyDescent="0.25">
      <c r="B279" s="30"/>
      <c r="C279" s="31"/>
      <c r="D279" s="39"/>
      <c r="E279" s="39"/>
      <c r="F279" s="40"/>
      <c r="G279" s="40"/>
      <c r="H279" s="28" t="s">
        <v>24</v>
      </c>
      <c r="I279" s="34"/>
    </row>
    <row r="280" spans="2:9" ht="15.75" x14ac:dyDescent="0.25">
      <c r="B280" s="54" t="s">
        <v>25</v>
      </c>
      <c r="C280" s="55"/>
      <c r="D280" s="55"/>
      <c r="E280" s="55"/>
      <c r="F280" s="56"/>
      <c r="G280" s="41"/>
      <c r="H280" s="42" t="s">
        <v>26</v>
      </c>
      <c r="I280" s="43">
        <f>SUM(I277:I279)</f>
        <v>16139.056499999997</v>
      </c>
    </row>
  </sheetData>
  <autoFilter ref="B14:I280" xr:uid="{385D4A5F-3A2C-4DA2-9F3F-238E58578600}">
    <filterColumn colId="6">
      <customFilters>
        <customFilter operator="notEqual" val=" "/>
      </customFilters>
    </filterColumn>
  </autoFilter>
  <mergeCells count="25">
    <mergeCell ref="B280:F280"/>
    <mergeCell ref="F13:I13"/>
    <mergeCell ref="B274:F274"/>
    <mergeCell ref="E275:F275"/>
    <mergeCell ref="E276:F276"/>
    <mergeCell ref="E277:F277"/>
    <mergeCell ref="E278:F278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0D4C-720E-47BB-8F7F-5CF34CB8745E}">
  <sheetPr filterMode="1"/>
  <dimension ref="B1:I280"/>
  <sheetViews>
    <sheetView topLeftCell="A102" workbookViewId="0">
      <selection activeCell="B129" sqref="B129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425781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37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SUMMARY'!C5</f>
        <v>479-8989</v>
      </c>
      <c r="C15" s="53" t="str">
        <f>'[1]SPENCE FLEET SUMMARY'!B5</f>
        <v>CAT 320</v>
      </c>
      <c r="D15" s="22" t="str">
        <f>'[1]SPENCE FLEET SUMMARY'!D5</f>
        <v>PRIMARY AIR FILTER</v>
      </c>
      <c r="E15" s="51">
        <f>'[1]SPENCE FLEET SUMMARY'!L5</f>
        <v>0</v>
      </c>
      <c r="F15" s="24">
        <f>'[1]SPENCE FLEET SUMMARY'!E5</f>
        <v>165.51</v>
      </c>
      <c r="G15" s="25">
        <f>ROUND(E15*F15,2)</f>
        <v>0</v>
      </c>
      <c r="H15" s="25">
        <f>'[1]SPENCE FLEET SUMMARY'!F5</f>
        <v>82.76</v>
      </c>
      <c r="I15" s="26">
        <f t="shared" ref="I15:I78" si="0">ROUND(E15*H15,2)</f>
        <v>0</v>
      </c>
    </row>
    <row r="16" spans="2:9" x14ac:dyDescent="0.25">
      <c r="B16" s="22" t="str">
        <f>'[1]SPENCE FLEET SUMMARY'!C6</f>
        <v>479-8991</v>
      </c>
      <c r="C16" s="53" t="str">
        <f>'[1]SPENCE FLEET SUMMARY'!B6</f>
        <v>CAT 320</v>
      </c>
      <c r="D16" s="22" t="str">
        <f>'[1]SPENCE FLEET SUMMARY'!D6</f>
        <v>SECONDARY AIR FILTER</v>
      </c>
      <c r="E16" s="51">
        <f>'[1]SPENCE FLEET SUMMARY'!L6</f>
        <v>0</v>
      </c>
      <c r="F16" s="24">
        <f>'[1]SPENCE FLEET SUMMARY'!E6</f>
        <v>90.33</v>
      </c>
      <c r="G16" s="25">
        <f t="shared" ref="G16:G79" si="1">ROUND(E16*F16,2)</f>
        <v>0</v>
      </c>
      <c r="H16" s="25">
        <f>'[1]SPENCE FLEET SUMMARY'!F6</f>
        <v>45.17</v>
      </c>
      <c r="I16" s="26">
        <f t="shared" si="0"/>
        <v>0</v>
      </c>
    </row>
    <row r="17" spans="2:9" x14ac:dyDescent="0.25">
      <c r="B17" s="22" t="str">
        <f>'[1]SPENCE FLEET SUMMARY'!C7</f>
        <v>500-0957</v>
      </c>
      <c r="C17" s="53" t="str">
        <f>'[1]SPENCE FLEET SUMMARY'!B7</f>
        <v>CAT 320, CAT 326, CAT 330, CAT 336</v>
      </c>
      <c r="D17" s="22" t="str">
        <f>'[1]SPENCE FLEET SUMMARY'!D7</f>
        <v>CABIN AIR FILTER</v>
      </c>
      <c r="E17" s="51">
        <f>'[1]SPENCE FLEET SUMMARY'!L7</f>
        <v>0</v>
      </c>
      <c r="F17" s="24">
        <f>'[1]SPENCE FLEET SUMMARY'!E7</f>
        <v>59.54</v>
      </c>
      <c r="G17" s="25">
        <f t="shared" si="1"/>
        <v>0</v>
      </c>
      <c r="H17" s="25">
        <f>'[1]SPENCE FLEET SUMMARY'!F7</f>
        <v>29.77</v>
      </c>
      <c r="I17" s="26">
        <f t="shared" si="0"/>
        <v>0</v>
      </c>
    </row>
    <row r="18" spans="2:9" x14ac:dyDescent="0.25">
      <c r="B18" s="22" t="str">
        <f>'[1]SPENCE FLEET SUMMARY'!C8</f>
        <v>580-5439</v>
      </c>
      <c r="C18" s="53" t="str">
        <f>'[1]SPENCE FLEET SUMMARY'!B8</f>
        <v>CAT 320, CAT 326, CAT 330, CAT 336</v>
      </c>
      <c r="D18" s="22" t="str">
        <f>'[1]SPENCE FLEET SUMMARY'!D8</f>
        <v>CABIN AIR FILTER</v>
      </c>
      <c r="E18" s="51">
        <f>'[1]SPENCE FLEET SUMMARY'!L8</f>
        <v>0</v>
      </c>
      <c r="F18" s="24">
        <f>'[1]SPENCE FLEET SUMMARY'!E8</f>
        <v>65.81</v>
      </c>
      <c r="G18" s="25">
        <f t="shared" si="1"/>
        <v>0</v>
      </c>
      <c r="H18" s="25">
        <f>'[1]SPENCE FLEET SUMMARY'!F8</f>
        <v>32.909999999999997</v>
      </c>
      <c r="I18" s="26">
        <f t="shared" si="0"/>
        <v>0</v>
      </c>
    </row>
    <row r="19" spans="2:9" x14ac:dyDescent="0.25">
      <c r="B19" s="22" t="str">
        <f>'[1]SPENCE FLEET SUMMARY'!C9</f>
        <v>496-9845</v>
      </c>
      <c r="C19" s="53" t="str">
        <f>'[1]SPENCE FLEET SUMMARY'!B9</f>
        <v>CAT 326, CAT 330</v>
      </c>
      <c r="D19" s="22" t="str">
        <f>'[1]SPENCE FLEET SUMMARY'!D9</f>
        <v>PRIMARY AIR FILTER</v>
      </c>
      <c r="E19" s="51">
        <f>'[1]SPENCE FLEET SUMMARY'!L9</f>
        <v>0</v>
      </c>
      <c r="F19" s="24">
        <f>'[1]SPENCE FLEET SUMMARY'!E9</f>
        <v>208.66</v>
      </c>
      <c r="G19" s="25">
        <f t="shared" si="1"/>
        <v>0</v>
      </c>
      <c r="H19" s="25">
        <f>'[1]SPENCE FLEET SUMMARY'!F9</f>
        <v>104.33</v>
      </c>
      <c r="I19" s="26">
        <f t="shared" si="0"/>
        <v>0</v>
      </c>
    </row>
    <row r="20" spans="2:9" x14ac:dyDescent="0.25">
      <c r="B20" s="22" t="str">
        <f>'[1]SPENCE FLEET SUMMARY'!C10</f>
        <v>496-9846</v>
      </c>
      <c r="C20" s="53" t="str">
        <f>'[1]SPENCE FLEET SUMMARY'!B10</f>
        <v>CAT 326, CAT 330</v>
      </c>
      <c r="D20" s="22" t="str">
        <f>'[1]SPENCE FLEET SUMMARY'!D10</f>
        <v>SECONDARY AIR FILTER</v>
      </c>
      <c r="E20" s="51">
        <f>'[1]SPENCE FLEET SUMMARY'!L10</f>
        <v>0</v>
      </c>
      <c r="F20" s="24">
        <f>'[1]SPENCE FLEET SUMMARY'!E10</f>
        <v>93.11</v>
      </c>
      <c r="G20" s="25">
        <f t="shared" si="1"/>
        <v>0</v>
      </c>
      <c r="H20" s="25">
        <f>'[1]SPENCE FLEET SUMMARY'!F10</f>
        <v>46.56</v>
      </c>
      <c r="I20" s="26">
        <f t="shared" si="0"/>
        <v>0</v>
      </c>
    </row>
    <row r="21" spans="2:9" x14ac:dyDescent="0.25">
      <c r="B21" s="22" t="str">
        <f>'[1]SPENCE FLEET SUMMARY'!C11</f>
        <v>453-5509</v>
      </c>
      <c r="C21" s="53" t="str">
        <f>'[1]SPENCE FLEET SUMMARY'!B11</f>
        <v>CAT 336</v>
      </c>
      <c r="D21" s="22" t="str">
        <f>'[1]SPENCE FLEET SUMMARY'!D11</f>
        <v xml:space="preserve">PRIMARY AIR FILTER </v>
      </c>
      <c r="E21" s="51">
        <f>'[1]SPENCE FLEET SUMMARY'!L11</f>
        <v>0</v>
      </c>
      <c r="F21" s="24">
        <f>'[1]SPENCE FLEET SUMMARY'!E11</f>
        <v>139.69999999999999</v>
      </c>
      <c r="G21" s="25">
        <f t="shared" si="1"/>
        <v>0</v>
      </c>
      <c r="H21" s="25">
        <f>'[1]SPENCE FLEET SUMMARY'!F11</f>
        <v>69.849999999999994</v>
      </c>
      <c r="I21" s="26">
        <f t="shared" si="0"/>
        <v>0</v>
      </c>
    </row>
    <row r="22" spans="2:9" x14ac:dyDescent="0.25">
      <c r="B22" s="22" t="str">
        <f>'[1]SPENCE FLEET SUMMARY'!C12</f>
        <v>471-6955</v>
      </c>
      <c r="C22" s="53" t="str">
        <f>'[1]SPENCE FLEET SUMMARY'!B12</f>
        <v>CAT 336</v>
      </c>
      <c r="D22" s="22" t="str">
        <f>'[1]SPENCE FLEET SUMMARY'!D12</f>
        <v>SECONDARY AIR FILTER</v>
      </c>
      <c r="E22" s="51">
        <f>'[1]SPENCE FLEET SUMMARY'!L12</f>
        <v>0</v>
      </c>
      <c r="F22" s="24">
        <f>'[1]SPENCE FLEET SUMMARY'!E12</f>
        <v>71.34</v>
      </c>
      <c r="G22" s="25">
        <f t="shared" si="1"/>
        <v>0</v>
      </c>
      <c r="H22" s="25">
        <f>'[1]SPENCE FLEET SUMMARY'!F12</f>
        <v>35.67</v>
      </c>
      <c r="I22" s="26">
        <f t="shared" si="0"/>
        <v>0</v>
      </c>
    </row>
    <row r="23" spans="2:9" x14ac:dyDescent="0.25">
      <c r="B23" s="22" t="str">
        <f>'[1]SPENCE FLEET SUMMARY'!C13</f>
        <v>496-9841</v>
      </c>
      <c r="C23" s="53" t="str">
        <f>'[1]SPENCE FLEET SUMMARY'!B13</f>
        <v>CAT 336</v>
      </c>
      <c r="D23" s="22" t="str">
        <f>'[1]SPENCE FLEET SUMMARY'!D13</f>
        <v xml:space="preserve">PRIMARY AIR FILTER </v>
      </c>
      <c r="E23" s="51">
        <f>'[1]SPENCE FLEET SUMMARY'!L13</f>
        <v>0</v>
      </c>
      <c r="F23" s="24">
        <f>'[1]SPENCE FLEET SUMMARY'!E13</f>
        <v>253.16</v>
      </c>
      <c r="G23" s="25">
        <f t="shared" si="1"/>
        <v>0</v>
      </c>
      <c r="H23" s="25">
        <f>'[1]SPENCE FLEET SUMMARY'!F13</f>
        <v>126.58</v>
      </c>
      <c r="I23" s="26">
        <f t="shared" si="0"/>
        <v>0</v>
      </c>
    </row>
    <row r="24" spans="2:9" x14ac:dyDescent="0.25">
      <c r="B24" s="22" t="str">
        <f>'[1]SPENCE FLEET SUMMARY'!C14</f>
        <v>496-9842</v>
      </c>
      <c r="C24" s="53" t="str">
        <f>'[1]SPENCE FLEET SUMMARY'!B14</f>
        <v>CAT 336</v>
      </c>
      <c r="D24" s="22" t="str">
        <f>'[1]SPENCE FLEET SUMMARY'!D14</f>
        <v>SECONDARY AIR FILTER</v>
      </c>
      <c r="E24" s="51">
        <f>'[1]SPENCE FLEET SUMMARY'!L14</f>
        <v>0</v>
      </c>
      <c r="F24" s="24">
        <f>'[1]SPENCE FLEET SUMMARY'!E14</f>
        <v>95.64</v>
      </c>
      <c r="G24" s="25">
        <f t="shared" si="1"/>
        <v>0</v>
      </c>
      <c r="H24" s="25">
        <f>'[1]SPENCE FLEET SUMMARY'!F14</f>
        <v>47.82</v>
      </c>
      <c r="I24" s="26">
        <f t="shared" si="0"/>
        <v>0</v>
      </c>
    </row>
    <row r="25" spans="2:9" x14ac:dyDescent="0.25">
      <c r="B25" s="22" t="str">
        <f>'[1]SPENCE FLEET SUMMARY'!C15</f>
        <v>327-6618</v>
      </c>
      <c r="C25" s="53" t="str">
        <f>'[1]SPENCE FLEET SUMMARY'!B15</f>
        <v>CAT 336, CAT 349FL</v>
      </c>
      <c r="D25" s="22" t="str">
        <f>'[1]SPENCE FLEET SUMMARY'!D15</f>
        <v>CABIN AIR FILTER</v>
      </c>
      <c r="E25" s="51">
        <f>'[1]SPENCE FLEET SUMMARY'!L15</f>
        <v>1</v>
      </c>
      <c r="F25" s="24">
        <f>'[1]SPENCE FLEET SUMMARY'!E15</f>
        <v>57.63</v>
      </c>
      <c r="G25" s="25">
        <f t="shared" si="1"/>
        <v>57.63</v>
      </c>
      <c r="H25" s="25">
        <f>'[1]SPENCE FLEET SUMMARY'!F15</f>
        <v>28.82</v>
      </c>
      <c r="I25" s="26">
        <f t="shared" si="0"/>
        <v>28.82</v>
      </c>
    </row>
    <row r="26" spans="2:9" x14ac:dyDescent="0.25">
      <c r="B26" s="22" t="str">
        <f>'[1]SPENCE FLEET SUMMARY'!C16</f>
        <v>363-9402</v>
      </c>
      <c r="C26" s="53" t="str">
        <f>'[1]SPENCE FLEET SUMMARY'!B16</f>
        <v>CAT 336, CAT 349FL</v>
      </c>
      <c r="D26" s="22" t="str">
        <f>'[1]SPENCE FLEET SUMMARY'!D16</f>
        <v>CABIN AIR FILTER</v>
      </c>
      <c r="E26" s="51">
        <f>'[1]SPENCE FLEET SUMMARY'!L16</f>
        <v>1</v>
      </c>
      <c r="F26" s="24">
        <f>'[1]SPENCE FLEET SUMMARY'!E16</f>
        <v>63.99</v>
      </c>
      <c r="G26" s="25">
        <f t="shared" si="1"/>
        <v>63.99</v>
      </c>
      <c r="H26" s="25">
        <f>'[1]SPENCE FLEET SUMMARY'!F16</f>
        <v>32</v>
      </c>
      <c r="I26" s="26">
        <f t="shared" si="0"/>
        <v>32</v>
      </c>
    </row>
    <row r="27" spans="2:9" x14ac:dyDescent="0.25">
      <c r="B27" s="22" t="str">
        <f>'[1]SPENCE FLEET SUMMARY'!C17</f>
        <v>142-1340</v>
      </c>
      <c r="C27" s="53" t="str">
        <f>'[1]SPENCE FLEET SUMMARY'!B17</f>
        <v>CAT 349FL, CAT 730, CAT 730C, CAT 730C2</v>
      </c>
      <c r="D27" s="22" t="str">
        <f>'[1]SPENCE FLEET SUMMARY'!D17</f>
        <v xml:space="preserve">PRIMARY AIR FILTER </v>
      </c>
      <c r="E27" s="51">
        <f>'[1]SPENCE FLEET SUMMARY'!L17</f>
        <v>0</v>
      </c>
      <c r="F27" s="24">
        <f>'[1]SPENCE FLEET SUMMARY'!E17</f>
        <v>178.04</v>
      </c>
      <c r="G27" s="25">
        <f t="shared" si="1"/>
        <v>0</v>
      </c>
      <c r="H27" s="25">
        <f>'[1]SPENCE FLEET SUMMARY'!F17</f>
        <v>89.02</v>
      </c>
      <c r="I27" s="26">
        <f t="shared" si="0"/>
        <v>0</v>
      </c>
    </row>
    <row r="28" spans="2:9" x14ac:dyDescent="0.25">
      <c r="B28" s="22" t="str">
        <f>'[1]SPENCE FLEET SUMMARY'!C18</f>
        <v>142-1403</v>
      </c>
      <c r="C28" s="53" t="str">
        <f>'[1]SPENCE FLEET SUMMARY'!B18</f>
        <v>CAT 349FL, CAT 730, CAT 730C, CAT 730C2</v>
      </c>
      <c r="D28" s="22" t="str">
        <f>'[1]SPENCE FLEET SUMMARY'!D18</f>
        <v>SECONDARY AIR FILTER</v>
      </c>
      <c r="E28" s="51">
        <f>'[1]SPENCE FLEET SUMMARY'!L18</f>
        <v>0</v>
      </c>
      <c r="F28" s="24">
        <f>'[1]SPENCE FLEET SUMMARY'!E18</f>
        <v>98.75</v>
      </c>
      <c r="G28" s="25">
        <f t="shared" si="1"/>
        <v>0</v>
      </c>
      <c r="H28" s="25">
        <f>'[1]SPENCE FLEET SUMMARY'!F18</f>
        <v>49.38</v>
      </c>
      <c r="I28" s="26">
        <f t="shared" si="0"/>
        <v>0</v>
      </c>
    </row>
    <row r="29" spans="2:9" x14ac:dyDescent="0.25">
      <c r="B29" s="22" t="str">
        <f>'[1]SPENCE FLEET SUMMARY'!C19</f>
        <v>485-5433</v>
      </c>
      <c r="C29" s="53" t="str">
        <f>'[1]SPENCE FLEET SUMMARY'!B19</f>
        <v>CAT 730</v>
      </c>
      <c r="D29" s="22" t="str">
        <f>'[1]SPENCE FLEET SUMMARY'!D19</f>
        <v>CABIN AIR FILTER</v>
      </c>
      <c r="E29" s="51">
        <f>'[1]SPENCE FLEET SUMMARY'!L19</f>
        <v>14</v>
      </c>
      <c r="F29" s="24">
        <f>'[1]SPENCE FLEET SUMMARY'!E19</f>
        <v>89.43</v>
      </c>
      <c r="G29" s="25">
        <f t="shared" si="1"/>
        <v>1252.02</v>
      </c>
      <c r="H29" s="25">
        <f>'[1]SPENCE FLEET SUMMARY'!F19</f>
        <v>44.72</v>
      </c>
      <c r="I29" s="26">
        <f t="shared" si="0"/>
        <v>626.08000000000004</v>
      </c>
    </row>
    <row r="30" spans="2:9" x14ac:dyDescent="0.25">
      <c r="B30" s="22" t="str">
        <f>'[1]SPENCE FLEET SUMMARY'!C20</f>
        <v>485-5435</v>
      </c>
      <c r="C30" s="53" t="str">
        <f>'[1]SPENCE FLEET SUMMARY'!B20</f>
        <v>CAT 730</v>
      </c>
      <c r="D30" s="22" t="str">
        <f>'[1]SPENCE FLEET SUMMARY'!D20</f>
        <v>CABIN AIR FILTER</v>
      </c>
      <c r="E30" s="51">
        <f>'[1]SPENCE FLEET SUMMARY'!L20</f>
        <v>14</v>
      </c>
      <c r="F30" s="24">
        <f>'[1]SPENCE FLEET SUMMARY'!E20</f>
        <v>74.92</v>
      </c>
      <c r="G30" s="25">
        <f t="shared" si="1"/>
        <v>1048.8800000000001</v>
      </c>
      <c r="H30" s="25">
        <f>'[1]SPENCE FLEET SUMMARY'!F20</f>
        <v>37.46</v>
      </c>
      <c r="I30" s="26">
        <f t="shared" si="0"/>
        <v>524.44000000000005</v>
      </c>
    </row>
    <row r="31" spans="2:9" x14ac:dyDescent="0.25">
      <c r="B31" s="22" t="str">
        <f>'[1]SPENCE FLEET SUMMARY'!C21</f>
        <v>259-3222</v>
      </c>
      <c r="C31" s="53" t="str">
        <f>'[1]SPENCE FLEET SUMMARY'!B21</f>
        <v>CAT 730C, CAT 730C2</v>
      </c>
      <c r="D31" s="22" t="str">
        <f>'[1]SPENCE FLEET SUMMARY'!D21</f>
        <v>CABIN AIR FILTER</v>
      </c>
      <c r="E31" s="51">
        <f>'[1]SPENCE FLEET SUMMARY'!L21</f>
        <v>2</v>
      </c>
      <c r="F31" s="24">
        <f>'[1]SPENCE FLEET SUMMARY'!E21</f>
        <v>45.68</v>
      </c>
      <c r="G31" s="25">
        <f t="shared" si="1"/>
        <v>91.36</v>
      </c>
      <c r="H31" s="25">
        <f>'[1]SPENCE FLEET SUMMARY'!F21</f>
        <v>22.84</v>
      </c>
      <c r="I31" s="26">
        <f t="shared" si="0"/>
        <v>45.68</v>
      </c>
    </row>
    <row r="32" spans="2:9" x14ac:dyDescent="0.25">
      <c r="B32" s="22" t="str">
        <f>'[1]SPENCE FLEET SUMMARY'!C22</f>
        <v>268-6704</v>
      </c>
      <c r="C32" s="53" t="str">
        <f>'[1]SPENCE FLEET SUMMARY'!B22</f>
        <v>CAT 730C, CAT 730C2</v>
      </c>
      <c r="D32" s="22" t="str">
        <f>'[1]SPENCE FLEET SUMMARY'!D22</f>
        <v>CABIN AIR FILTER</v>
      </c>
      <c r="E32" s="51">
        <f>'[1]SPENCE FLEET SUMMARY'!L22</f>
        <v>2</v>
      </c>
      <c r="F32" s="24">
        <f>'[1]SPENCE FLEET SUMMARY'!E22</f>
        <v>86.16</v>
      </c>
      <c r="G32" s="25">
        <f t="shared" si="1"/>
        <v>172.32</v>
      </c>
      <c r="H32" s="25">
        <f>'[1]SPENCE FLEET SUMMARY'!F22</f>
        <v>43.08</v>
      </c>
      <c r="I32" s="26">
        <f t="shared" si="0"/>
        <v>86.16</v>
      </c>
    </row>
    <row r="33" spans="2:9" x14ac:dyDescent="0.25">
      <c r="B33" s="22" t="str">
        <f>'[1]SPENCE FLEET SUMMARY'!C23</f>
        <v>222-9020</v>
      </c>
      <c r="C33" s="53" t="str">
        <f>'[1]SPENCE FLEET SUMMARY'!B23</f>
        <v>CAT 930M</v>
      </c>
      <c r="D33" s="22" t="str">
        <f>'[1]SPENCE FLEET SUMMARY'!D23</f>
        <v>PRIMARY AIR FILTER</v>
      </c>
      <c r="E33" s="51">
        <f>'[1]SPENCE FLEET SUMMARY'!L23</f>
        <v>0</v>
      </c>
      <c r="F33" s="24">
        <f>'[1]SPENCE FLEET SUMMARY'!E23</f>
        <v>70.67</v>
      </c>
      <c r="G33" s="25">
        <f t="shared" si="1"/>
        <v>0</v>
      </c>
      <c r="H33" s="25">
        <f>'[1]SPENCE FLEET SUMMARY'!F23</f>
        <v>35.340000000000003</v>
      </c>
      <c r="I33" s="26">
        <f t="shared" si="0"/>
        <v>0</v>
      </c>
    </row>
    <row r="34" spans="2:9" x14ac:dyDescent="0.25">
      <c r="B34" s="22" t="str">
        <f>'[1]SPENCE FLEET SUMMARY'!C24</f>
        <v>222-9021</v>
      </c>
      <c r="C34" s="53" t="str">
        <f>'[1]SPENCE FLEET SUMMARY'!B24</f>
        <v>CAT 930M</v>
      </c>
      <c r="D34" s="22" t="str">
        <f>'[1]SPENCE FLEET SUMMARY'!D24</f>
        <v>SECONDARY AIR FILTER</v>
      </c>
      <c r="E34" s="51">
        <f>'[1]SPENCE FLEET SUMMARY'!L24</f>
        <v>0</v>
      </c>
      <c r="F34" s="24">
        <f>'[1]SPENCE FLEET SUMMARY'!E24</f>
        <v>56.22</v>
      </c>
      <c r="G34" s="25">
        <f t="shared" si="1"/>
        <v>0</v>
      </c>
      <c r="H34" s="25">
        <f>'[1]SPENCE FLEET SUMMARY'!F24</f>
        <v>28.11</v>
      </c>
      <c r="I34" s="26">
        <f t="shared" si="0"/>
        <v>0</v>
      </c>
    </row>
    <row r="35" spans="2:9" x14ac:dyDescent="0.25">
      <c r="B35" s="22" t="str">
        <f>'[1]SPENCE FLEET SUMMARY'!C25</f>
        <v>353-5058</v>
      </c>
      <c r="C35" s="53" t="str">
        <f>'[1]SPENCE FLEET SUMMARY'!B25</f>
        <v>CAT 930M</v>
      </c>
      <c r="D35" s="22" t="str">
        <f>'[1]SPENCE FLEET SUMMARY'!D25</f>
        <v>CABIN AIR FILTER</v>
      </c>
      <c r="E35" s="51">
        <f>'[1]SPENCE FLEET SUMMARY'!L25</f>
        <v>1</v>
      </c>
      <c r="F35" s="24">
        <f>'[1]SPENCE FLEET SUMMARY'!E25</f>
        <v>80.36</v>
      </c>
      <c r="G35" s="25">
        <f t="shared" si="1"/>
        <v>80.36</v>
      </c>
      <c r="H35" s="25">
        <f>'[1]SPENCE FLEET SUMMARY'!F25</f>
        <v>40.18</v>
      </c>
      <c r="I35" s="26">
        <f t="shared" si="0"/>
        <v>40.18</v>
      </c>
    </row>
    <row r="36" spans="2:9" x14ac:dyDescent="0.25">
      <c r="B36" s="22" t="str">
        <f>'[1]SPENCE FLEET SUMMARY'!C26</f>
        <v>365-7606</v>
      </c>
      <c r="C36" s="53" t="str">
        <f>'[1]SPENCE FLEET SUMMARY'!B26</f>
        <v>CAT 930M</v>
      </c>
      <c r="D36" s="22" t="str">
        <f>'[1]SPENCE FLEET SUMMARY'!D26</f>
        <v>CABIN AIR FILTER</v>
      </c>
      <c r="E36" s="51">
        <f>'[1]SPENCE FLEET SUMMARY'!L26</f>
        <v>1</v>
      </c>
      <c r="F36" s="24">
        <f>'[1]SPENCE FLEET SUMMARY'!E26</f>
        <v>88.92</v>
      </c>
      <c r="G36" s="25">
        <f t="shared" si="1"/>
        <v>88.92</v>
      </c>
      <c r="H36" s="25">
        <f>'[1]SPENCE FLEET SUMMARY'!F26</f>
        <v>44.46</v>
      </c>
      <c r="I36" s="26">
        <f t="shared" si="0"/>
        <v>44.46</v>
      </c>
    </row>
    <row r="37" spans="2:9" x14ac:dyDescent="0.25">
      <c r="B37" s="22" t="str">
        <f>'[1]SPENCE FLEET SUMMARY'!C27</f>
        <v>111-8738</v>
      </c>
      <c r="C37" s="53" t="str">
        <f>'[1]SPENCE FLEET SUMMARY'!B27</f>
        <v>CAT 938H</v>
      </c>
      <c r="D37" s="22" t="str">
        <f>'[1]SPENCE FLEET SUMMARY'!D27</f>
        <v>CABIN AIR FILTER</v>
      </c>
      <c r="E37" s="51">
        <f>'[1]SPENCE FLEET SUMMARY'!L27</f>
        <v>1</v>
      </c>
      <c r="F37" s="24">
        <f>'[1]SPENCE FLEET SUMMARY'!E27</f>
        <v>11.58</v>
      </c>
      <c r="G37" s="25">
        <f t="shared" si="1"/>
        <v>11.58</v>
      </c>
      <c r="H37" s="25">
        <f>'[1]SPENCE FLEET SUMMARY'!F27</f>
        <v>5.79</v>
      </c>
      <c r="I37" s="26">
        <f t="shared" si="0"/>
        <v>5.79</v>
      </c>
    </row>
    <row r="38" spans="2:9" x14ac:dyDescent="0.25">
      <c r="B38" s="22" t="str">
        <f>'[1]SPENCE FLEET SUMMARY'!C28</f>
        <v>180-7487</v>
      </c>
      <c r="C38" s="53" t="str">
        <f>'[1]SPENCE FLEET SUMMARY'!B28</f>
        <v>CAT 938H</v>
      </c>
      <c r="D38" s="22" t="str">
        <f>'[1]SPENCE FLEET SUMMARY'!D28</f>
        <v>CABIN AIR FILTER</v>
      </c>
      <c r="E38" s="51">
        <f>'[1]SPENCE FLEET SUMMARY'!L28</f>
        <v>1</v>
      </c>
      <c r="F38" s="24">
        <f>'[1]SPENCE FLEET SUMMARY'!E28</f>
        <v>95.23</v>
      </c>
      <c r="G38" s="25">
        <f t="shared" si="1"/>
        <v>95.23</v>
      </c>
      <c r="H38" s="25">
        <f>'[1]SPENCE FLEET SUMMARY'!F28</f>
        <v>47.62</v>
      </c>
      <c r="I38" s="26">
        <f t="shared" si="0"/>
        <v>47.62</v>
      </c>
    </row>
    <row r="39" spans="2:9" x14ac:dyDescent="0.25">
      <c r="B39" s="22" t="str">
        <f>'[1]SPENCE FLEET SUMMARY'!C29</f>
        <v>256-7902</v>
      </c>
      <c r="C39" s="53" t="str">
        <f>'[1]SPENCE FLEET SUMMARY'!B29</f>
        <v>CAT 938H</v>
      </c>
      <c r="D39" s="22" t="str">
        <f>'[1]SPENCE FLEET SUMMARY'!D29</f>
        <v>PRIMARY AIR FILTER</v>
      </c>
      <c r="E39" s="51">
        <f>'[1]SPENCE FLEET SUMMARY'!L29</f>
        <v>0</v>
      </c>
      <c r="F39" s="24">
        <f>'[1]SPENCE FLEET SUMMARY'!E29</f>
        <v>80.73</v>
      </c>
      <c r="G39" s="25">
        <f t="shared" si="1"/>
        <v>0</v>
      </c>
      <c r="H39" s="25">
        <f>'[1]SPENCE FLEET SUMMARY'!F29</f>
        <v>40.369999999999997</v>
      </c>
      <c r="I39" s="26">
        <f t="shared" si="0"/>
        <v>0</v>
      </c>
    </row>
    <row r="40" spans="2:9" x14ac:dyDescent="0.25">
      <c r="B40" s="22" t="str">
        <f>'[1]SPENCE FLEET SUMMARY'!C30</f>
        <v>256-7903</v>
      </c>
      <c r="C40" s="53" t="str">
        <f>'[1]SPENCE FLEET SUMMARY'!B30</f>
        <v>CAT 938H</v>
      </c>
      <c r="D40" s="22" t="str">
        <f>'[1]SPENCE FLEET SUMMARY'!D30</f>
        <v>SECONDARY AIR FILTER</v>
      </c>
      <c r="E40" s="51">
        <f>'[1]SPENCE FLEET SUMMARY'!L30</f>
        <v>0</v>
      </c>
      <c r="F40" s="24">
        <f>'[1]SPENCE FLEET SUMMARY'!E30</f>
        <v>59.62</v>
      </c>
      <c r="G40" s="25">
        <f t="shared" si="1"/>
        <v>0</v>
      </c>
      <c r="H40" s="25">
        <f>'[1]SPENCE FLEET SUMMARY'!F30</f>
        <v>29.81</v>
      </c>
      <c r="I40" s="26">
        <f t="shared" si="0"/>
        <v>0</v>
      </c>
    </row>
    <row r="41" spans="2:9" x14ac:dyDescent="0.25">
      <c r="B41" s="22" t="str">
        <f>'[1]SPENCE FLEET SUMMARY'!C31</f>
        <v>245-6375</v>
      </c>
      <c r="C41" s="53" t="str">
        <f>'[1]SPENCE FLEET SUMMARY'!B31</f>
        <v>CAT 950H</v>
      </c>
      <c r="D41" s="22" t="str">
        <f>'[1]SPENCE FLEET SUMMARY'!D31</f>
        <v>PRIMARY AIR FILTER</v>
      </c>
      <c r="E41" s="51">
        <f>'[1]SPENCE FLEET SUMMARY'!L31</f>
        <v>0</v>
      </c>
      <c r="F41" s="24">
        <f>'[1]SPENCE FLEET SUMMARY'!E31</f>
        <v>113.2</v>
      </c>
      <c r="G41" s="25">
        <f t="shared" si="1"/>
        <v>0</v>
      </c>
      <c r="H41" s="25">
        <f>'[1]SPENCE FLEET SUMMARY'!F31</f>
        <v>56.6</v>
      </c>
      <c r="I41" s="26">
        <f t="shared" si="0"/>
        <v>0</v>
      </c>
    </row>
    <row r="42" spans="2:9" x14ac:dyDescent="0.25">
      <c r="B42" s="22" t="str">
        <f>'[1]SPENCE FLEET SUMMARY'!C32</f>
        <v>245-6376</v>
      </c>
      <c r="C42" s="53" t="str">
        <f>'[1]SPENCE FLEET SUMMARY'!B32</f>
        <v>CAT 950H</v>
      </c>
      <c r="D42" s="22" t="str">
        <f>'[1]SPENCE FLEET SUMMARY'!D32</f>
        <v>SECONDARY AIR FILTER</v>
      </c>
      <c r="E42" s="51">
        <f>'[1]SPENCE FLEET SUMMARY'!L32</f>
        <v>0</v>
      </c>
      <c r="F42" s="24">
        <f>'[1]SPENCE FLEET SUMMARY'!E32</f>
        <v>74.38</v>
      </c>
      <c r="G42" s="25">
        <f t="shared" si="1"/>
        <v>0</v>
      </c>
      <c r="H42" s="25">
        <f>'[1]SPENCE FLEET SUMMARY'!F32</f>
        <v>37.19</v>
      </c>
      <c r="I42" s="26">
        <f t="shared" si="0"/>
        <v>0</v>
      </c>
    </row>
    <row r="43" spans="2:9" x14ac:dyDescent="0.25">
      <c r="B43" s="22" t="str">
        <f>'[1]SPENCE FLEET SUMMARY'!C33</f>
        <v>7X-6041</v>
      </c>
      <c r="C43" s="53" t="str">
        <f>'[1]SPENCE FLEET SUMMARY'!B33</f>
        <v>CAT 950H, CAT 966H, CAT 980H</v>
      </c>
      <c r="D43" s="22" t="str">
        <f>'[1]SPENCE FLEET SUMMARY'!D33</f>
        <v>CABIN AIR FILTER</v>
      </c>
      <c r="E43" s="51">
        <f>'[1]SPENCE FLEET SUMMARY'!L33</f>
        <v>2</v>
      </c>
      <c r="F43" s="24">
        <f>'[1]SPENCE FLEET SUMMARY'!E33</f>
        <v>62.95</v>
      </c>
      <c r="G43" s="25">
        <f t="shared" si="1"/>
        <v>125.9</v>
      </c>
      <c r="H43" s="25">
        <f>'[1]SPENCE FLEET SUMMARY'!F33</f>
        <v>31.48</v>
      </c>
      <c r="I43" s="26">
        <f t="shared" si="0"/>
        <v>62.96</v>
      </c>
    </row>
    <row r="44" spans="2:9" x14ac:dyDescent="0.25">
      <c r="B44" s="22" t="str">
        <f>'[1]SPENCE FLEET SUMMARY'!C34</f>
        <v>290-2287</v>
      </c>
      <c r="C44" s="53" t="str">
        <f>'[1]SPENCE FLEET SUMMARY'!B34</f>
        <v>CAT 950K</v>
      </c>
      <c r="D44" s="22" t="str">
        <f>'[1]SPENCE FLEET SUMMARY'!D34</f>
        <v>CABIN AIR FILTER</v>
      </c>
      <c r="E44" s="51">
        <f>'[1]SPENCE FLEET SUMMARY'!L34</f>
        <v>2</v>
      </c>
      <c r="F44" s="24">
        <f>'[1]SPENCE FLEET SUMMARY'!E34</f>
        <v>87.95</v>
      </c>
      <c r="G44" s="25">
        <f t="shared" si="1"/>
        <v>175.9</v>
      </c>
      <c r="H44" s="25">
        <f>'[1]SPENCE FLEET SUMMARY'!F34</f>
        <v>43.98</v>
      </c>
      <c r="I44" s="26">
        <f t="shared" si="0"/>
        <v>87.96</v>
      </c>
    </row>
    <row r="45" spans="2:9" x14ac:dyDescent="0.25">
      <c r="B45" s="22" t="str">
        <f>'[1]SPENCE FLEET SUMMARY'!C35</f>
        <v>348-3432</v>
      </c>
      <c r="C45" s="53" t="str">
        <f>'[1]SPENCE FLEET SUMMARY'!B35</f>
        <v>CAT 950K</v>
      </c>
      <c r="D45" s="22" t="str">
        <f>'[1]SPENCE FLEET SUMMARY'!D35</f>
        <v>CABIN AIR FILTER</v>
      </c>
      <c r="E45" s="51">
        <f>'[1]SPENCE FLEET SUMMARY'!L35</f>
        <v>2</v>
      </c>
      <c r="F45" s="24">
        <f>'[1]SPENCE FLEET SUMMARY'!E35</f>
        <v>193.53</v>
      </c>
      <c r="G45" s="25">
        <f t="shared" si="1"/>
        <v>387.06</v>
      </c>
      <c r="H45" s="25">
        <f>'[1]SPENCE FLEET SUMMARY'!F35</f>
        <v>96.77</v>
      </c>
      <c r="I45" s="26">
        <f t="shared" si="0"/>
        <v>193.54</v>
      </c>
    </row>
    <row r="46" spans="2:9" x14ac:dyDescent="0.25">
      <c r="B46" s="22" t="str">
        <f>'[1]SPENCE FLEET SUMMARY'!C36</f>
        <v>577-1433</v>
      </c>
      <c r="C46" s="53" t="str">
        <f>'[1]SPENCE FLEET SUMMARY'!B36</f>
        <v>CAT 950K, CAT D6T  LGPPPAT, CAT D6T LGP, CAT D6T XW</v>
      </c>
      <c r="D46" s="22" t="str">
        <f>'[1]SPENCE FLEET SUMMARY'!D36</f>
        <v>PRIMARY AIR FILTER</v>
      </c>
      <c r="E46" s="51">
        <f>'[1]SPENCE FLEET SUMMARY'!L36</f>
        <v>0</v>
      </c>
      <c r="F46" s="24">
        <f>'[1]SPENCE FLEET SUMMARY'!E36</f>
        <v>154.83000000000001</v>
      </c>
      <c r="G46" s="25">
        <f t="shared" si="1"/>
        <v>0</v>
      </c>
      <c r="H46" s="25">
        <f>'[1]SPENCE FLEET SUMMARY'!F36</f>
        <v>77.42</v>
      </c>
      <c r="I46" s="26">
        <f t="shared" si="0"/>
        <v>0</v>
      </c>
    </row>
    <row r="47" spans="2:9" x14ac:dyDescent="0.25">
      <c r="B47" s="22" t="str">
        <f>'[1]SPENCE FLEET SUMMARY'!C37</f>
        <v>337-0790</v>
      </c>
      <c r="C47" s="53" t="str">
        <f>'[1]SPENCE FLEET SUMMARY'!B37</f>
        <v>CAT 950K, CAT D6T LGPPAT, CAT D6T LGP, CAT D6T XW</v>
      </c>
      <c r="D47" s="22" t="str">
        <f>'[1]SPENCE FLEET SUMMARY'!D37</f>
        <v>SECONDARY AIR FILTER</v>
      </c>
      <c r="E47" s="51">
        <f>'[1]SPENCE FLEET SUMMARY'!L37</f>
        <v>0</v>
      </c>
      <c r="F47" s="24">
        <f>'[1]SPENCE FLEET SUMMARY'!E37</f>
        <v>68.66</v>
      </c>
      <c r="G47" s="25">
        <f t="shared" si="1"/>
        <v>0</v>
      </c>
      <c r="H47" s="25">
        <f>'[1]SPENCE FLEET SUMMARY'!F37</f>
        <v>34.33</v>
      </c>
      <c r="I47" s="26">
        <f t="shared" si="0"/>
        <v>0</v>
      </c>
    </row>
    <row r="48" spans="2:9" x14ac:dyDescent="0.25">
      <c r="B48" s="22" t="str">
        <f>'[1]SPENCE FLEET SUMMARY'!C38</f>
        <v>245-3818</v>
      </c>
      <c r="C48" s="53" t="str">
        <f>'[1]SPENCE FLEET SUMMARY'!B38</f>
        <v>CAT 966H</v>
      </c>
      <c r="D48" s="22" t="str">
        <f>'[1]SPENCE FLEET SUMMARY'!D38</f>
        <v>PRIMARY AIR FILTER</v>
      </c>
      <c r="E48" s="51">
        <f>'[1]SPENCE FLEET SUMMARY'!L38</f>
        <v>0</v>
      </c>
      <c r="F48" s="24">
        <f>'[1]SPENCE FLEET SUMMARY'!E38</f>
        <v>150.66</v>
      </c>
      <c r="G48" s="25">
        <f t="shared" si="1"/>
        <v>0</v>
      </c>
      <c r="H48" s="25">
        <f>'[1]SPENCE FLEET SUMMARY'!F38</f>
        <v>75.33</v>
      </c>
      <c r="I48" s="26">
        <f t="shared" si="0"/>
        <v>0</v>
      </c>
    </row>
    <row r="49" spans="2:9" x14ac:dyDescent="0.25">
      <c r="B49" s="22" t="str">
        <f>'[1]SPENCE FLEET SUMMARY'!C39</f>
        <v>245-3819</v>
      </c>
      <c r="C49" s="53" t="str">
        <f>'[1]SPENCE FLEET SUMMARY'!B39</f>
        <v>CAT 966H</v>
      </c>
      <c r="D49" s="22" t="str">
        <f>'[1]SPENCE FLEET SUMMARY'!D39</f>
        <v>SECONDARY AIR FILTER</v>
      </c>
      <c r="E49" s="51">
        <f>'[1]SPENCE FLEET SUMMARY'!L39</f>
        <v>0</v>
      </c>
      <c r="F49" s="24">
        <f>'[1]SPENCE FLEET SUMMARY'!E39</f>
        <v>82.36</v>
      </c>
      <c r="G49" s="25">
        <f t="shared" si="1"/>
        <v>0</v>
      </c>
      <c r="H49" s="25">
        <f>'[1]SPENCE FLEET SUMMARY'!F39</f>
        <v>41.18</v>
      </c>
      <c r="I49" s="26">
        <f t="shared" si="0"/>
        <v>0</v>
      </c>
    </row>
    <row r="50" spans="2:9" x14ac:dyDescent="0.25">
      <c r="B50" s="22" t="str">
        <f>'[1]SPENCE FLEET SUMMARY'!C40</f>
        <v>290-2288</v>
      </c>
      <c r="C50" s="53" t="str">
        <f>'[1]SPENCE FLEET SUMMARY'!B40</f>
        <v>CAT 966M</v>
      </c>
      <c r="D50" s="22" t="str">
        <f>'[1]SPENCE FLEET SUMMARY'!D40</f>
        <v>CABIN AIR FILTER</v>
      </c>
      <c r="E50" s="51">
        <f>'[1]SPENCE FLEET SUMMARY'!L40</f>
        <v>0</v>
      </c>
      <c r="F50" s="24">
        <f>'[1]SPENCE FLEET SUMMARY'!E40</f>
        <v>68.95</v>
      </c>
      <c r="G50" s="25">
        <f t="shared" si="1"/>
        <v>0</v>
      </c>
      <c r="H50" s="25">
        <f>'[1]SPENCE FLEET SUMMARY'!F40</f>
        <v>34.479999999999997</v>
      </c>
      <c r="I50" s="26">
        <f t="shared" si="0"/>
        <v>0</v>
      </c>
    </row>
    <row r="51" spans="2:9" x14ac:dyDescent="0.25">
      <c r="B51" s="22" t="str">
        <f>'[1]SPENCE FLEET SUMMARY'!C41</f>
        <v>578-1844</v>
      </c>
      <c r="C51" s="53" t="str">
        <f>'[1]SPENCE FLEET SUMMARY'!B41</f>
        <v>CAT 966M</v>
      </c>
      <c r="D51" s="22" t="str">
        <f>'[1]SPENCE FLEET SUMMARY'!D41</f>
        <v>CABIN AIR FILTER</v>
      </c>
      <c r="E51" s="51">
        <f>'[1]SPENCE FLEET SUMMARY'!L41</f>
        <v>0</v>
      </c>
      <c r="F51" s="24">
        <f>'[1]SPENCE FLEET SUMMARY'!E41</f>
        <v>93.9</v>
      </c>
      <c r="G51" s="25">
        <f t="shared" si="1"/>
        <v>0</v>
      </c>
      <c r="H51" s="25">
        <f>'[1]SPENCE FLEET SUMMARY'!F41</f>
        <v>46.95</v>
      </c>
      <c r="I51" s="26">
        <f t="shared" si="0"/>
        <v>0</v>
      </c>
    </row>
    <row r="52" spans="2:9" x14ac:dyDescent="0.25">
      <c r="B52" s="22" t="str">
        <f>'[1]SPENCE FLEET SUMMARY'!C42</f>
        <v>331-8108</v>
      </c>
      <c r="C52" s="53" t="str">
        <f>'[1]SPENCE FLEET SUMMARY'!B42</f>
        <v>CAT 966M, CAT D6T</v>
      </c>
      <c r="D52" s="22" t="str">
        <f>'[1]SPENCE FLEET SUMMARY'!D42</f>
        <v>SECONDARY AIR FILTER</v>
      </c>
      <c r="E52" s="51">
        <f>'[1]SPENCE FLEET SUMMARY'!L42</f>
        <v>0</v>
      </c>
      <c r="F52" s="24">
        <f>'[1]SPENCE FLEET SUMMARY'!E42</f>
        <v>73.89</v>
      </c>
      <c r="G52" s="25">
        <f t="shared" si="1"/>
        <v>0</v>
      </c>
      <c r="H52" s="25">
        <f>'[1]SPENCE FLEET SUMMARY'!F42</f>
        <v>36.950000000000003</v>
      </c>
      <c r="I52" s="26">
        <f t="shared" si="0"/>
        <v>0</v>
      </c>
    </row>
    <row r="53" spans="2:9" x14ac:dyDescent="0.25">
      <c r="B53" s="22" t="str">
        <f>'[1]SPENCE FLEET SUMMARY'!C43</f>
        <v>577-1435</v>
      </c>
      <c r="C53" s="53" t="str">
        <f>'[1]SPENCE FLEET SUMMARY'!B43</f>
        <v>CAT 966M, CAT D6T</v>
      </c>
      <c r="D53" s="22" t="str">
        <f>'[1]SPENCE FLEET SUMMARY'!D43</f>
        <v>PRIMARY AIR FILTER</v>
      </c>
      <c r="E53" s="51">
        <f>'[1]SPENCE FLEET SUMMARY'!L43</f>
        <v>0</v>
      </c>
      <c r="F53" s="24">
        <f>'[1]SPENCE FLEET SUMMARY'!E43</f>
        <v>176.1</v>
      </c>
      <c r="G53" s="25">
        <f t="shared" si="1"/>
        <v>0</v>
      </c>
      <c r="H53" s="25">
        <f>'[1]SPENCE FLEET SUMMARY'!F43</f>
        <v>88.05</v>
      </c>
      <c r="I53" s="26">
        <f t="shared" si="0"/>
        <v>0</v>
      </c>
    </row>
    <row r="54" spans="2:9" x14ac:dyDescent="0.25">
      <c r="B54" s="22" t="str">
        <f>'[1]SPENCE FLEET SUMMARY'!C44</f>
        <v>6I-2509</v>
      </c>
      <c r="C54" s="53" t="str">
        <f>'[1]SPENCE FLEET SUMMARY'!B44</f>
        <v>CAT 980H</v>
      </c>
      <c r="D54" s="22" t="str">
        <f>'[1]SPENCE FLEET SUMMARY'!D44</f>
        <v>PRIMARY AIR FILTER</v>
      </c>
      <c r="E54" s="51">
        <f>'[1]SPENCE FLEET SUMMARY'!L44</f>
        <v>0</v>
      </c>
      <c r="F54" s="24">
        <f>'[1]SPENCE FLEET SUMMARY'!E44</f>
        <v>155.97</v>
      </c>
      <c r="G54" s="25">
        <f t="shared" si="1"/>
        <v>0</v>
      </c>
      <c r="H54" s="25">
        <f>'[1]SPENCE FLEET SUMMARY'!F44</f>
        <v>77.989999999999995</v>
      </c>
      <c r="I54" s="26">
        <f t="shared" si="0"/>
        <v>0</v>
      </c>
    </row>
    <row r="55" spans="2:9" x14ac:dyDescent="0.25">
      <c r="B55" s="22" t="str">
        <f>'[1]SPENCE FLEET SUMMARY'!C45</f>
        <v>6I-2510</v>
      </c>
      <c r="C55" s="53" t="str">
        <f>'[1]SPENCE FLEET SUMMARY'!B45</f>
        <v>CAT 980H</v>
      </c>
      <c r="D55" s="22" t="str">
        <f>'[1]SPENCE FLEET SUMMARY'!D45</f>
        <v>SECONDARY AIR FILTER</v>
      </c>
      <c r="E55" s="51">
        <f>'[1]SPENCE FLEET SUMMARY'!L45</f>
        <v>0</v>
      </c>
      <c r="F55" s="24">
        <f>'[1]SPENCE FLEET SUMMARY'!E45</f>
        <v>126.76</v>
      </c>
      <c r="G55" s="25">
        <f t="shared" si="1"/>
        <v>0</v>
      </c>
      <c r="H55" s="25">
        <f>'[1]SPENCE FLEET SUMMARY'!F45</f>
        <v>63.38</v>
      </c>
      <c r="I55" s="26">
        <f t="shared" si="0"/>
        <v>0</v>
      </c>
    </row>
    <row r="56" spans="2:9" x14ac:dyDescent="0.25">
      <c r="B56" s="22" t="str">
        <f>'[1]SPENCE FLEET SUMMARY'!C46</f>
        <v>443-2127</v>
      </c>
      <c r="C56" s="53" t="str">
        <f>'[1]SPENCE FLEET SUMMARY'!B46</f>
        <v>CAT D3</v>
      </c>
      <c r="D56" s="22" t="str">
        <f>'[1]SPENCE FLEET SUMMARY'!D46</f>
        <v xml:space="preserve">CABIN AIR FILTER </v>
      </c>
      <c r="E56" s="51">
        <f>'[1]SPENCE FLEET SUMMARY'!L46</f>
        <v>1</v>
      </c>
      <c r="F56" s="24">
        <f>'[1]SPENCE FLEET SUMMARY'!E46</f>
        <v>62</v>
      </c>
      <c r="G56" s="25">
        <f t="shared" si="1"/>
        <v>62</v>
      </c>
      <c r="H56" s="25">
        <f>'[1]SPENCE FLEET SUMMARY'!F46</f>
        <v>31</v>
      </c>
      <c r="I56" s="26">
        <f t="shared" si="0"/>
        <v>31</v>
      </c>
    </row>
    <row r="57" spans="2:9" x14ac:dyDescent="0.25">
      <c r="B57" s="22" t="str">
        <f>'[1]SPENCE FLEET SUMMARY'!C47</f>
        <v>443-4037</v>
      </c>
      <c r="C57" s="53" t="str">
        <f>'[1]SPENCE FLEET SUMMARY'!B47</f>
        <v>CAT D3</v>
      </c>
      <c r="D57" s="22" t="str">
        <f>'[1]SPENCE FLEET SUMMARY'!D47</f>
        <v xml:space="preserve">CABIN AIR FILTER </v>
      </c>
      <c r="E57" s="51">
        <f>'[1]SPENCE FLEET SUMMARY'!L47</f>
        <v>1</v>
      </c>
      <c r="F57" s="24">
        <f>'[1]SPENCE FLEET SUMMARY'!E47</f>
        <v>64.73</v>
      </c>
      <c r="G57" s="25">
        <f t="shared" si="1"/>
        <v>64.73</v>
      </c>
      <c r="H57" s="25">
        <f>'[1]SPENCE FLEET SUMMARY'!F47</f>
        <v>32.369999999999997</v>
      </c>
      <c r="I57" s="26">
        <f t="shared" si="0"/>
        <v>32.369999999999997</v>
      </c>
    </row>
    <row r="58" spans="2:9" x14ac:dyDescent="0.25">
      <c r="B58" s="22" t="str">
        <f>'[1]SPENCE FLEET SUMMARY'!C48</f>
        <v>476-7104</v>
      </c>
      <c r="C58" s="53" t="str">
        <f>'[1]SPENCE FLEET SUMMARY'!B48</f>
        <v>CAT D3</v>
      </c>
      <c r="D58" s="22" t="str">
        <f>'[1]SPENCE FLEET SUMMARY'!D48</f>
        <v xml:space="preserve">CABIN AIR FILTER </v>
      </c>
      <c r="E58" s="51">
        <f>'[1]SPENCE FLEET SUMMARY'!L48</f>
        <v>1</v>
      </c>
      <c r="F58" s="24">
        <f>'[1]SPENCE FLEET SUMMARY'!E48</f>
        <v>542.44000000000005</v>
      </c>
      <c r="G58" s="25">
        <f t="shared" si="1"/>
        <v>542.44000000000005</v>
      </c>
      <c r="H58" s="25">
        <f>'[1]SPENCE FLEET SUMMARY'!F48</f>
        <v>271.22000000000003</v>
      </c>
      <c r="I58" s="26">
        <f t="shared" si="0"/>
        <v>271.22000000000003</v>
      </c>
    </row>
    <row r="59" spans="2:9" x14ac:dyDescent="0.25">
      <c r="B59" s="22" t="str">
        <f>'[1]SPENCE FLEET SUMMARY'!C49</f>
        <v>526-3120</v>
      </c>
      <c r="C59" s="53" t="str">
        <f>'[1]SPENCE FLEET SUMMARY'!B49</f>
        <v>CAT D3</v>
      </c>
      <c r="D59" s="22" t="str">
        <f>'[1]SPENCE FLEET SUMMARY'!D49</f>
        <v>PRIMARY AIR FILTER</v>
      </c>
      <c r="E59" s="51">
        <f>'[1]SPENCE FLEET SUMMARY'!L49</f>
        <v>0</v>
      </c>
      <c r="F59" s="24">
        <f>'[1]SPENCE FLEET SUMMARY'!E49</f>
        <v>81.430000000000007</v>
      </c>
      <c r="G59" s="25">
        <f t="shared" si="1"/>
        <v>0</v>
      </c>
      <c r="H59" s="25">
        <f>'[1]SPENCE FLEET SUMMARY'!F49</f>
        <v>40.72</v>
      </c>
      <c r="I59" s="26">
        <f t="shared" si="0"/>
        <v>0</v>
      </c>
    </row>
    <row r="60" spans="2:9" x14ac:dyDescent="0.25">
      <c r="B60" s="22" t="str">
        <f>'[1]SPENCE FLEET SUMMARY'!C50</f>
        <v>526-3124</v>
      </c>
      <c r="C60" s="53" t="str">
        <f>'[1]SPENCE FLEET SUMMARY'!B50</f>
        <v>CAT D3</v>
      </c>
      <c r="D60" s="22" t="str">
        <f>'[1]SPENCE FLEET SUMMARY'!D50</f>
        <v>SECONDARY AIR FILTER</v>
      </c>
      <c r="E60" s="51">
        <f>'[1]SPENCE FLEET SUMMARY'!L50</f>
        <v>0</v>
      </c>
      <c r="F60" s="24">
        <f>'[1]SPENCE FLEET SUMMARY'!E50</f>
        <v>59.5</v>
      </c>
      <c r="G60" s="25">
        <f t="shared" si="1"/>
        <v>0</v>
      </c>
      <c r="H60" s="25">
        <f>'[1]SPENCE FLEET SUMMARY'!F50</f>
        <v>29.75</v>
      </c>
      <c r="I60" s="26">
        <f t="shared" si="0"/>
        <v>0</v>
      </c>
    </row>
    <row r="61" spans="2:9" x14ac:dyDescent="0.25">
      <c r="B61" s="22" t="str">
        <f>'[1]SPENCE FLEET SUMMARY'!C51</f>
        <v>252-5001</v>
      </c>
      <c r="C61" s="53" t="str">
        <f>'[1]SPENCE FLEET SUMMARY'!B51</f>
        <v>CAT D6N</v>
      </c>
      <c r="D61" s="22" t="str">
        <f>'[1]SPENCE FLEET SUMMARY'!D51</f>
        <v>PRIMARY AIR FILTER</v>
      </c>
      <c r="E61" s="51">
        <f>'[1]SPENCE FLEET SUMMARY'!L51</f>
        <v>0</v>
      </c>
      <c r="F61" s="24">
        <f>'[1]SPENCE FLEET SUMMARY'!E51</f>
        <v>150.35</v>
      </c>
      <c r="G61" s="25">
        <f t="shared" si="1"/>
        <v>0</v>
      </c>
      <c r="H61" s="25">
        <f>'[1]SPENCE FLEET SUMMARY'!F51</f>
        <v>75.180000000000007</v>
      </c>
      <c r="I61" s="26">
        <f t="shared" si="0"/>
        <v>0</v>
      </c>
    </row>
    <row r="62" spans="2:9" x14ac:dyDescent="0.25">
      <c r="B62" s="22" t="str">
        <f>'[1]SPENCE FLEET SUMMARY'!C52</f>
        <v>252-5002</v>
      </c>
      <c r="C62" s="53" t="str">
        <f>'[1]SPENCE FLEET SUMMARY'!B52</f>
        <v>CAT D6N</v>
      </c>
      <c r="D62" s="22" t="str">
        <f>'[1]SPENCE FLEET SUMMARY'!D52</f>
        <v>SECONDARY AIR FILTER</v>
      </c>
      <c r="E62" s="51">
        <f>'[1]SPENCE FLEET SUMMARY'!L52</f>
        <v>0</v>
      </c>
      <c r="F62" s="24">
        <f>'[1]SPENCE FLEET SUMMARY'!E52</f>
        <v>103.48</v>
      </c>
      <c r="G62" s="25">
        <f t="shared" si="1"/>
        <v>0</v>
      </c>
      <c r="H62" s="25">
        <f>'[1]SPENCE FLEET SUMMARY'!F52</f>
        <v>51.74</v>
      </c>
      <c r="I62" s="26">
        <f t="shared" si="0"/>
        <v>0</v>
      </c>
    </row>
    <row r="63" spans="2:9" x14ac:dyDescent="0.25">
      <c r="B63" s="22" t="str">
        <f>'[1]SPENCE FLEET SUMMARY'!C53</f>
        <v>7G-8116</v>
      </c>
      <c r="C63" s="53" t="str">
        <f>'[1]SPENCE FLEET SUMMARY'!B53</f>
        <v>CAT D6N</v>
      </c>
      <c r="D63" s="22" t="str">
        <f>'[1]SPENCE FLEET SUMMARY'!D53</f>
        <v>CABIN AIR FILTER</v>
      </c>
      <c r="E63" s="51">
        <f>'[1]SPENCE FLEET SUMMARY'!L53</f>
        <v>2</v>
      </c>
      <c r="F63" s="24">
        <f>'[1]SPENCE FLEET SUMMARY'!E53</f>
        <v>41.69</v>
      </c>
      <c r="G63" s="25">
        <f t="shared" si="1"/>
        <v>83.38</v>
      </c>
      <c r="H63" s="25">
        <f>'[1]SPENCE FLEET SUMMARY'!F53</f>
        <v>20.85</v>
      </c>
      <c r="I63" s="26">
        <f t="shared" si="0"/>
        <v>41.7</v>
      </c>
    </row>
    <row r="64" spans="2:9" x14ac:dyDescent="0.25">
      <c r="B64" s="22" t="str">
        <f>'[1]SPENCE FLEET SUMMARY'!C54</f>
        <v>528-7222</v>
      </c>
      <c r="C64" s="53" t="str">
        <f>'[1]SPENCE FLEET SUMMARY'!B54</f>
        <v>CAT D6N LGP</v>
      </c>
      <c r="D64" s="22" t="str">
        <f>'[1]SPENCE FLEET SUMMARY'!D54</f>
        <v>PRIMARY AIR FILTER</v>
      </c>
      <c r="E64" s="51">
        <f>'[1]SPENCE FLEET SUMMARY'!L54</f>
        <v>0</v>
      </c>
      <c r="F64" s="24">
        <f>'[1]SPENCE FLEET SUMMARY'!E54</f>
        <v>92.45</v>
      </c>
      <c r="G64" s="25">
        <f t="shared" si="1"/>
        <v>0</v>
      </c>
      <c r="H64" s="25">
        <f>'[1]SPENCE FLEET SUMMARY'!F54</f>
        <v>46.23</v>
      </c>
      <c r="I64" s="26">
        <f t="shared" si="0"/>
        <v>0</v>
      </c>
    </row>
    <row r="65" spans="2:9" x14ac:dyDescent="0.25">
      <c r="B65" s="22" t="str">
        <f>'[1]SPENCE FLEET SUMMARY'!C55</f>
        <v>529-0132</v>
      </c>
      <c r="C65" s="53" t="str">
        <f>'[1]SPENCE FLEET SUMMARY'!B55</f>
        <v>CAT D6N LGP</v>
      </c>
      <c r="D65" s="22" t="str">
        <f>'[1]SPENCE FLEET SUMMARY'!D55</f>
        <v>SECONDARY AIR FILTER</v>
      </c>
      <c r="E65" s="51">
        <f>'[1]SPENCE FLEET SUMMARY'!L55</f>
        <v>0</v>
      </c>
      <c r="F65" s="24">
        <f>'[1]SPENCE FLEET SUMMARY'!E55</f>
        <v>70.08</v>
      </c>
      <c r="G65" s="25">
        <f t="shared" si="1"/>
        <v>0</v>
      </c>
      <c r="H65" s="25">
        <f>'[1]SPENCE FLEET SUMMARY'!F55</f>
        <v>35.04</v>
      </c>
      <c r="I65" s="26">
        <f t="shared" si="0"/>
        <v>0</v>
      </c>
    </row>
    <row r="66" spans="2:9" x14ac:dyDescent="0.25">
      <c r="B66" s="22" t="str">
        <f>'[1]SPENCE FLEET SUMMARY'!C56</f>
        <v>396-7087</v>
      </c>
      <c r="C66" s="53" t="str">
        <f>'[1]SPENCE FLEET SUMMARY'!B56</f>
        <v>CAT D6N LGP, CAT D6T, CAT D6T LGPPAT</v>
      </c>
      <c r="D66" s="22" t="str">
        <f>'[1]SPENCE FLEET SUMMARY'!D56</f>
        <v>CABIN AIR FILTER</v>
      </c>
      <c r="E66" s="51">
        <f>'[1]SPENCE FLEET SUMMARY'!L56</f>
        <v>15</v>
      </c>
      <c r="F66" s="24">
        <f>'[1]SPENCE FLEET SUMMARY'!E56</f>
        <v>60.37</v>
      </c>
      <c r="G66" s="25">
        <f t="shared" si="1"/>
        <v>905.55</v>
      </c>
      <c r="H66" s="25">
        <f>'[1]SPENCE FLEET SUMMARY'!F56</f>
        <v>30.19</v>
      </c>
      <c r="I66" s="26">
        <f t="shared" si="0"/>
        <v>452.85</v>
      </c>
    </row>
    <row r="67" spans="2:9" x14ac:dyDescent="0.25">
      <c r="B67" s="22" t="str">
        <f>'[1]SPENCE FLEET SUMMARY'!C57</f>
        <v>329-3243</v>
      </c>
      <c r="C67" s="53" t="str">
        <f>'[1]SPENCE FLEET SUMMARY'!B57</f>
        <v>CAT D6N, CAT D6N LGP</v>
      </c>
      <c r="D67" s="22" t="str">
        <f>'[1]SPENCE FLEET SUMMARY'!D57</f>
        <v>CABIN AIR FILTER</v>
      </c>
      <c r="E67" s="51">
        <f>'[1]SPENCE FLEET SUMMARY'!L57</f>
        <v>4</v>
      </c>
      <c r="F67" s="24">
        <f>'[1]SPENCE FLEET SUMMARY'!E57</f>
        <v>53.61</v>
      </c>
      <c r="G67" s="25">
        <f t="shared" si="1"/>
        <v>214.44</v>
      </c>
      <c r="H67" s="25">
        <f>'[1]SPENCE FLEET SUMMARY'!F57</f>
        <v>26.81</v>
      </c>
      <c r="I67" s="26">
        <f t="shared" si="0"/>
        <v>107.24</v>
      </c>
    </row>
    <row r="68" spans="2:9" x14ac:dyDescent="0.25">
      <c r="B68" s="22" t="str">
        <f>'[1]SPENCE FLEET SUMMARY'!C58</f>
        <v>6T-0988`</v>
      </c>
      <c r="C68" s="53" t="str">
        <f>'[1]SPENCE FLEET SUMMARY'!B58</f>
        <v>CAT D6T LGP</v>
      </c>
      <c r="D68" s="22" t="str">
        <f>'[1]SPENCE FLEET SUMMARY'!D58</f>
        <v>CABIN AIR FILTER</v>
      </c>
      <c r="E68" s="51">
        <f>'[1]SPENCE FLEET SUMMARY'!L58</f>
        <v>2</v>
      </c>
      <c r="F68" s="24">
        <f>'[1]SPENCE FLEET SUMMARY'!E58</f>
        <v>69.59</v>
      </c>
      <c r="G68" s="25">
        <f t="shared" si="1"/>
        <v>139.18</v>
      </c>
      <c r="H68" s="25">
        <f>'[1]SPENCE FLEET SUMMARY'!F58</f>
        <v>34.799999999999997</v>
      </c>
      <c r="I68" s="26">
        <f t="shared" si="0"/>
        <v>69.599999999999994</v>
      </c>
    </row>
    <row r="69" spans="2:9" x14ac:dyDescent="0.25">
      <c r="B69" s="22" t="str">
        <f>'[1]SPENCE FLEET SUMMARY'!C59</f>
        <v>6T-5068</v>
      </c>
      <c r="C69" s="53" t="str">
        <f>'[1]SPENCE FLEET SUMMARY'!B59</f>
        <v>CAT D6T LGP, CAT D7R II</v>
      </c>
      <c r="D69" s="22" t="str">
        <f>'[1]SPENCE FLEET SUMMARY'!D59</f>
        <v>CABIN AIR FILTER</v>
      </c>
      <c r="E69" s="51">
        <f>'[1]SPENCE FLEET SUMMARY'!L59</f>
        <v>5</v>
      </c>
      <c r="F69" s="24">
        <f>'[1]SPENCE FLEET SUMMARY'!E59</f>
        <v>43.41</v>
      </c>
      <c r="G69" s="25">
        <f t="shared" si="1"/>
        <v>217.05</v>
      </c>
      <c r="H69" s="25">
        <f>'[1]SPENCE FLEET SUMMARY'!F59</f>
        <v>21.71</v>
      </c>
      <c r="I69" s="26">
        <f t="shared" si="0"/>
        <v>108.55</v>
      </c>
    </row>
    <row r="70" spans="2:9" x14ac:dyDescent="0.25">
      <c r="B70" s="22" t="str">
        <f>'[1]SPENCE FLEET SUMMARY'!C60</f>
        <v>112-7448</v>
      </c>
      <c r="C70" s="53" t="str">
        <f>'[1]SPENCE FLEET SUMMARY'!B60</f>
        <v>CAT D6T LGPPAT</v>
      </c>
      <c r="D70" s="22" t="str">
        <f>'[1]SPENCE FLEET SUMMARY'!D60</f>
        <v>CABIN AIR FILTER</v>
      </c>
      <c r="E70" s="51">
        <f>'[1]SPENCE FLEET SUMMARY'!L60</f>
        <v>6</v>
      </c>
      <c r="F70" s="24">
        <f>'[1]SPENCE FLEET SUMMARY'!E60</f>
        <v>29.39</v>
      </c>
      <c r="G70" s="25">
        <f t="shared" si="1"/>
        <v>176.34</v>
      </c>
      <c r="H70" s="25">
        <f>'[1]SPENCE FLEET SUMMARY'!F60</f>
        <v>14.7</v>
      </c>
      <c r="I70" s="26">
        <f t="shared" si="0"/>
        <v>88.2</v>
      </c>
    </row>
    <row r="71" spans="2:9" x14ac:dyDescent="0.25">
      <c r="B71" s="22" t="str">
        <f>'[1]SPENCE FLEET SUMMARY'!C61</f>
        <v>389-3067</v>
      </c>
      <c r="C71" s="53" t="str">
        <f>'[1]SPENCE FLEET SUMMARY'!B61</f>
        <v>CAT D6T XW</v>
      </c>
      <c r="D71" s="22" t="str">
        <f>'[1]SPENCE FLEET SUMMARY'!D61</f>
        <v>CABIN AIR FILTER</v>
      </c>
      <c r="E71" s="51">
        <f>'[1]SPENCE FLEET SUMMARY'!L61</f>
        <v>0</v>
      </c>
      <c r="F71" s="24">
        <f>'[1]SPENCE FLEET SUMMARY'!E61</f>
        <v>489.09</v>
      </c>
      <c r="G71" s="25">
        <f t="shared" si="1"/>
        <v>0</v>
      </c>
      <c r="H71" s="25">
        <f>'[1]SPENCE FLEET SUMMARY'!F61</f>
        <v>244.55</v>
      </c>
      <c r="I71" s="26">
        <f t="shared" si="0"/>
        <v>0</v>
      </c>
    </row>
    <row r="72" spans="2:9" x14ac:dyDescent="0.25">
      <c r="B72" s="22" t="str">
        <f>'[1]SPENCE FLEET SUMMARY'!C62</f>
        <v>6I-0273</v>
      </c>
      <c r="C72" s="53" t="str">
        <f>'[1]SPENCE FLEET SUMMARY'!B62</f>
        <v>CAT D7R II</v>
      </c>
      <c r="D72" s="22" t="str">
        <f>'[1]SPENCE FLEET SUMMARY'!D62</f>
        <v>PRIMARY AIR FILTER</v>
      </c>
      <c r="E72" s="51">
        <f>'[1]SPENCE FLEET SUMMARY'!L62</f>
        <v>0</v>
      </c>
      <c r="F72" s="24">
        <f>'[1]SPENCE FLEET SUMMARY'!E62</f>
        <v>105.37</v>
      </c>
      <c r="G72" s="25">
        <f t="shared" si="1"/>
        <v>0</v>
      </c>
      <c r="H72" s="25">
        <f>'[1]SPENCE FLEET SUMMARY'!F62</f>
        <v>52.69</v>
      </c>
      <c r="I72" s="26">
        <f t="shared" si="0"/>
        <v>0</v>
      </c>
    </row>
    <row r="73" spans="2:9" x14ac:dyDescent="0.25">
      <c r="B73" s="22" t="str">
        <f>'[1]SPENCE FLEET SUMMARY'!C63</f>
        <v>6I-0274</v>
      </c>
      <c r="C73" s="53" t="str">
        <f>'[1]SPENCE FLEET SUMMARY'!B63</f>
        <v>CAT D7R II</v>
      </c>
      <c r="D73" s="22" t="str">
        <f>'[1]SPENCE FLEET SUMMARY'!D63</f>
        <v>SECONDARY AIR FILTER</v>
      </c>
      <c r="E73" s="51">
        <f>'[1]SPENCE FLEET SUMMARY'!L63</f>
        <v>0</v>
      </c>
      <c r="F73" s="24">
        <f>'[1]SPENCE FLEET SUMMARY'!E63</f>
        <v>80.58</v>
      </c>
      <c r="G73" s="25">
        <f t="shared" si="1"/>
        <v>0</v>
      </c>
      <c r="H73" s="25">
        <f>'[1]SPENCE FLEET SUMMARY'!F63</f>
        <v>40.29</v>
      </c>
      <c r="I73" s="26">
        <f t="shared" si="0"/>
        <v>0</v>
      </c>
    </row>
    <row r="74" spans="2:9" x14ac:dyDescent="0.25">
      <c r="B74" s="22" t="str">
        <f>'[1]SPENCE FLEET SUMMARY'!C64</f>
        <v>6T-0988</v>
      </c>
      <c r="C74" s="53" t="str">
        <f>'[1]SPENCE FLEET SUMMARY'!B64</f>
        <v>CAT D7R II</v>
      </c>
      <c r="D74" s="22" t="str">
        <f>'[1]SPENCE FLEET SUMMARY'!D64</f>
        <v>CABIN AIR FILTER</v>
      </c>
      <c r="E74" s="51">
        <f>'[1]SPENCE FLEET SUMMARY'!L64</f>
        <v>3</v>
      </c>
      <c r="F74" s="24">
        <f>'[1]SPENCE FLEET SUMMARY'!E64</f>
        <v>69.59</v>
      </c>
      <c r="G74" s="25">
        <f t="shared" si="1"/>
        <v>208.77</v>
      </c>
      <c r="H74" s="25">
        <f>'[1]SPENCE FLEET SUMMARY'!F64</f>
        <v>34.799999999999997</v>
      </c>
      <c r="I74" s="26">
        <f t="shared" si="0"/>
        <v>104.4</v>
      </c>
    </row>
    <row r="75" spans="2:9" x14ac:dyDescent="0.25">
      <c r="B75" s="22" t="str">
        <f>'[1]SPENCE FLEET SUMMARY'!C65</f>
        <v>231-0167</v>
      </c>
      <c r="C75" s="53" t="str">
        <f>'[1]SPENCE FLEET SUMMARY'!B65</f>
        <v>CAT D8T</v>
      </c>
      <c r="D75" s="22" t="str">
        <f>'[1]SPENCE FLEET SUMMARY'!D65</f>
        <v>CABIN AIR FILTER</v>
      </c>
      <c r="E75" s="51">
        <f>'[1]SPENCE FLEET SUMMARY'!L65</f>
        <v>4</v>
      </c>
      <c r="F75" s="24">
        <f>'[1]SPENCE FLEET SUMMARY'!E65</f>
        <v>45.61</v>
      </c>
      <c r="G75" s="25">
        <f t="shared" si="1"/>
        <v>182.44</v>
      </c>
      <c r="H75" s="25">
        <f>'[1]SPENCE FLEET SUMMARY'!F65</f>
        <v>22.81</v>
      </c>
      <c r="I75" s="26">
        <f t="shared" si="0"/>
        <v>91.24</v>
      </c>
    </row>
    <row r="76" spans="2:9" x14ac:dyDescent="0.25">
      <c r="B76" s="22" t="str">
        <f>'[1]SPENCE FLEET SUMMARY'!C66</f>
        <v>326-7963</v>
      </c>
      <c r="C76" s="53" t="str">
        <f>'[1]SPENCE FLEET SUMMARY'!B66</f>
        <v>CAT D8T</v>
      </c>
      <c r="D76" s="22" t="str">
        <f>'[1]SPENCE FLEET SUMMARY'!D66</f>
        <v>CABIN AIR FILTER</v>
      </c>
      <c r="E76" s="51">
        <f>'[1]SPENCE FLEET SUMMARY'!L66</f>
        <v>3</v>
      </c>
      <c r="F76" s="24">
        <f>'[1]SPENCE FLEET SUMMARY'!E66</f>
        <v>136.43</v>
      </c>
      <c r="G76" s="25">
        <f t="shared" si="1"/>
        <v>409.29</v>
      </c>
      <c r="H76" s="25">
        <f>'[1]SPENCE FLEET SUMMARY'!F66</f>
        <v>68.22</v>
      </c>
      <c r="I76" s="26">
        <f t="shared" si="0"/>
        <v>204.66</v>
      </c>
    </row>
    <row r="77" spans="2:9" x14ac:dyDescent="0.25">
      <c r="B77" s="22" t="str">
        <f>'[1]SPENCE FLEET SUMMARY'!C67</f>
        <v>331-8111</v>
      </c>
      <c r="C77" s="53" t="str">
        <f>'[1]SPENCE FLEET SUMMARY'!B67</f>
        <v>CAT D8T</v>
      </c>
      <c r="D77" s="22" t="str">
        <f>'[1]SPENCE FLEET SUMMARY'!D67</f>
        <v>SECONDARY AIR FILTER</v>
      </c>
      <c r="E77" s="51">
        <f>'[1]SPENCE FLEET SUMMARY'!L67</f>
        <v>0</v>
      </c>
      <c r="F77" s="24">
        <f>'[1]SPENCE FLEET SUMMARY'!E67</f>
        <v>80.42</v>
      </c>
      <c r="G77" s="25">
        <f t="shared" si="1"/>
        <v>0</v>
      </c>
      <c r="H77" s="25">
        <f>'[1]SPENCE FLEET SUMMARY'!F67</f>
        <v>40.21</v>
      </c>
      <c r="I77" s="26">
        <f t="shared" si="0"/>
        <v>0</v>
      </c>
    </row>
    <row r="78" spans="2:9" x14ac:dyDescent="0.25">
      <c r="B78" s="22" t="str">
        <f>'[1]SPENCE FLEET SUMMARY'!C68</f>
        <v>346-8243</v>
      </c>
      <c r="C78" s="53" t="str">
        <f>'[1]SPENCE FLEET SUMMARY'!B68</f>
        <v>CAT D8T</v>
      </c>
      <c r="D78" s="22" t="str">
        <f>'[1]SPENCE FLEET SUMMARY'!D68</f>
        <v>CABIN AIR FILTER</v>
      </c>
      <c r="E78" s="51">
        <f>'[1]SPENCE FLEET SUMMARY'!L68</f>
        <v>1</v>
      </c>
      <c r="F78" s="24">
        <f>'[1]SPENCE FLEET SUMMARY'!E68</f>
        <v>47.41</v>
      </c>
      <c r="G78" s="25">
        <f t="shared" si="1"/>
        <v>47.41</v>
      </c>
      <c r="H78" s="25">
        <f>'[1]SPENCE FLEET SUMMARY'!F68</f>
        <v>23.71</v>
      </c>
      <c r="I78" s="26">
        <f t="shared" si="0"/>
        <v>23.71</v>
      </c>
    </row>
    <row r="79" spans="2:9" x14ac:dyDescent="0.25">
      <c r="B79" s="22" t="str">
        <f>'[1]SPENCE FLEET SUMMARY'!C69</f>
        <v>577-1440</v>
      </c>
      <c r="C79" s="53" t="str">
        <f>'[1]SPENCE FLEET SUMMARY'!B69</f>
        <v>CAT D8T</v>
      </c>
      <c r="D79" s="22" t="str">
        <f>'[1]SPENCE FLEET SUMMARY'!D69</f>
        <v>PRIMARY AIR FILTER</v>
      </c>
      <c r="E79" s="51">
        <f>'[1]SPENCE FLEET SUMMARY'!L69</f>
        <v>0</v>
      </c>
      <c r="F79" s="24">
        <f>'[1]SPENCE FLEET SUMMARY'!E69</f>
        <v>238.91</v>
      </c>
      <c r="G79" s="25">
        <f t="shared" si="1"/>
        <v>0</v>
      </c>
      <c r="H79" s="25">
        <f>'[1]SPENCE FLEET SUMMARY'!F69</f>
        <v>119.46</v>
      </c>
      <c r="I79" s="26">
        <f t="shared" ref="I79:I112" si="2">ROUND(E79*H79,2)</f>
        <v>0</v>
      </c>
    </row>
    <row r="80" spans="2:9" x14ac:dyDescent="0.25">
      <c r="B80" s="22" t="str">
        <f>'[1]SPENCE FLEET SUMMARY'!C70</f>
        <v>216-6676</v>
      </c>
      <c r="C80" s="53" t="str">
        <f>'[1]SPENCE FLEET SUMMARY'!B70</f>
        <v>CAT 320</v>
      </c>
      <c r="D80" s="22" t="str">
        <f>'[1]SPENCE FLEET SUMMARY'!D70</f>
        <v>HYDRAULIC FILTER</v>
      </c>
      <c r="E80" s="51">
        <f>'[1]SPENCE FLEET SUMMARY'!L70</f>
        <v>0</v>
      </c>
      <c r="F80" s="24">
        <f>'[1]SPENCE FLEET SUMMARY'!E70</f>
        <v>129.1</v>
      </c>
      <c r="G80" s="25">
        <f t="shared" ref="G80:G91" si="3">ROUND(E80*F80,2)</f>
        <v>0</v>
      </c>
      <c r="H80" s="25">
        <f>'[1]SPENCE FLEET SUMMARY'!F70</f>
        <v>51.64</v>
      </c>
      <c r="I80" s="26">
        <f t="shared" si="2"/>
        <v>0</v>
      </c>
    </row>
    <row r="81" spans="2:9" x14ac:dyDescent="0.25">
      <c r="B81" s="22" t="str">
        <f>'[1]SPENCE FLEET SUMMARY'!C71</f>
        <v>322-3155</v>
      </c>
      <c r="C81" s="53" t="str">
        <f>'[1]SPENCE FLEET SUMMARY'!B71</f>
        <v>CAT 320, CAT 326, CAT 330</v>
      </c>
      <c r="D81" s="22" t="str">
        <f>'[1]SPENCE FLEET SUMMARY'!D71</f>
        <v>ENGINE OIL FILTER</v>
      </c>
      <c r="E81" s="51">
        <f>'[1]SPENCE FLEET SUMMARY'!L71</f>
        <v>8</v>
      </c>
      <c r="F81" s="24">
        <f>'[1]SPENCE FLEET SUMMARY'!E71</f>
        <v>29.92</v>
      </c>
      <c r="G81" s="25">
        <f t="shared" si="3"/>
        <v>239.36</v>
      </c>
      <c r="H81" s="25">
        <f>'[1]SPENCE FLEET SUMMARY'!F71</f>
        <v>11.97</v>
      </c>
      <c r="I81" s="26">
        <f t="shared" si="2"/>
        <v>95.76</v>
      </c>
    </row>
    <row r="82" spans="2:9" x14ac:dyDescent="0.25">
      <c r="B82" s="22" t="str">
        <f>'[1]SPENCE FLEET SUMMARY'!C72</f>
        <v>509-5694</v>
      </c>
      <c r="C82" s="53" t="str">
        <f>'[1]SPENCE FLEET SUMMARY'!B72</f>
        <v>CAT 320, CAT 326, CAT 330</v>
      </c>
      <c r="D82" s="22" t="str">
        <f>'[1]SPENCE FLEET SUMMARY'!D72</f>
        <v>FUEL FILTER</v>
      </c>
      <c r="E82" s="51">
        <f>'[1]SPENCE FLEET SUMMARY'!L72</f>
        <v>0</v>
      </c>
      <c r="F82" s="24">
        <f>'[1]SPENCE FLEET SUMMARY'!E72</f>
        <v>45.37</v>
      </c>
      <c r="G82" s="25">
        <f t="shared" si="3"/>
        <v>0</v>
      </c>
      <c r="H82" s="25">
        <f>'[1]SPENCE FLEET SUMMARY'!F72</f>
        <v>18.149999999999999</v>
      </c>
      <c r="I82" s="26">
        <f t="shared" si="2"/>
        <v>0</v>
      </c>
    </row>
    <row r="83" spans="2:9" x14ac:dyDescent="0.25">
      <c r="B83" s="22" t="str">
        <f>'[1]SPENCE FLEET SUMMARY'!C73</f>
        <v>523-4987</v>
      </c>
      <c r="C83" s="53" t="str">
        <f>'[1]SPENCE FLEET SUMMARY'!B73</f>
        <v>CAT 320, CAT 326, CAT 330, CAT 336</v>
      </c>
      <c r="D83" s="22" t="str">
        <f>'[1]SPENCE FLEET SUMMARY'!D73</f>
        <v>FUEL AND WATER SEPARATOR</v>
      </c>
      <c r="E83" s="51">
        <f>'[1]SPENCE FLEET SUMMARY'!L73</f>
        <v>0</v>
      </c>
      <c r="F83" s="24">
        <f>'[1]SPENCE FLEET SUMMARY'!E73</f>
        <v>65.010000000000005</v>
      </c>
      <c r="G83" s="25">
        <f t="shared" si="3"/>
        <v>0</v>
      </c>
      <c r="H83" s="25">
        <f>'[1]SPENCE FLEET SUMMARY'!F73</f>
        <v>26</v>
      </c>
      <c r="I83" s="26">
        <f t="shared" si="2"/>
        <v>0</v>
      </c>
    </row>
    <row r="84" spans="2:9" x14ac:dyDescent="0.25">
      <c r="B84" s="22" t="str">
        <f>'[1]SPENCE FLEET SUMMARY'!C74</f>
        <v>590-9787</v>
      </c>
      <c r="C84" s="53" t="str">
        <f>'[1]SPENCE FLEET SUMMARY'!B74</f>
        <v>CAT 320, CAT 326, CAT 330, CAT 336</v>
      </c>
      <c r="D84" s="22" t="str">
        <f>'[1]SPENCE FLEET SUMMARY'!D74</f>
        <v>HYDRAULIC OIL FILTER</v>
      </c>
      <c r="E84" s="51">
        <f>'[1]SPENCE FLEET SUMMARY'!L74</f>
        <v>0</v>
      </c>
      <c r="F84" s="24">
        <f>'[1]SPENCE FLEET SUMMARY'!E74</f>
        <v>192.39</v>
      </c>
      <c r="G84" s="25">
        <f t="shared" si="3"/>
        <v>0</v>
      </c>
      <c r="H84" s="25">
        <f>'[1]SPENCE FLEET SUMMARY'!F74</f>
        <v>76.959999999999994</v>
      </c>
      <c r="I84" s="26">
        <f t="shared" si="2"/>
        <v>0</v>
      </c>
    </row>
    <row r="85" spans="2:9" x14ac:dyDescent="0.25">
      <c r="B85" s="22" t="str">
        <f>'[1]SPENCE FLEET SUMMARY'!C75</f>
        <v>289-7789</v>
      </c>
      <c r="C85" s="53" t="str">
        <f>'[1]SPENCE FLEET SUMMARY'!B75</f>
        <v>CAT 326, CAT 330</v>
      </c>
      <c r="D85" s="22" t="str">
        <f>'[1]SPENCE FLEET SUMMARY'!D75</f>
        <v>HYDRAULIC OIL FILTER</v>
      </c>
      <c r="E85" s="51">
        <f>'[1]SPENCE FLEET SUMMARY'!L75</f>
        <v>0</v>
      </c>
      <c r="F85" s="24">
        <f>'[1]SPENCE FLEET SUMMARY'!E75</f>
        <v>65.569999999999993</v>
      </c>
      <c r="G85" s="25">
        <f t="shared" si="3"/>
        <v>0</v>
      </c>
      <c r="H85" s="25">
        <f>'[1]SPENCE FLEET SUMMARY'!F75</f>
        <v>26.23</v>
      </c>
      <c r="I85" s="26">
        <f t="shared" si="2"/>
        <v>0</v>
      </c>
    </row>
    <row r="86" spans="2:9" x14ac:dyDescent="0.25">
      <c r="B86" s="22" t="str">
        <f>'[1]SPENCE FLEET SUMMARY'!C76</f>
        <v>143-2849</v>
      </c>
      <c r="C86" s="53" t="str">
        <f>'[1]SPENCE FLEET SUMMARY'!B76</f>
        <v>CAT 336</v>
      </c>
      <c r="D86" s="22" t="str">
        <f>'[1]SPENCE FLEET SUMMARY'!D76</f>
        <v>HYDRAULIC FILTER</v>
      </c>
      <c r="E86" s="51">
        <f>'[1]SPENCE FLEET SUMMARY'!L76</f>
        <v>0</v>
      </c>
      <c r="F86" s="24">
        <f>'[1]SPENCE FLEET SUMMARY'!E76</f>
        <v>169.17</v>
      </c>
      <c r="G86" s="25">
        <f t="shared" si="3"/>
        <v>0</v>
      </c>
      <c r="H86" s="25">
        <f>'[1]SPENCE FLEET SUMMARY'!F76</f>
        <v>67.67</v>
      </c>
      <c r="I86" s="26">
        <f t="shared" si="2"/>
        <v>0</v>
      </c>
    </row>
    <row r="87" spans="2:9" x14ac:dyDescent="0.25">
      <c r="B87" s="22" t="str">
        <f>'[1]SPENCE FLEET SUMMARY'!C77</f>
        <v>434-3928</v>
      </c>
      <c r="C87" s="53" t="str">
        <f>'[1]SPENCE FLEET SUMMARY'!B77</f>
        <v>CAT 336</v>
      </c>
      <c r="D87" s="22" t="str">
        <f>'[1]SPENCE FLEET SUMMARY'!D77</f>
        <v xml:space="preserve">FUEL FILTER </v>
      </c>
      <c r="E87" s="51">
        <f>'[1]SPENCE FLEET SUMMARY'!L77</f>
        <v>0</v>
      </c>
      <c r="F87" s="24">
        <f>'[1]SPENCE FLEET SUMMARY'!E77</f>
        <v>69.78</v>
      </c>
      <c r="G87" s="25">
        <f t="shared" si="3"/>
        <v>0</v>
      </c>
      <c r="H87" s="25">
        <f>'[1]SPENCE FLEET SUMMARY'!F77</f>
        <v>27.91</v>
      </c>
      <c r="I87" s="26">
        <f t="shared" si="2"/>
        <v>0</v>
      </c>
    </row>
    <row r="88" spans="2:9" x14ac:dyDescent="0.25">
      <c r="B88" s="22" t="str">
        <f>'[1]SPENCE FLEET SUMMARY'!C78</f>
        <v>500-0483</v>
      </c>
      <c r="C88" s="53" t="str">
        <f>'[1]SPENCE FLEET SUMMARY'!B78</f>
        <v>CAT 336</v>
      </c>
      <c r="D88" s="22" t="str">
        <f>'[1]SPENCE FLEET SUMMARY'!D78</f>
        <v>ENGINE OIL FILTER</v>
      </c>
      <c r="E88" s="51">
        <f>'[1]SPENCE FLEET SUMMARY'!L78</f>
        <v>3</v>
      </c>
      <c r="F88" s="24">
        <f>'[1]SPENCE FLEET SUMMARY'!E78</f>
        <v>52.86</v>
      </c>
      <c r="G88" s="25">
        <f t="shared" si="3"/>
        <v>158.58000000000001</v>
      </c>
      <c r="H88" s="25">
        <f>'[1]SPENCE FLEET SUMMARY'!F78</f>
        <v>21.14</v>
      </c>
      <c r="I88" s="26">
        <f t="shared" si="2"/>
        <v>63.42</v>
      </c>
    </row>
    <row r="89" spans="2:9" x14ac:dyDescent="0.25">
      <c r="B89" s="22" t="str">
        <f>'[1]SPENCE FLEET SUMMARY'!C79</f>
        <v>093-7521</v>
      </c>
      <c r="C89" s="53" t="str">
        <f>'[1]SPENCE FLEET SUMMARY'!B79</f>
        <v>CAT 336, CAT 349FL</v>
      </c>
      <c r="D89" s="22" t="str">
        <f>'[1]SPENCE FLEET SUMMARY'!D79</f>
        <v>HYDRAULIC FILTER</v>
      </c>
      <c r="E89" s="51">
        <f>'[1]SPENCE FLEET SUMMARY'!L79</f>
        <v>0</v>
      </c>
      <c r="F89" s="24">
        <f>'[1]SPENCE FLEET SUMMARY'!E79</f>
        <v>69.19</v>
      </c>
      <c r="G89" s="25">
        <f t="shared" si="3"/>
        <v>0</v>
      </c>
      <c r="H89" s="25">
        <f>'[1]SPENCE FLEET SUMMARY'!F79</f>
        <v>27.68</v>
      </c>
      <c r="I89" s="26">
        <f t="shared" si="2"/>
        <v>0</v>
      </c>
    </row>
    <row r="90" spans="2:9" x14ac:dyDescent="0.25">
      <c r="B90" s="22" t="str">
        <f>'[1]SPENCE FLEET SUMMARY'!C80</f>
        <v>179-9806</v>
      </c>
      <c r="C90" s="53" t="str">
        <f>'[1]SPENCE FLEET SUMMARY'!B80</f>
        <v>CAT 336, CAT 349FL</v>
      </c>
      <c r="D90" s="22" t="str">
        <f>'[1]SPENCE FLEET SUMMARY'!D80</f>
        <v>HYDRAULIC FILTER</v>
      </c>
      <c r="E90" s="51">
        <f>'[1]SPENCE FLEET SUMMARY'!L80</f>
        <v>2</v>
      </c>
      <c r="F90" s="24">
        <f>'[1]SPENCE FLEET SUMMARY'!E80</f>
        <v>155.21</v>
      </c>
      <c r="G90" s="25">
        <f t="shared" si="3"/>
        <v>310.42</v>
      </c>
      <c r="H90" s="25">
        <f>'[1]SPENCE FLEET SUMMARY'!F80</f>
        <v>62.08</v>
      </c>
      <c r="I90" s="26">
        <f t="shared" si="2"/>
        <v>124.16</v>
      </c>
    </row>
    <row r="91" spans="2:9" x14ac:dyDescent="0.25">
      <c r="B91" s="22" t="str">
        <f>'[1]SPENCE FLEET SUMMARY'!C81</f>
        <v>5I-8670</v>
      </c>
      <c r="C91" s="53" t="str">
        <f>'[1]SPENCE FLEET SUMMARY'!B81</f>
        <v>CAT 336, CAT 349FL</v>
      </c>
      <c r="D91" s="22" t="str">
        <f>'[1]SPENCE FLEET SUMMARY'!D81</f>
        <v>HYDRAULIC FILTER</v>
      </c>
      <c r="E91" s="51">
        <f>'[1]SPENCE FLEET SUMMARY'!L81</f>
        <v>2</v>
      </c>
      <c r="F91" s="24">
        <f>'[1]SPENCE FLEET SUMMARY'!E81</f>
        <v>72.22</v>
      </c>
      <c r="G91" s="25">
        <f t="shared" si="3"/>
        <v>144.44</v>
      </c>
      <c r="H91" s="25">
        <f>'[1]SPENCE FLEET SUMMARY'!F81</f>
        <v>28.89</v>
      </c>
      <c r="I91" s="26">
        <f t="shared" si="2"/>
        <v>57.78</v>
      </c>
    </row>
    <row r="92" spans="2:9" x14ac:dyDescent="0.25">
      <c r="B92" s="22" t="str">
        <f>'[1]SPENCE FLEET SUMMARY'!C82</f>
        <v>1R-1808</v>
      </c>
      <c r="C92" s="53" t="str">
        <f>'[1]SPENCE FLEET SUMMARY'!B82</f>
        <v>CAT 336, CAT 349FL, CAT 730, CAT 730C, CAT 730C2, CAT 966H, CAT 966M, CAT D6T, CAT D6T LGPPAT, CAT D6T LGP, CAT D6T XW, CAT D8T</v>
      </c>
      <c r="D92" s="22" t="str">
        <f>'[1]SPENCE FLEET SUMMARY'!D82</f>
        <v>ENGINE OIL FILTER</v>
      </c>
      <c r="E92" s="51">
        <f>'[1]SPENCE FLEET SUMMARY'!L82</f>
        <v>47</v>
      </c>
      <c r="F92" s="24">
        <f>'[1]SPENCE FLEET SUMMARY'!E82</f>
        <v>55.63</v>
      </c>
      <c r="G92" s="25"/>
      <c r="H92" s="25">
        <f>'[1]SPENCE FLEET SUMMARY'!F82</f>
        <v>22.25</v>
      </c>
      <c r="I92" s="26">
        <f t="shared" si="2"/>
        <v>1045.75</v>
      </c>
    </row>
    <row r="93" spans="2:9" x14ac:dyDescent="0.25">
      <c r="B93" s="22" t="str">
        <f>'[1]SPENCE FLEET SUMMARY'!C83</f>
        <v>1R-0749</v>
      </c>
      <c r="C93" s="53" t="str">
        <f>'[1]SPENCE FLEET SUMMARY'!B83</f>
        <v>CAT 336, CAT 349FL, CAT 730, CAT 730C, CAT 730C2, CAT D6T, CAT D6T LGPPAT, CAT D6T LGP, CAT D6T XW, CAT D7R II, CAT D8T</v>
      </c>
      <c r="D93" s="22" t="str">
        <f>'[1]SPENCE FLEET SUMMARY'!D83</f>
        <v>FUEL FILTER</v>
      </c>
      <c r="E93" s="51">
        <f>'[1]SPENCE FLEET SUMMARY'!L83</f>
        <v>91</v>
      </c>
      <c r="F93" s="24">
        <f>'[1]SPENCE FLEET SUMMARY'!E83</f>
        <v>34.92</v>
      </c>
      <c r="G93" s="25"/>
      <c r="H93" s="25">
        <f>'[1]SPENCE FLEET SUMMARY'!F83</f>
        <v>13.97</v>
      </c>
      <c r="I93" s="26">
        <f t="shared" si="2"/>
        <v>1271.27</v>
      </c>
    </row>
    <row r="94" spans="2:9" x14ac:dyDescent="0.25">
      <c r="B94" s="22" t="str">
        <f>'[1]SPENCE FLEET SUMMARY'!C84</f>
        <v>326-1643</v>
      </c>
      <c r="C94" s="53" t="str">
        <f>'[1]SPENCE FLEET SUMMARY'!B84</f>
        <v>CAT 336, CAT 349FL, CAT 730, CAT 730C, CAT 730C2, CAT D6T, CAT D6T LGPPAT, CAT D6T LGP, CAT D6T XW, CAT D8T</v>
      </c>
      <c r="D94" s="22" t="str">
        <f>'[1]SPENCE FLEET SUMMARY'!D84</f>
        <v>WATER FUEL SEPARATOR</v>
      </c>
      <c r="E94" s="51">
        <f>'[1]SPENCE FLEET SUMMARY'!L84</f>
        <v>44</v>
      </c>
      <c r="F94" s="24">
        <f>'[1]SPENCE FLEET SUMMARY'!E84</f>
        <v>71.069999999999993</v>
      </c>
      <c r="G94" s="25"/>
      <c r="H94" s="25">
        <f>'[1]SPENCE FLEET SUMMARY'!F84</f>
        <v>28.43</v>
      </c>
      <c r="I94" s="26">
        <f t="shared" si="2"/>
        <v>1250.92</v>
      </c>
    </row>
    <row r="95" spans="2:9" x14ac:dyDescent="0.25">
      <c r="B95" s="22" t="str">
        <f>'[1]SPENCE FLEET SUMMARY'!C85</f>
        <v>389-1088</v>
      </c>
      <c r="C95" s="53" t="str">
        <f>'[1]SPENCE FLEET SUMMARY'!B85</f>
        <v>CAT 730</v>
      </c>
      <c r="D95" s="22" t="str">
        <f>'[1]SPENCE FLEET SUMMARY'!D85</f>
        <v>HYDRAULIC FILTER</v>
      </c>
      <c r="E95" s="51">
        <f>'[1]SPENCE FLEET SUMMARY'!L85</f>
        <v>0</v>
      </c>
      <c r="F95" s="24">
        <f>'[1]SPENCE FLEET SUMMARY'!E85</f>
        <v>94.18</v>
      </c>
      <c r="G95" s="25"/>
      <c r="H95" s="25">
        <f>'[1]SPENCE FLEET SUMMARY'!F85</f>
        <v>37.67</v>
      </c>
      <c r="I95" s="26">
        <f t="shared" si="2"/>
        <v>0</v>
      </c>
    </row>
    <row r="96" spans="2:9" x14ac:dyDescent="0.25">
      <c r="B96" s="22" t="str">
        <f>'[1]SPENCE FLEET SUMMARY'!C86</f>
        <v>523-4919</v>
      </c>
      <c r="C96" s="53" t="str">
        <f>'[1]SPENCE FLEET SUMMARY'!B86</f>
        <v>CAT 730</v>
      </c>
      <c r="D96" s="22" t="str">
        <f>'[1]SPENCE FLEET SUMMARY'!D86</f>
        <v>HYDRAULIC FILTER</v>
      </c>
      <c r="E96" s="51">
        <f>'[1]SPENCE FLEET SUMMARY'!L86</f>
        <v>0</v>
      </c>
      <c r="F96" s="24">
        <f>'[1]SPENCE FLEET SUMMARY'!E86</f>
        <v>326.06</v>
      </c>
      <c r="G96" s="25"/>
      <c r="H96" s="25">
        <f>'[1]SPENCE FLEET SUMMARY'!F86</f>
        <v>130.41999999999999</v>
      </c>
      <c r="I96" s="26">
        <f t="shared" si="2"/>
        <v>0</v>
      </c>
    </row>
    <row r="97" spans="2:9" x14ac:dyDescent="0.25">
      <c r="B97" s="22" t="str">
        <f>'[1]SPENCE FLEET SUMMARY'!C87</f>
        <v>130-3212</v>
      </c>
      <c r="C97" s="53" t="str">
        <f>'[1]SPENCE FLEET SUMMARY'!B87</f>
        <v>CAT 730, CAT 730C, CAT 730C2</v>
      </c>
      <c r="D97" s="22" t="str">
        <f>'[1]SPENCE FLEET SUMMARY'!D87</f>
        <v>HYDRAULIC FILTER</v>
      </c>
      <c r="E97" s="51">
        <f>'[1]SPENCE FLEET SUMMARY'!L87</f>
        <v>0</v>
      </c>
      <c r="F97" s="24">
        <f>'[1]SPENCE FLEET SUMMARY'!E87</f>
        <v>100.92</v>
      </c>
      <c r="G97" s="25"/>
      <c r="H97" s="25">
        <f>'[1]SPENCE FLEET SUMMARY'!F87</f>
        <v>40.369999999999997</v>
      </c>
      <c r="I97" s="26">
        <f t="shared" si="2"/>
        <v>0</v>
      </c>
    </row>
    <row r="98" spans="2:9" x14ac:dyDescent="0.25">
      <c r="B98" s="22" t="str">
        <f>'[1]SPENCE FLEET SUMMARY'!C88</f>
        <v>132-8876</v>
      </c>
      <c r="C98" s="53" t="str">
        <f>'[1]SPENCE FLEET SUMMARY'!B88</f>
        <v>CAT 730C, CAT 730C2</v>
      </c>
      <c r="D98" s="22" t="str">
        <f>'[1]SPENCE FLEET SUMMARY'!D88</f>
        <v>HYDRAULIC FILTER</v>
      </c>
      <c r="E98" s="51">
        <f>'[1]SPENCE FLEET SUMMARY'!L88</f>
        <v>0</v>
      </c>
      <c r="F98" s="24">
        <f>'[1]SPENCE FLEET SUMMARY'!E88</f>
        <v>89.84</v>
      </c>
      <c r="G98" s="25"/>
      <c r="H98" s="25">
        <f>'[1]SPENCE FLEET SUMMARY'!F88</f>
        <v>35.94</v>
      </c>
      <c r="I98" s="26">
        <f t="shared" si="2"/>
        <v>0</v>
      </c>
    </row>
    <row r="99" spans="2:9" x14ac:dyDescent="0.25">
      <c r="B99" s="22" t="str">
        <f>'[1]SPENCE FLEET SUMMARY'!C89</f>
        <v>571-5253</v>
      </c>
      <c r="C99" s="53" t="str">
        <f>'[1]SPENCE FLEET SUMMARY'!B89</f>
        <v>CAT 730C, CAT 730C2, CAT 966M, CAT D6N LGP, CAT D6T, CAT D6T LGPPAT, CAT D6T LGP, CAT D6T XW, CAT D8T</v>
      </c>
      <c r="D99" s="22" t="str">
        <f>'[1]SPENCE FLEET SUMMARY'!D89</f>
        <v>TRANSMISSION FILTER</v>
      </c>
      <c r="E99" s="51">
        <f>'[1]SPENCE FLEET SUMMARY'!L89</f>
        <v>0</v>
      </c>
      <c r="F99" s="24">
        <f>'[1]SPENCE FLEET SUMMARY'!E89</f>
        <v>116.27</v>
      </c>
      <c r="G99" s="25"/>
      <c r="H99" s="25">
        <f>'[1]SPENCE FLEET SUMMARY'!F89</f>
        <v>46.51</v>
      </c>
      <c r="I99" s="26">
        <f t="shared" si="2"/>
        <v>0</v>
      </c>
    </row>
    <row r="100" spans="2:9" x14ac:dyDescent="0.25">
      <c r="B100" s="22" t="str">
        <f>'[1]SPENCE FLEET SUMMARY'!C90</f>
        <v>144-6691</v>
      </c>
      <c r="C100" s="53" t="str">
        <f>'[1]SPENCE FLEET SUMMARY'!B90</f>
        <v>CAT 930M</v>
      </c>
      <c r="D100" s="22" t="str">
        <f>'[1]SPENCE FLEET SUMMARY'!D90</f>
        <v>HYDRAULIC OIL FILTER</v>
      </c>
      <c r="E100" s="51">
        <f>'[1]SPENCE FLEET SUMMARY'!L90</f>
        <v>0</v>
      </c>
      <c r="F100" s="24">
        <f>'[1]SPENCE FLEET SUMMARY'!E90</f>
        <v>75.53</v>
      </c>
      <c r="G100" s="25"/>
      <c r="H100" s="25">
        <f>'[1]SPENCE FLEET SUMMARY'!F90</f>
        <v>30.21</v>
      </c>
      <c r="I100" s="26">
        <f t="shared" si="2"/>
        <v>0</v>
      </c>
    </row>
    <row r="101" spans="2:9" x14ac:dyDescent="0.25">
      <c r="B101" s="22" t="str">
        <f>'[1]SPENCE FLEET SUMMARY'!C91</f>
        <v>462-1171</v>
      </c>
      <c r="C101" s="53" t="str">
        <f>'[1]SPENCE FLEET SUMMARY'!B91</f>
        <v>CAT 930M, CAT 938H, CAT 950K, CAT D6N, CAT D6N LGP</v>
      </c>
      <c r="D101" s="22" t="str">
        <f>'[1]SPENCE FLEET SUMMARY'!D91</f>
        <v>ENGINE OIL FILTER</v>
      </c>
      <c r="E101" s="51">
        <f>'[1]SPENCE FLEET SUMMARY'!L91</f>
        <v>7</v>
      </c>
      <c r="F101" s="24">
        <f>'[1]SPENCE FLEET SUMMARY'!E91</f>
        <v>24.74</v>
      </c>
      <c r="G101" s="25"/>
      <c r="H101" s="25">
        <f>'[1]SPENCE FLEET SUMMARY'!F91</f>
        <v>9.9</v>
      </c>
      <c r="I101" s="26">
        <f t="shared" si="2"/>
        <v>69.3</v>
      </c>
    </row>
    <row r="102" spans="2:9" x14ac:dyDescent="0.25">
      <c r="B102" s="22" t="str">
        <f>'[1]SPENCE FLEET SUMMARY'!C92</f>
        <v>360-8960</v>
      </c>
      <c r="C102" s="53" t="str">
        <f>'[1]SPENCE FLEET SUMMARY'!B92</f>
        <v>CAT 930M, CAT 950K, CAT D3, CAT D6N LGP</v>
      </c>
      <c r="D102" s="22" t="str">
        <f>'[1]SPENCE FLEET SUMMARY'!D92</f>
        <v>FUEL FILTER</v>
      </c>
      <c r="E102" s="51">
        <f>'[1]SPENCE FLEET SUMMARY'!L92</f>
        <v>6</v>
      </c>
      <c r="F102" s="24">
        <f>'[1]SPENCE FLEET SUMMARY'!E92</f>
        <v>35.159999999999997</v>
      </c>
      <c r="G102" s="25"/>
      <c r="H102" s="25">
        <f>'[1]SPENCE FLEET SUMMARY'!F92</f>
        <v>14.06</v>
      </c>
      <c r="I102" s="26">
        <f t="shared" si="2"/>
        <v>84.36</v>
      </c>
    </row>
    <row r="103" spans="2:9" x14ac:dyDescent="0.25">
      <c r="B103" s="22" t="str">
        <f>'[1]SPENCE FLEET SUMMARY'!C93</f>
        <v>479-4131</v>
      </c>
      <c r="C103" s="53" t="str">
        <f>'[1]SPENCE FLEET SUMMARY'!B93</f>
        <v>CAT 930M, CAT 950K, CAT D6N LGP</v>
      </c>
      <c r="D103" s="22" t="str">
        <f>'[1]SPENCE FLEET SUMMARY'!D93</f>
        <v>WATER FUEL SEPARATOR FILTER</v>
      </c>
      <c r="E103" s="51">
        <f>'[1]SPENCE FLEET SUMMARY'!L93</f>
        <v>5</v>
      </c>
      <c r="F103" s="24">
        <f>'[1]SPENCE FLEET SUMMARY'!E93</f>
        <v>53.46</v>
      </c>
      <c r="G103" s="25"/>
      <c r="H103" s="25">
        <f>'[1]SPENCE FLEET SUMMARY'!F93</f>
        <v>21.38</v>
      </c>
      <c r="I103" s="26">
        <f t="shared" si="2"/>
        <v>106.9</v>
      </c>
    </row>
    <row r="104" spans="2:9" x14ac:dyDescent="0.25">
      <c r="B104" s="22" t="str">
        <f>'[1]SPENCE FLEET SUMMARY'!C94</f>
        <v>421-5481</v>
      </c>
      <c r="C104" s="53" t="str">
        <f>'[1]SPENCE FLEET SUMMARY'!B94</f>
        <v>CAT 930M, CAT D3</v>
      </c>
      <c r="D104" s="22" t="str">
        <f>'[1]SPENCE FLEET SUMMARY'!D94</f>
        <v>HYDRAULIC OIL FILTER</v>
      </c>
      <c r="E104" s="51">
        <f>'[1]SPENCE FLEET SUMMARY'!L94</f>
        <v>0</v>
      </c>
      <c r="F104" s="24">
        <f>'[1]SPENCE FLEET SUMMARY'!E94</f>
        <v>83.69</v>
      </c>
      <c r="G104" s="25"/>
      <c r="H104" s="25">
        <f>'[1]SPENCE FLEET SUMMARY'!F94</f>
        <v>33.479999999999997</v>
      </c>
      <c r="I104" s="26">
        <f t="shared" si="2"/>
        <v>0</v>
      </c>
    </row>
    <row r="105" spans="2:9" x14ac:dyDescent="0.25">
      <c r="B105" s="22" t="str">
        <f>'[1]SPENCE FLEET SUMMARY'!C95</f>
        <v>299-8229</v>
      </c>
      <c r="C105" s="53" t="str">
        <f>'[1]SPENCE FLEET SUMMARY'!B95</f>
        <v>CAT 938H</v>
      </c>
      <c r="D105" s="22" t="str">
        <f>'[1]SPENCE FLEET SUMMARY'!D95</f>
        <v>FUEL FILTER</v>
      </c>
      <c r="E105" s="51">
        <f>'[1]SPENCE FLEET SUMMARY'!L95</f>
        <v>1</v>
      </c>
      <c r="F105" s="24">
        <f>'[1]SPENCE FLEET SUMMARY'!E95</f>
        <v>38.49</v>
      </c>
      <c r="G105" s="25"/>
      <c r="H105" s="25">
        <f>'[1]SPENCE FLEET SUMMARY'!F95</f>
        <v>15.4</v>
      </c>
      <c r="I105" s="26">
        <f t="shared" si="2"/>
        <v>15.4</v>
      </c>
    </row>
    <row r="106" spans="2:9" x14ac:dyDescent="0.25">
      <c r="B106" s="22" t="str">
        <f>'[1]SPENCE FLEET SUMMARY'!C96</f>
        <v>144-0832</v>
      </c>
      <c r="C106" s="53" t="str">
        <f>'[1]SPENCE FLEET SUMMARY'!B96</f>
        <v>CAT 938H, CAT 950H</v>
      </c>
      <c r="D106" s="22" t="str">
        <f>'[1]SPENCE FLEET SUMMARY'!D96</f>
        <v>HYDRAULIC FILTER</v>
      </c>
      <c r="E106" s="51">
        <f>'[1]SPENCE FLEET SUMMARY'!L96</f>
        <v>0</v>
      </c>
      <c r="F106" s="24">
        <f>'[1]SPENCE FLEET SUMMARY'!E96</f>
        <v>103.21</v>
      </c>
      <c r="G106" s="25"/>
      <c r="H106" s="25">
        <f>'[1]SPENCE FLEET SUMMARY'!F96</f>
        <v>41.28</v>
      </c>
      <c r="I106" s="26">
        <f t="shared" si="2"/>
        <v>0</v>
      </c>
    </row>
    <row r="107" spans="2:9" x14ac:dyDescent="0.25">
      <c r="B107" s="22" t="str">
        <f>'[1]SPENCE FLEET SUMMARY'!C97</f>
        <v>225-4118</v>
      </c>
      <c r="C107" s="53" t="str">
        <f>'[1]SPENCE FLEET SUMMARY'!B97</f>
        <v>CAT 938H, CAT 950H, CAT 966H</v>
      </c>
      <c r="D107" s="22" t="str">
        <f>'[1]SPENCE FLEET SUMMARY'!D97</f>
        <v>HYDRAULIC FILTER</v>
      </c>
      <c r="E107" s="51">
        <f>'[1]SPENCE FLEET SUMMARY'!L97</f>
        <v>0</v>
      </c>
      <c r="F107" s="24">
        <f>'[1]SPENCE FLEET SUMMARY'!E97</f>
        <v>150.41</v>
      </c>
      <c r="G107" s="25"/>
      <c r="H107" s="25">
        <f>'[1]SPENCE FLEET SUMMARY'!F97</f>
        <v>60.16</v>
      </c>
      <c r="I107" s="26">
        <f t="shared" si="2"/>
        <v>0</v>
      </c>
    </row>
    <row r="108" spans="2:9" x14ac:dyDescent="0.25">
      <c r="B108" s="22" t="str">
        <f>'[1]SPENCE FLEET SUMMARY'!C98</f>
        <v>326-1644</v>
      </c>
      <c r="C108" s="53" t="str">
        <f>'[1]SPENCE FLEET SUMMARY'!B98</f>
        <v>CAT 938H, CAT 950H, CAT 966H, CAT 980H, CAT D6N</v>
      </c>
      <c r="D108" s="22" t="str">
        <f>'[1]SPENCE FLEET SUMMARY'!D98</f>
        <v>WATER FUEL SEPARATOR FILTER</v>
      </c>
      <c r="E108" s="51">
        <f>'[1]SPENCE FLEET SUMMARY'!L98</f>
        <v>6</v>
      </c>
      <c r="F108" s="24">
        <f>'[1]SPENCE FLEET SUMMARY'!E98</f>
        <v>58.01</v>
      </c>
      <c r="G108" s="25"/>
      <c r="H108" s="25">
        <f>'[1]SPENCE FLEET SUMMARY'!F98</f>
        <v>23.2</v>
      </c>
      <c r="I108" s="26">
        <f t="shared" si="2"/>
        <v>139.19999999999999</v>
      </c>
    </row>
    <row r="109" spans="2:9" x14ac:dyDescent="0.25">
      <c r="B109" s="22" t="str">
        <f>'[1]SPENCE FLEET SUMMARY'!C99</f>
        <v>1G-8878</v>
      </c>
      <c r="C109" s="53" t="str">
        <f>'[1]SPENCE FLEET SUMMARY'!B99</f>
        <v>CAT 938H, CAT 950H, CAT D6T</v>
      </c>
      <c r="D109" s="22" t="str">
        <f>'[1]SPENCE FLEET SUMMARY'!D99</f>
        <v>TRANSMISSION FILTER</v>
      </c>
      <c r="E109" s="51">
        <f>'[1]SPENCE FLEET SUMMARY'!L99</f>
        <v>0</v>
      </c>
      <c r="F109" s="24">
        <f>'[1]SPENCE FLEET SUMMARY'!E99</f>
        <v>101.99</v>
      </c>
      <c r="G109" s="25"/>
      <c r="H109" s="25">
        <f>'[1]SPENCE FLEET SUMMARY'!F99</f>
        <v>40.799999999999997</v>
      </c>
      <c r="I109" s="26">
        <f t="shared" si="2"/>
        <v>0</v>
      </c>
    </row>
    <row r="110" spans="2:9" x14ac:dyDescent="0.25">
      <c r="B110" s="22" t="str">
        <f>'[1]SPENCE FLEET SUMMARY'!C100</f>
        <v>1R-0762</v>
      </c>
      <c r="C110" s="53" t="str">
        <f>'[1]SPENCE FLEET SUMMARY'!B100</f>
        <v>CAT 950H, CAT 966H, CAT 980H</v>
      </c>
      <c r="D110" s="22" t="str">
        <f>'[1]SPENCE FLEET SUMMARY'!D100</f>
        <v xml:space="preserve">FUEL FILTER </v>
      </c>
      <c r="E110" s="51">
        <f>'[1]SPENCE FLEET SUMMARY'!L100</f>
        <v>4</v>
      </c>
      <c r="F110" s="24">
        <f>'[1]SPENCE FLEET SUMMARY'!E100</f>
        <v>45.71</v>
      </c>
      <c r="G110" s="25"/>
      <c r="H110" s="25">
        <f>'[1]SPENCE FLEET SUMMARY'!F100</f>
        <v>18.28</v>
      </c>
      <c r="I110" s="26">
        <f t="shared" si="2"/>
        <v>73.12</v>
      </c>
    </row>
    <row r="111" spans="2:9" x14ac:dyDescent="0.25">
      <c r="B111" s="22" t="str">
        <f>'[1]SPENCE FLEET SUMMARY'!C101</f>
        <v>1R-1807</v>
      </c>
      <c r="C111" s="53" t="str">
        <f>'[1]SPENCE FLEET SUMMARY'!B101</f>
        <v>CAT 950H, CAT 980H</v>
      </c>
      <c r="D111" s="22" t="str">
        <f>'[1]SPENCE FLEET SUMMARY'!D101</f>
        <v>ENGINE OIL FILTER</v>
      </c>
      <c r="E111" s="51">
        <f>'[1]SPENCE FLEET SUMMARY'!L101</f>
        <v>2</v>
      </c>
      <c r="F111" s="24">
        <f>'[1]SPENCE FLEET SUMMARY'!E101</f>
        <v>29.88</v>
      </c>
      <c r="G111" s="25"/>
      <c r="H111" s="25">
        <f>'[1]SPENCE FLEET SUMMARY'!F101</f>
        <v>11.95</v>
      </c>
      <c r="I111" s="26">
        <f t="shared" si="2"/>
        <v>23.9</v>
      </c>
    </row>
    <row r="112" spans="2:9" x14ac:dyDescent="0.25">
      <c r="B112" s="22" t="str">
        <f>'[1]SPENCE FLEET SUMMARY'!C102</f>
        <v>295-6257</v>
      </c>
      <c r="C112" s="53" t="str">
        <f>'[1]SPENCE FLEET SUMMARY'!B102</f>
        <v>CAT 950K</v>
      </c>
      <c r="D112" s="22" t="str">
        <f>'[1]SPENCE FLEET SUMMARY'!D102</f>
        <v>HYDRAULIC OIL FILTER</v>
      </c>
      <c r="E112" s="51">
        <f>'[1]SPENCE FLEET SUMMARY'!L102</f>
        <v>0</v>
      </c>
      <c r="F112" s="24">
        <f>'[1]SPENCE FLEET SUMMARY'!E102</f>
        <v>89.3</v>
      </c>
      <c r="G112" s="25"/>
      <c r="H112" s="25">
        <f>'[1]SPENCE FLEET SUMMARY'!F102</f>
        <v>35.72</v>
      </c>
      <c r="I112" s="26">
        <f t="shared" si="2"/>
        <v>0</v>
      </c>
    </row>
    <row r="113" spans="2:9" x14ac:dyDescent="0.25">
      <c r="B113" s="22" t="str">
        <f>'[1]SPENCE FLEET SUMMARY'!C103</f>
        <v>348-1861</v>
      </c>
      <c r="C113" s="53" t="str">
        <f>'[1]SPENCE FLEET SUMMARY'!B103</f>
        <v>CAT 950K</v>
      </c>
      <c r="D113" s="22" t="str">
        <f>'[1]SPENCE FLEET SUMMARY'!D103</f>
        <v>TRANSMISSION FILTER</v>
      </c>
      <c r="E113" s="51">
        <f>'[1]SPENCE FLEET SUMMARY'!L103</f>
        <v>0</v>
      </c>
      <c r="F113" s="24">
        <f>'[1]SPENCE FLEET SUMMARY'!E103</f>
        <v>85.93</v>
      </c>
      <c r="G113" s="25"/>
      <c r="H113" s="25">
        <f>'[1]SPENCE FLEET SUMMARY'!F103</f>
        <v>34.369999999999997</v>
      </c>
      <c r="I113" s="26">
        <f t="shared" ref="I113:I176" si="4">ROUND(E113*H113,2)</f>
        <v>0</v>
      </c>
    </row>
    <row r="114" spans="2:9" x14ac:dyDescent="0.25">
      <c r="B114" s="22" t="str">
        <f>'[1]SPENCE FLEET SUMMARY'!C104</f>
        <v>376-1288</v>
      </c>
      <c r="C114" s="53" t="str">
        <f>'[1]SPENCE FLEET SUMMARY'!B104</f>
        <v>CAT 950K, CAT 966M</v>
      </c>
      <c r="D114" s="22" t="str">
        <f>'[1]SPENCE FLEET SUMMARY'!D104</f>
        <v>HYDRAULIC OIL FILTER</v>
      </c>
      <c r="E114" s="51">
        <f>'[1]SPENCE FLEET SUMMARY'!L104</f>
        <v>0</v>
      </c>
      <c r="F114" s="24">
        <f>'[1]SPENCE FLEET SUMMARY'!E104</f>
        <v>135.94</v>
      </c>
      <c r="G114" s="25"/>
      <c r="H114" s="25">
        <f>'[1]SPENCE FLEET SUMMARY'!F104</f>
        <v>54.38</v>
      </c>
      <c r="I114" s="26">
        <f t="shared" si="4"/>
        <v>0</v>
      </c>
    </row>
    <row r="115" spans="2:9" x14ac:dyDescent="0.25">
      <c r="B115" s="22" t="str">
        <f>'[1]SPENCE FLEET SUMMARY'!C105</f>
        <v>9T-8578</v>
      </c>
      <c r="C115" s="53" t="str">
        <f>'[1]SPENCE FLEET SUMMARY'!B105</f>
        <v>CAT 966H, CAT D6N, CAT D6N LGP</v>
      </c>
      <c r="D115" s="22" t="str">
        <f>'[1]SPENCE FLEET SUMMARY'!D105</f>
        <v>HYDRAULIC FILTER</v>
      </c>
      <c r="E115" s="51">
        <f>'[1]SPENCE FLEET SUMMARY'!L105</f>
        <v>0</v>
      </c>
      <c r="F115" s="24">
        <f>'[1]SPENCE FLEET SUMMARY'!E105</f>
        <v>83.6</v>
      </c>
      <c r="G115" s="25"/>
      <c r="H115" s="25">
        <f>'[1]SPENCE FLEET SUMMARY'!F105</f>
        <v>33.44</v>
      </c>
      <c r="I115" s="26">
        <f t="shared" si="4"/>
        <v>0</v>
      </c>
    </row>
    <row r="116" spans="2:9" x14ac:dyDescent="0.25">
      <c r="B116" s="22" t="str">
        <f>'[1]SPENCE FLEET SUMMARY'!C106</f>
        <v>328-3655</v>
      </c>
      <c r="C116" s="53" t="str">
        <f>'[1]SPENCE FLEET SUMMARY'!B106</f>
        <v>CAT 966H, CAT D6N, CAT D7R II</v>
      </c>
      <c r="D116" s="22" t="str">
        <f>'[1]SPENCE FLEET SUMMARY'!D106</f>
        <v>TRANSMISSION FILTER</v>
      </c>
      <c r="E116" s="51">
        <f>'[1]SPENCE FLEET SUMMARY'!L106</f>
        <v>0</v>
      </c>
      <c r="F116" s="24">
        <f>'[1]SPENCE FLEET SUMMARY'!E106</f>
        <v>138.51</v>
      </c>
      <c r="G116" s="25"/>
      <c r="H116" s="25">
        <f>'[1]SPENCE FLEET SUMMARY'!F106</f>
        <v>55.4</v>
      </c>
      <c r="I116" s="26">
        <f t="shared" si="4"/>
        <v>0</v>
      </c>
    </row>
    <row r="117" spans="2:9" x14ac:dyDescent="0.25">
      <c r="B117" s="22" t="str">
        <f>'[1]SPENCE FLEET SUMMARY'!C107</f>
        <v>308-9679</v>
      </c>
      <c r="C117" s="53" t="str">
        <f>'[1]SPENCE FLEET SUMMARY'!B107</f>
        <v>CAT 966M</v>
      </c>
      <c r="D117" s="22" t="str">
        <f>'[1]SPENCE FLEET SUMMARY'!D107</f>
        <v>FUEL FILTER</v>
      </c>
      <c r="E117" s="51">
        <f>'[1]SPENCE FLEET SUMMARY'!L107</f>
        <v>2</v>
      </c>
      <c r="F117" s="24">
        <f>'[1]SPENCE FLEET SUMMARY'!E107</f>
        <v>44.27</v>
      </c>
      <c r="G117" s="25"/>
      <c r="H117" s="25">
        <f>'[1]SPENCE FLEET SUMMARY'!F107</f>
        <v>17.71</v>
      </c>
      <c r="I117" s="26">
        <f t="shared" si="4"/>
        <v>35.42</v>
      </c>
    </row>
    <row r="118" spans="2:9" x14ac:dyDescent="0.25">
      <c r="B118" s="22" t="str">
        <f>'[1]SPENCE FLEET SUMMARY'!C108</f>
        <v>436-3443</v>
      </c>
      <c r="C118" s="53" t="str">
        <f>'[1]SPENCE FLEET SUMMARY'!B108</f>
        <v>CAT 966M</v>
      </c>
      <c r="D118" s="22" t="str">
        <f>'[1]SPENCE FLEET SUMMARY'!D108</f>
        <v>HYDRAULIC FILTER</v>
      </c>
      <c r="E118" s="51">
        <f>'[1]SPENCE FLEET SUMMARY'!L108</f>
        <v>0</v>
      </c>
      <c r="F118" s="24">
        <f>'[1]SPENCE FLEET SUMMARY'!E108</f>
        <v>89.3</v>
      </c>
      <c r="G118" s="25"/>
      <c r="H118" s="25">
        <f>'[1]SPENCE FLEET SUMMARY'!F108</f>
        <v>35.72</v>
      </c>
      <c r="I118" s="26">
        <f t="shared" si="4"/>
        <v>0</v>
      </c>
    </row>
    <row r="119" spans="2:9" x14ac:dyDescent="0.25">
      <c r="B119" s="22" t="str">
        <f>'[1]SPENCE FLEET SUMMARY'!C109</f>
        <v>436-7077</v>
      </c>
      <c r="C119" s="53" t="str">
        <f>'[1]SPENCE FLEET SUMMARY'!B109</f>
        <v>CAT 966M</v>
      </c>
      <c r="D119" s="22" t="str">
        <f>'[1]SPENCE FLEET SUMMARY'!D109</f>
        <v>WATER FUEL SEPARATOR FILTER</v>
      </c>
      <c r="E119" s="51">
        <f>'[1]SPENCE FLEET SUMMARY'!L109</f>
        <v>1</v>
      </c>
      <c r="F119" s="24">
        <f>'[1]SPENCE FLEET SUMMARY'!E109</f>
        <v>60.93</v>
      </c>
      <c r="G119" s="25"/>
      <c r="H119" s="25">
        <f>'[1]SPENCE FLEET SUMMARY'!F109</f>
        <v>24.37</v>
      </c>
      <c r="I119" s="26">
        <f t="shared" si="4"/>
        <v>24.37</v>
      </c>
    </row>
    <row r="120" spans="2:9" x14ac:dyDescent="0.25">
      <c r="B120" s="22" t="str">
        <f>'[1]SPENCE FLEET SUMMARY'!C110</f>
        <v>321-5967</v>
      </c>
      <c r="C120" s="53" t="str">
        <f>'[1]SPENCE FLEET SUMMARY'!B110</f>
        <v>CAT 980H</v>
      </c>
      <c r="D120" s="22" t="str">
        <f>'[1]SPENCE FLEET SUMMARY'!D110</f>
        <v>TRANSMISSION FILTER</v>
      </c>
      <c r="E120" s="51">
        <f>'[1]SPENCE FLEET SUMMARY'!L110</f>
        <v>0</v>
      </c>
      <c r="F120" s="24">
        <f>'[1]SPENCE FLEET SUMMARY'!E110</f>
        <v>403.85</v>
      </c>
      <c r="G120" s="25"/>
      <c r="H120" s="25">
        <f>'[1]SPENCE FLEET SUMMARY'!F110</f>
        <v>161.54</v>
      </c>
      <c r="I120" s="26">
        <f t="shared" si="4"/>
        <v>0</v>
      </c>
    </row>
    <row r="121" spans="2:9" x14ac:dyDescent="0.25">
      <c r="B121" s="22" t="str">
        <f>'[1]SPENCE FLEET SUMMARY'!C111</f>
        <v>465-6506</v>
      </c>
      <c r="C121" s="53" t="str">
        <f>'[1]SPENCE FLEET SUMMARY'!B111</f>
        <v>CAT 980H</v>
      </c>
      <c r="D121" s="22" t="str">
        <f>'[1]SPENCE FLEET SUMMARY'!D111</f>
        <v>HYDRAULIC FILTER (126-1818)</v>
      </c>
      <c r="E121" s="51">
        <f>'[1]SPENCE FLEET SUMMARY'!L111</f>
        <v>0</v>
      </c>
      <c r="F121" s="24">
        <f>'[1]SPENCE FLEET SUMMARY'!E111</f>
        <v>119.75</v>
      </c>
      <c r="G121" s="25"/>
      <c r="H121" s="25">
        <f>'[1]SPENCE FLEET SUMMARY'!F111</f>
        <v>47.9</v>
      </c>
      <c r="I121" s="26">
        <f t="shared" si="4"/>
        <v>0</v>
      </c>
    </row>
    <row r="122" spans="2:9" x14ac:dyDescent="0.25">
      <c r="B122" s="22" t="str">
        <f>'[1]SPENCE FLEET SUMMARY'!C112</f>
        <v>421-5479</v>
      </c>
      <c r="C122" s="53" t="str">
        <f>'[1]SPENCE FLEET SUMMARY'!B112</f>
        <v>CAT D3</v>
      </c>
      <c r="D122" s="22" t="str">
        <f>'[1]SPENCE FLEET SUMMARY'!D112</f>
        <v>HYDRAULIC FILTER</v>
      </c>
      <c r="E122" s="51">
        <f>'[1]SPENCE FLEET SUMMARY'!L112</f>
        <v>0</v>
      </c>
      <c r="F122" s="24">
        <f>'[1]SPENCE FLEET SUMMARY'!E112</f>
        <v>64.5</v>
      </c>
      <c r="G122" s="25"/>
      <c r="H122" s="25">
        <f>'[1]SPENCE FLEET SUMMARY'!F112</f>
        <v>25.8</v>
      </c>
      <c r="I122" s="26">
        <f t="shared" si="4"/>
        <v>0</v>
      </c>
    </row>
    <row r="123" spans="2:9" x14ac:dyDescent="0.25">
      <c r="B123" s="22" t="str">
        <f>'[1]SPENCE FLEET SUMMARY'!C113</f>
        <v>523-6602</v>
      </c>
      <c r="C123" s="53" t="str">
        <f>'[1]SPENCE FLEET SUMMARY'!B113</f>
        <v>CAT D3</v>
      </c>
      <c r="D123" s="22" t="str">
        <f>'[1]SPENCE FLEET SUMMARY'!D113</f>
        <v>WATER FUEL SEPARATOR FILTER</v>
      </c>
      <c r="E123" s="51">
        <f>'[1]SPENCE FLEET SUMMARY'!L113</f>
        <v>1</v>
      </c>
      <c r="F123" s="24">
        <f>'[1]SPENCE FLEET SUMMARY'!E113</f>
        <v>54.3</v>
      </c>
      <c r="G123" s="25"/>
      <c r="H123" s="25">
        <f>'[1]SPENCE FLEET SUMMARY'!F113</f>
        <v>21.72</v>
      </c>
      <c r="I123" s="26">
        <f t="shared" si="4"/>
        <v>21.72</v>
      </c>
    </row>
    <row r="124" spans="2:9" x14ac:dyDescent="0.25">
      <c r="B124" s="22" t="str">
        <f>'[1]SPENCE FLEET SUMMARY'!C114</f>
        <v>569-8036</v>
      </c>
      <c r="C124" s="53" t="str">
        <f>'[1]SPENCE FLEET SUMMARY'!B114</f>
        <v>CAT D3</v>
      </c>
      <c r="D124" s="22" t="str">
        <f>'[1]SPENCE FLEET SUMMARY'!D114</f>
        <v>ENGINE OIL FILTER</v>
      </c>
      <c r="E124" s="51">
        <f>'[1]SPENCE FLEET SUMMARY'!L114</f>
        <v>1</v>
      </c>
      <c r="F124" s="24">
        <f>'[1]SPENCE FLEET SUMMARY'!E114</f>
        <v>38.380000000000003</v>
      </c>
      <c r="G124" s="25"/>
      <c r="H124" s="25">
        <f>'[1]SPENCE FLEET SUMMARY'!F114</f>
        <v>15.35</v>
      </c>
      <c r="I124" s="26">
        <f t="shared" si="4"/>
        <v>15.35</v>
      </c>
    </row>
    <row r="125" spans="2:9" x14ac:dyDescent="0.25">
      <c r="B125" s="22" t="str">
        <f>'[1]SPENCE FLEET SUMMARY'!C115</f>
        <v>1R-0751</v>
      </c>
      <c r="C125" s="53" t="str">
        <f>'[1]SPENCE FLEET SUMMARY'!B115</f>
        <v>CAT D6N</v>
      </c>
      <c r="D125" s="22" t="str">
        <f>'[1]SPENCE FLEET SUMMARY'!D115</f>
        <v xml:space="preserve">FUEL FILTER </v>
      </c>
      <c r="E125" s="51">
        <f>'[1]SPENCE FLEET SUMMARY'!L115</f>
        <v>1</v>
      </c>
      <c r="F125" s="24">
        <f>'[1]SPENCE FLEET SUMMARY'!E115</f>
        <v>31.89</v>
      </c>
      <c r="G125" s="25"/>
      <c r="H125" s="25">
        <f>'[1]SPENCE FLEET SUMMARY'!F115</f>
        <v>12.76</v>
      </c>
      <c r="I125" s="26">
        <f t="shared" si="4"/>
        <v>12.76</v>
      </c>
    </row>
    <row r="126" spans="2:9" x14ac:dyDescent="0.25">
      <c r="B126" s="22" t="str">
        <f>'[1]SPENCE FLEET SUMMARY'!C116</f>
        <v>1R-0777</v>
      </c>
      <c r="C126" s="53" t="str">
        <f>'[1]SPENCE FLEET SUMMARY'!B116</f>
        <v>CAT D6N LGP, CAT D6T LGPPAT, CAT D6T LGP, CAT D6T XW, CAT D7R II, CAT D8T</v>
      </c>
      <c r="D126" s="22" t="str">
        <f>'[1]SPENCE FLEET SUMMARY'!D116</f>
        <v>HYDRAULIC FILTER</v>
      </c>
      <c r="E126" s="51">
        <f>'[1]SPENCE FLEET SUMMARY'!L116</f>
        <v>0</v>
      </c>
      <c r="F126" s="24">
        <f>'[1]SPENCE FLEET SUMMARY'!E116</f>
        <v>63.34</v>
      </c>
      <c r="G126" s="25"/>
      <c r="H126" s="25">
        <f>'[1]SPENCE FLEET SUMMARY'!F116</f>
        <v>25.34</v>
      </c>
      <c r="I126" s="26">
        <f t="shared" si="4"/>
        <v>0</v>
      </c>
    </row>
    <row r="127" spans="2:9" x14ac:dyDescent="0.25">
      <c r="B127" s="22" t="str">
        <f>'[1]SPENCE FLEET SUMMARY'!C117</f>
        <v>465-6504</v>
      </c>
      <c r="C127" s="53" t="str">
        <f>'[1]SPENCE FLEET SUMMARY'!B117</f>
        <v>CAT D6T</v>
      </c>
      <c r="D127" s="22" t="str">
        <f>'[1]SPENCE FLEET SUMMARY'!D117</f>
        <v>HYDRAULIC FILTER</v>
      </c>
      <c r="E127" s="51">
        <f>'[1]SPENCE FLEET SUMMARY'!L117</f>
        <v>0</v>
      </c>
      <c r="F127" s="24">
        <f>'[1]SPENCE FLEET SUMMARY'!E117</f>
        <v>100.67</v>
      </c>
      <c r="G127" s="25"/>
      <c r="H127" s="25">
        <f>'[1]SPENCE FLEET SUMMARY'!F117</f>
        <v>40.270000000000003</v>
      </c>
      <c r="I127" s="26">
        <f t="shared" si="4"/>
        <v>0</v>
      </c>
    </row>
    <row r="128" spans="2:9" x14ac:dyDescent="0.25">
      <c r="B128" s="22" t="str">
        <f>'[1]SPENCE FLEET SUMMARY'!C118</f>
        <v>1R-0716</v>
      </c>
      <c r="C128" s="53" t="str">
        <f>'[1]SPENCE FLEET SUMMARY'!B118</f>
        <v>CAT D7R II</v>
      </c>
      <c r="D128" s="22" t="str">
        <f>'[1]SPENCE FLEET SUMMARY'!D118</f>
        <v>ENGINE OIL FILTER</v>
      </c>
      <c r="E128" s="51">
        <f>'[1]SPENCE FLEET SUMMARY'!L118</f>
        <v>3</v>
      </c>
      <c r="F128" s="24">
        <f>'[1]SPENCE FLEET SUMMARY'!E118</f>
        <v>41.77</v>
      </c>
      <c r="G128" s="25"/>
      <c r="H128" s="25">
        <f>'[1]SPENCE FLEET SUMMARY'!F118</f>
        <v>16.71</v>
      </c>
      <c r="I128" s="26">
        <f t="shared" si="4"/>
        <v>50.13</v>
      </c>
    </row>
    <row r="129" spans="2:9" x14ac:dyDescent="0.25">
      <c r="B129" s="22" t="str">
        <f>'[1]SPENCE FLEET SUMMARY'!C119</f>
        <v>326-1642</v>
      </c>
      <c r="C129" s="53" t="str">
        <f>'[1]SPENCE FLEET SUMMARY'!B119</f>
        <v>CAT D7R II</v>
      </c>
      <c r="D129" s="22" t="str">
        <f>'[1]SPENCE FLEET SUMMARY'!D119</f>
        <v>WATER FUEL SEPARATOR FILTER</v>
      </c>
      <c r="E129" s="51">
        <f>'[1]SPENCE FLEET SUMMARY'!L119</f>
        <v>3</v>
      </c>
      <c r="F129" s="24">
        <f>'[1]SPENCE FLEET SUMMARY'!E119</f>
        <v>53.83</v>
      </c>
      <c r="G129" s="25"/>
      <c r="H129" s="25">
        <f>'[1]SPENCE FLEET SUMMARY'!F119</f>
        <v>21.53</v>
      </c>
      <c r="I129" s="26">
        <f t="shared" si="4"/>
        <v>64.59</v>
      </c>
    </row>
    <row r="130" spans="2:9" hidden="1" x14ac:dyDescent="0.25">
      <c r="B130" s="22"/>
      <c r="C130" s="22"/>
      <c r="D130" s="22"/>
      <c r="E130" s="51"/>
      <c r="F130" s="24"/>
      <c r="G130" s="25"/>
      <c r="H130" s="25"/>
      <c r="I130" s="26">
        <f t="shared" si="4"/>
        <v>0</v>
      </c>
    </row>
    <row r="131" spans="2:9" hidden="1" x14ac:dyDescent="0.25">
      <c r="B131" s="22"/>
      <c r="C131" s="22"/>
      <c r="D131" s="22"/>
      <c r="E131" s="51"/>
      <c r="F131" s="24"/>
      <c r="G131" s="25"/>
      <c r="H131" s="25"/>
      <c r="I131" s="26">
        <f t="shared" si="4"/>
        <v>0</v>
      </c>
    </row>
    <row r="132" spans="2:9" hidden="1" x14ac:dyDescent="0.25">
      <c r="B132" s="22"/>
      <c r="C132" s="22"/>
      <c r="D132" s="22"/>
      <c r="E132" s="51"/>
      <c r="F132" s="24"/>
      <c r="G132" s="25"/>
      <c r="H132" s="25"/>
      <c r="I132" s="26">
        <f t="shared" si="4"/>
        <v>0</v>
      </c>
    </row>
    <row r="133" spans="2:9" hidden="1" x14ac:dyDescent="0.25">
      <c r="B133" s="22"/>
      <c r="C133" s="22"/>
      <c r="D133" s="22"/>
      <c r="E133" s="51"/>
      <c r="F133" s="24"/>
      <c r="G133" s="25"/>
      <c r="H133" s="25"/>
      <c r="I133" s="26">
        <f t="shared" si="4"/>
        <v>0</v>
      </c>
    </row>
    <row r="134" spans="2:9" hidden="1" x14ac:dyDescent="0.25">
      <c r="B134" s="22"/>
      <c r="C134" s="22"/>
      <c r="D134" s="22"/>
      <c r="E134" s="51"/>
      <c r="F134" s="24"/>
      <c r="G134" s="25"/>
      <c r="H134" s="25"/>
      <c r="I134" s="26">
        <f t="shared" si="4"/>
        <v>0</v>
      </c>
    </row>
    <row r="135" spans="2:9" hidden="1" x14ac:dyDescent="0.25">
      <c r="B135" s="22"/>
      <c r="C135" s="22"/>
      <c r="D135" s="22"/>
      <c r="E135" s="51"/>
      <c r="F135" s="24"/>
      <c r="G135" s="25"/>
      <c r="H135" s="25"/>
      <c r="I135" s="26">
        <f t="shared" si="4"/>
        <v>0</v>
      </c>
    </row>
    <row r="136" spans="2:9" hidden="1" x14ac:dyDescent="0.25">
      <c r="B136" s="22"/>
      <c r="C136" s="22"/>
      <c r="D136" s="22"/>
      <c r="E136" s="51"/>
      <c r="F136" s="24"/>
      <c r="G136" s="25"/>
      <c r="H136" s="25"/>
      <c r="I136" s="26">
        <f t="shared" si="4"/>
        <v>0</v>
      </c>
    </row>
    <row r="137" spans="2:9" hidden="1" x14ac:dyDescent="0.25">
      <c r="B137" s="22"/>
      <c r="C137" s="22"/>
      <c r="D137" s="22"/>
      <c r="E137" s="51"/>
      <c r="F137" s="24"/>
      <c r="G137" s="25"/>
      <c r="H137" s="25"/>
      <c r="I137" s="26">
        <f t="shared" si="4"/>
        <v>0</v>
      </c>
    </row>
    <row r="138" spans="2:9" hidden="1" x14ac:dyDescent="0.25">
      <c r="B138" s="22"/>
      <c r="C138" s="22"/>
      <c r="D138" s="22"/>
      <c r="E138" s="51"/>
      <c r="F138" s="24"/>
      <c r="G138" s="25"/>
      <c r="H138" s="25"/>
      <c r="I138" s="26">
        <f t="shared" si="4"/>
        <v>0</v>
      </c>
    </row>
    <row r="139" spans="2:9" hidden="1" x14ac:dyDescent="0.25">
      <c r="B139" s="22"/>
      <c r="C139" s="22"/>
      <c r="D139" s="22"/>
      <c r="E139" s="51"/>
      <c r="F139" s="24"/>
      <c r="G139" s="25"/>
      <c r="H139" s="25"/>
      <c r="I139" s="26">
        <f t="shared" si="4"/>
        <v>0</v>
      </c>
    </row>
    <row r="140" spans="2:9" hidden="1" x14ac:dyDescent="0.25">
      <c r="B140" s="22"/>
      <c r="C140" s="22"/>
      <c r="D140" s="22"/>
      <c r="E140" s="51"/>
      <c r="F140" s="24"/>
      <c r="G140" s="25"/>
      <c r="H140" s="25"/>
      <c r="I140" s="26">
        <f t="shared" si="4"/>
        <v>0</v>
      </c>
    </row>
    <row r="141" spans="2:9" hidden="1" x14ac:dyDescent="0.25">
      <c r="B141" s="22"/>
      <c r="C141" s="22"/>
      <c r="D141" s="22"/>
      <c r="E141" s="51"/>
      <c r="F141" s="24"/>
      <c r="G141" s="25"/>
      <c r="H141" s="25"/>
      <c r="I141" s="26">
        <f t="shared" si="4"/>
        <v>0</v>
      </c>
    </row>
    <row r="142" spans="2:9" hidden="1" x14ac:dyDescent="0.25">
      <c r="B142" s="22"/>
      <c r="C142" s="22"/>
      <c r="D142" s="22"/>
      <c r="E142" s="51"/>
      <c r="F142" s="24"/>
      <c r="G142" s="25"/>
      <c r="H142" s="25"/>
      <c r="I142" s="26">
        <f t="shared" si="4"/>
        <v>0</v>
      </c>
    </row>
    <row r="143" spans="2:9" hidden="1" x14ac:dyDescent="0.25">
      <c r="B143" s="22"/>
      <c r="C143" s="22"/>
      <c r="D143" s="22"/>
      <c r="E143" s="51"/>
      <c r="F143" s="24"/>
      <c r="G143" s="25"/>
      <c r="H143" s="25"/>
      <c r="I143" s="26">
        <f t="shared" si="4"/>
        <v>0</v>
      </c>
    </row>
    <row r="144" spans="2:9" hidden="1" x14ac:dyDescent="0.25">
      <c r="B144" s="22"/>
      <c r="C144" s="22"/>
      <c r="D144" s="22"/>
      <c r="E144" s="51"/>
      <c r="F144" s="24"/>
      <c r="G144" s="25"/>
      <c r="H144" s="25"/>
      <c r="I144" s="26">
        <f t="shared" si="4"/>
        <v>0</v>
      </c>
    </row>
    <row r="145" spans="2:9" hidden="1" x14ac:dyDescent="0.25">
      <c r="B145" s="22"/>
      <c r="C145" s="22"/>
      <c r="D145" s="22"/>
      <c r="E145" s="51"/>
      <c r="F145" s="24"/>
      <c r="G145" s="25"/>
      <c r="H145" s="25"/>
      <c r="I145" s="26">
        <f t="shared" si="4"/>
        <v>0</v>
      </c>
    </row>
    <row r="146" spans="2:9" hidden="1" x14ac:dyDescent="0.25">
      <c r="B146" s="22"/>
      <c r="C146" s="22"/>
      <c r="D146" s="22"/>
      <c r="E146" s="51"/>
      <c r="F146" s="24"/>
      <c r="G146" s="25"/>
      <c r="H146" s="25"/>
      <c r="I146" s="26">
        <f t="shared" si="4"/>
        <v>0</v>
      </c>
    </row>
    <row r="147" spans="2:9" hidden="1" x14ac:dyDescent="0.25">
      <c r="B147" s="22"/>
      <c r="C147" s="22"/>
      <c r="D147" s="22"/>
      <c r="E147" s="51"/>
      <c r="F147" s="24"/>
      <c r="G147" s="25"/>
      <c r="H147" s="25"/>
      <c r="I147" s="26">
        <f t="shared" si="4"/>
        <v>0</v>
      </c>
    </row>
    <row r="148" spans="2:9" hidden="1" x14ac:dyDescent="0.25">
      <c r="B148" s="22"/>
      <c r="C148" s="22"/>
      <c r="D148" s="22"/>
      <c r="E148" s="51"/>
      <c r="F148" s="24"/>
      <c r="G148" s="25"/>
      <c r="H148" s="25"/>
      <c r="I148" s="26">
        <f t="shared" si="4"/>
        <v>0</v>
      </c>
    </row>
    <row r="149" spans="2:9" hidden="1" x14ac:dyDescent="0.25">
      <c r="B149" s="22"/>
      <c r="C149" s="22"/>
      <c r="D149" s="22"/>
      <c r="E149" s="51"/>
      <c r="F149" s="24"/>
      <c r="G149" s="25"/>
      <c r="H149" s="25"/>
      <c r="I149" s="26">
        <f t="shared" si="4"/>
        <v>0</v>
      </c>
    </row>
    <row r="150" spans="2:9" hidden="1" x14ac:dyDescent="0.25">
      <c r="B150" s="22"/>
      <c r="C150" s="22"/>
      <c r="D150" s="22"/>
      <c r="E150" s="51"/>
      <c r="F150" s="24"/>
      <c r="G150" s="25"/>
      <c r="H150" s="25"/>
      <c r="I150" s="26">
        <f t="shared" si="4"/>
        <v>0</v>
      </c>
    </row>
    <row r="151" spans="2:9" hidden="1" x14ac:dyDescent="0.25">
      <c r="B151" s="22"/>
      <c r="C151" s="22"/>
      <c r="D151" s="22"/>
      <c r="E151" s="51"/>
      <c r="F151" s="24"/>
      <c r="G151" s="25"/>
      <c r="H151" s="25"/>
      <c r="I151" s="26">
        <f t="shared" si="4"/>
        <v>0</v>
      </c>
    </row>
    <row r="152" spans="2:9" hidden="1" x14ac:dyDescent="0.25">
      <c r="B152" s="22"/>
      <c r="C152" s="22"/>
      <c r="D152" s="22"/>
      <c r="E152" s="51"/>
      <c r="F152" s="24"/>
      <c r="G152" s="25"/>
      <c r="H152" s="25"/>
      <c r="I152" s="26">
        <f t="shared" si="4"/>
        <v>0</v>
      </c>
    </row>
    <row r="153" spans="2:9" hidden="1" x14ac:dyDescent="0.25">
      <c r="B153" s="22"/>
      <c r="C153" s="22"/>
      <c r="D153" s="22"/>
      <c r="E153" s="51"/>
      <c r="F153" s="24"/>
      <c r="G153" s="25"/>
      <c r="H153" s="25"/>
      <c r="I153" s="26">
        <f t="shared" si="4"/>
        <v>0</v>
      </c>
    </row>
    <row r="154" spans="2:9" hidden="1" x14ac:dyDescent="0.25">
      <c r="B154" s="22"/>
      <c r="C154" s="22"/>
      <c r="D154" s="22"/>
      <c r="E154" s="51"/>
      <c r="F154" s="24"/>
      <c r="G154" s="25"/>
      <c r="H154" s="25"/>
      <c r="I154" s="26">
        <f t="shared" si="4"/>
        <v>0</v>
      </c>
    </row>
    <row r="155" spans="2:9" hidden="1" x14ac:dyDescent="0.25">
      <c r="B155" s="22"/>
      <c r="C155" s="22"/>
      <c r="D155" s="22"/>
      <c r="E155" s="51"/>
      <c r="F155" s="24"/>
      <c r="G155" s="25"/>
      <c r="H155" s="25"/>
      <c r="I155" s="26">
        <f t="shared" si="4"/>
        <v>0</v>
      </c>
    </row>
    <row r="156" spans="2:9" hidden="1" x14ac:dyDescent="0.25">
      <c r="B156" s="22"/>
      <c r="C156" s="22"/>
      <c r="D156" s="22"/>
      <c r="E156" s="51"/>
      <c r="F156" s="24"/>
      <c r="G156" s="25"/>
      <c r="H156" s="25"/>
      <c r="I156" s="26">
        <f t="shared" si="4"/>
        <v>0</v>
      </c>
    </row>
    <row r="157" spans="2:9" hidden="1" x14ac:dyDescent="0.25">
      <c r="B157" s="22"/>
      <c r="C157" s="22"/>
      <c r="D157" s="22"/>
      <c r="E157" s="51"/>
      <c r="F157" s="24"/>
      <c r="G157" s="25"/>
      <c r="H157" s="25"/>
      <c r="I157" s="26">
        <f t="shared" si="4"/>
        <v>0</v>
      </c>
    </row>
    <row r="158" spans="2:9" hidden="1" x14ac:dyDescent="0.25">
      <c r="B158" s="22"/>
      <c r="C158" s="22"/>
      <c r="D158" s="22"/>
      <c r="E158" s="51"/>
      <c r="F158" s="24"/>
      <c r="G158" s="25"/>
      <c r="H158" s="25"/>
      <c r="I158" s="26">
        <f t="shared" si="4"/>
        <v>0</v>
      </c>
    </row>
    <row r="159" spans="2:9" hidden="1" x14ac:dyDescent="0.25">
      <c r="B159" s="22"/>
      <c r="C159" s="22"/>
      <c r="D159" s="22"/>
      <c r="E159" s="51"/>
      <c r="F159" s="24"/>
      <c r="G159" s="25"/>
      <c r="H159" s="25"/>
      <c r="I159" s="26">
        <f t="shared" si="4"/>
        <v>0</v>
      </c>
    </row>
    <row r="160" spans="2:9" hidden="1" x14ac:dyDescent="0.25">
      <c r="B160" s="22"/>
      <c r="C160" s="22"/>
      <c r="D160" s="22"/>
      <c r="E160" s="51"/>
      <c r="F160" s="24"/>
      <c r="G160" s="25"/>
      <c r="H160" s="25"/>
      <c r="I160" s="26">
        <f t="shared" si="4"/>
        <v>0</v>
      </c>
    </row>
    <row r="161" spans="2:9" hidden="1" x14ac:dyDescent="0.25">
      <c r="B161" s="22"/>
      <c r="C161" s="22"/>
      <c r="D161" s="22"/>
      <c r="E161" s="51"/>
      <c r="F161" s="24"/>
      <c r="G161" s="25"/>
      <c r="H161" s="25"/>
      <c r="I161" s="26">
        <f t="shared" si="4"/>
        <v>0</v>
      </c>
    </row>
    <row r="162" spans="2:9" hidden="1" x14ac:dyDescent="0.25">
      <c r="B162" s="22"/>
      <c r="C162" s="22"/>
      <c r="D162" s="22"/>
      <c r="E162" s="51"/>
      <c r="F162" s="24"/>
      <c r="G162" s="25"/>
      <c r="H162" s="25"/>
      <c r="I162" s="26">
        <f t="shared" si="4"/>
        <v>0</v>
      </c>
    </row>
    <row r="163" spans="2:9" hidden="1" x14ac:dyDescent="0.25">
      <c r="B163" s="22"/>
      <c r="C163" s="22"/>
      <c r="D163" s="22"/>
      <c r="E163" s="51"/>
      <c r="F163" s="24"/>
      <c r="G163" s="25"/>
      <c r="H163" s="25"/>
      <c r="I163" s="26">
        <f t="shared" si="4"/>
        <v>0</v>
      </c>
    </row>
    <row r="164" spans="2:9" hidden="1" x14ac:dyDescent="0.25">
      <c r="B164" s="22"/>
      <c r="C164" s="22"/>
      <c r="D164" s="22"/>
      <c r="E164" s="51"/>
      <c r="F164" s="24"/>
      <c r="G164" s="25"/>
      <c r="H164" s="25"/>
      <c r="I164" s="26">
        <f t="shared" si="4"/>
        <v>0</v>
      </c>
    </row>
    <row r="165" spans="2:9" hidden="1" x14ac:dyDescent="0.25">
      <c r="B165" s="22"/>
      <c r="C165" s="22"/>
      <c r="D165" s="22"/>
      <c r="E165" s="51"/>
      <c r="F165" s="24"/>
      <c r="G165" s="25"/>
      <c r="H165" s="25"/>
      <c r="I165" s="26">
        <f t="shared" si="4"/>
        <v>0</v>
      </c>
    </row>
    <row r="166" spans="2:9" hidden="1" x14ac:dyDescent="0.25">
      <c r="B166" s="22"/>
      <c r="C166" s="22"/>
      <c r="D166" s="22"/>
      <c r="E166" s="51"/>
      <c r="F166" s="24"/>
      <c r="G166" s="25"/>
      <c r="H166" s="25"/>
      <c r="I166" s="26">
        <f t="shared" si="4"/>
        <v>0</v>
      </c>
    </row>
    <row r="167" spans="2:9" hidden="1" x14ac:dyDescent="0.25">
      <c r="B167" s="22"/>
      <c r="C167" s="22"/>
      <c r="D167" s="22"/>
      <c r="E167" s="51"/>
      <c r="F167" s="24"/>
      <c r="G167" s="25"/>
      <c r="H167" s="25"/>
      <c r="I167" s="26">
        <f t="shared" si="4"/>
        <v>0</v>
      </c>
    </row>
    <row r="168" spans="2:9" hidden="1" x14ac:dyDescent="0.25">
      <c r="B168" s="22"/>
      <c r="C168" s="22"/>
      <c r="D168" s="22"/>
      <c r="E168" s="51"/>
      <c r="F168" s="24"/>
      <c r="G168" s="25"/>
      <c r="H168" s="25"/>
      <c r="I168" s="26">
        <f t="shared" si="4"/>
        <v>0</v>
      </c>
    </row>
    <row r="169" spans="2:9" hidden="1" x14ac:dyDescent="0.25">
      <c r="B169" s="22"/>
      <c r="C169" s="22"/>
      <c r="D169" s="22"/>
      <c r="E169" s="51"/>
      <c r="F169" s="24"/>
      <c r="G169" s="25"/>
      <c r="H169" s="25"/>
      <c r="I169" s="26">
        <f t="shared" si="4"/>
        <v>0</v>
      </c>
    </row>
    <row r="170" spans="2:9" hidden="1" x14ac:dyDescent="0.25">
      <c r="B170" s="22"/>
      <c r="C170" s="22"/>
      <c r="D170" s="22"/>
      <c r="E170" s="51"/>
      <c r="F170" s="24"/>
      <c r="G170" s="25"/>
      <c r="H170" s="25"/>
      <c r="I170" s="26">
        <f t="shared" si="4"/>
        <v>0</v>
      </c>
    </row>
    <row r="171" spans="2:9" hidden="1" x14ac:dyDescent="0.25">
      <c r="B171" s="22"/>
      <c r="C171" s="22"/>
      <c r="D171" s="22"/>
      <c r="E171" s="51"/>
      <c r="F171" s="24"/>
      <c r="G171" s="25"/>
      <c r="H171" s="25"/>
      <c r="I171" s="26">
        <f t="shared" si="4"/>
        <v>0</v>
      </c>
    </row>
    <row r="172" spans="2:9" hidden="1" x14ac:dyDescent="0.25">
      <c r="B172" s="22"/>
      <c r="C172" s="22"/>
      <c r="D172" s="22"/>
      <c r="E172" s="51"/>
      <c r="F172" s="24"/>
      <c r="G172" s="25"/>
      <c r="H172" s="25"/>
      <c r="I172" s="26">
        <f t="shared" si="4"/>
        <v>0</v>
      </c>
    </row>
    <row r="173" spans="2:9" hidden="1" x14ac:dyDescent="0.25">
      <c r="B173" s="22"/>
      <c r="C173" s="22"/>
      <c r="D173" s="22"/>
      <c r="E173" s="51"/>
      <c r="F173" s="24"/>
      <c r="G173" s="25"/>
      <c r="H173" s="25"/>
      <c r="I173" s="26">
        <f t="shared" si="4"/>
        <v>0</v>
      </c>
    </row>
    <row r="174" spans="2:9" hidden="1" x14ac:dyDescent="0.25">
      <c r="B174" s="22"/>
      <c r="C174" s="22"/>
      <c r="D174" s="22"/>
      <c r="E174" s="51"/>
      <c r="F174" s="24"/>
      <c r="G174" s="25"/>
      <c r="H174" s="25"/>
      <c r="I174" s="26">
        <f t="shared" si="4"/>
        <v>0</v>
      </c>
    </row>
    <row r="175" spans="2:9" hidden="1" x14ac:dyDescent="0.25">
      <c r="B175" s="22"/>
      <c r="C175" s="22"/>
      <c r="D175" s="22"/>
      <c r="E175" s="51"/>
      <c r="F175" s="24"/>
      <c r="G175" s="25"/>
      <c r="H175" s="25"/>
      <c r="I175" s="26">
        <f t="shared" si="4"/>
        <v>0</v>
      </c>
    </row>
    <row r="176" spans="2:9" hidden="1" x14ac:dyDescent="0.25">
      <c r="B176" s="22"/>
      <c r="C176" s="22"/>
      <c r="D176" s="22"/>
      <c r="E176" s="51"/>
      <c r="F176" s="24"/>
      <c r="G176" s="25"/>
      <c r="H176" s="25"/>
      <c r="I176" s="26">
        <f t="shared" si="4"/>
        <v>0</v>
      </c>
    </row>
    <row r="177" spans="2:9" hidden="1" x14ac:dyDescent="0.25">
      <c r="B177" s="22"/>
      <c r="C177" s="22"/>
      <c r="D177" s="22"/>
      <c r="E177" s="51"/>
      <c r="F177" s="24"/>
      <c r="G177" s="25"/>
      <c r="H177" s="25"/>
      <c r="I177" s="26">
        <f t="shared" ref="I177:I240" si="5">ROUND(E177*H177,2)</f>
        <v>0</v>
      </c>
    </row>
    <row r="178" spans="2:9" hidden="1" x14ac:dyDescent="0.25">
      <c r="B178" s="22"/>
      <c r="C178" s="22"/>
      <c r="D178" s="22"/>
      <c r="E178" s="51"/>
      <c r="F178" s="24"/>
      <c r="G178" s="25"/>
      <c r="H178" s="25"/>
      <c r="I178" s="26">
        <f t="shared" si="5"/>
        <v>0</v>
      </c>
    </row>
    <row r="179" spans="2:9" hidden="1" x14ac:dyDescent="0.25">
      <c r="B179" s="22"/>
      <c r="C179" s="22"/>
      <c r="D179" s="22"/>
      <c r="E179" s="51"/>
      <c r="F179" s="24"/>
      <c r="G179" s="25"/>
      <c r="H179" s="25"/>
      <c r="I179" s="26">
        <f t="shared" si="5"/>
        <v>0</v>
      </c>
    </row>
    <row r="180" spans="2:9" hidden="1" x14ac:dyDescent="0.25">
      <c r="B180" s="22"/>
      <c r="C180" s="22"/>
      <c r="D180" s="22"/>
      <c r="E180" s="51"/>
      <c r="F180" s="24"/>
      <c r="G180" s="25"/>
      <c r="H180" s="25"/>
      <c r="I180" s="26">
        <f t="shared" si="5"/>
        <v>0</v>
      </c>
    </row>
    <row r="181" spans="2:9" hidden="1" x14ac:dyDescent="0.25">
      <c r="B181" s="22"/>
      <c r="C181" s="22"/>
      <c r="D181" s="22"/>
      <c r="E181" s="51"/>
      <c r="F181" s="24"/>
      <c r="G181" s="25"/>
      <c r="H181" s="25"/>
      <c r="I181" s="26">
        <f t="shared" si="5"/>
        <v>0</v>
      </c>
    </row>
    <row r="182" spans="2:9" hidden="1" x14ac:dyDescent="0.25">
      <c r="B182" s="22"/>
      <c r="C182" s="22"/>
      <c r="D182" s="22"/>
      <c r="E182" s="51"/>
      <c r="F182" s="24"/>
      <c r="G182" s="25"/>
      <c r="H182" s="25"/>
      <c r="I182" s="26">
        <f t="shared" si="5"/>
        <v>0</v>
      </c>
    </row>
    <row r="183" spans="2:9" hidden="1" x14ac:dyDescent="0.25">
      <c r="B183" s="22"/>
      <c r="C183" s="22"/>
      <c r="D183" s="22"/>
      <c r="E183" s="51"/>
      <c r="F183" s="24"/>
      <c r="G183" s="25"/>
      <c r="H183" s="25"/>
      <c r="I183" s="26">
        <f t="shared" si="5"/>
        <v>0</v>
      </c>
    </row>
    <row r="184" spans="2:9" hidden="1" x14ac:dyDescent="0.25">
      <c r="B184" s="22"/>
      <c r="C184" s="22"/>
      <c r="D184" s="22"/>
      <c r="E184" s="51"/>
      <c r="F184" s="24"/>
      <c r="G184" s="25"/>
      <c r="H184" s="25"/>
      <c r="I184" s="26">
        <f t="shared" si="5"/>
        <v>0</v>
      </c>
    </row>
    <row r="185" spans="2:9" hidden="1" x14ac:dyDescent="0.25">
      <c r="B185" s="22"/>
      <c r="C185" s="22"/>
      <c r="D185" s="22"/>
      <c r="E185" s="51"/>
      <c r="F185" s="24"/>
      <c r="G185" s="25"/>
      <c r="H185" s="25"/>
      <c r="I185" s="26">
        <f t="shared" si="5"/>
        <v>0</v>
      </c>
    </row>
    <row r="186" spans="2:9" hidden="1" x14ac:dyDescent="0.25">
      <c r="B186" s="22"/>
      <c r="C186" s="22"/>
      <c r="D186" s="22"/>
      <c r="E186" s="51"/>
      <c r="F186" s="24"/>
      <c r="G186" s="25"/>
      <c r="H186" s="25"/>
      <c r="I186" s="26">
        <f t="shared" si="5"/>
        <v>0</v>
      </c>
    </row>
    <row r="187" spans="2:9" hidden="1" x14ac:dyDescent="0.25">
      <c r="B187" s="22"/>
      <c r="C187" s="22"/>
      <c r="D187" s="22"/>
      <c r="E187" s="51"/>
      <c r="F187" s="24"/>
      <c r="G187" s="25"/>
      <c r="H187" s="25"/>
      <c r="I187" s="26">
        <f t="shared" si="5"/>
        <v>0</v>
      </c>
    </row>
    <row r="188" spans="2:9" hidden="1" x14ac:dyDescent="0.25">
      <c r="B188" s="22"/>
      <c r="C188" s="22"/>
      <c r="D188" s="22"/>
      <c r="E188" s="51"/>
      <c r="F188" s="24"/>
      <c r="G188" s="25"/>
      <c r="H188" s="25"/>
      <c r="I188" s="26">
        <f t="shared" si="5"/>
        <v>0</v>
      </c>
    </row>
    <row r="189" spans="2:9" hidden="1" x14ac:dyDescent="0.25">
      <c r="B189" s="22"/>
      <c r="C189" s="22"/>
      <c r="D189" s="22"/>
      <c r="E189" s="51"/>
      <c r="F189" s="24"/>
      <c r="G189" s="25"/>
      <c r="H189" s="25"/>
      <c r="I189" s="26">
        <f t="shared" si="5"/>
        <v>0</v>
      </c>
    </row>
    <row r="190" spans="2:9" hidden="1" x14ac:dyDescent="0.25">
      <c r="B190" s="22"/>
      <c r="C190" s="22"/>
      <c r="D190" s="22"/>
      <c r="E190" s="51"/>
      <c r="F190" s="24"/>
      <c r="G190" s="25"/>
      <c r="H190" s="25"/>
      <c r="I190" s="26">
        <f t="shared" si="5"/>
        <v>0</v>
      </c>
    </row>
    <row r="191" spans="2:9" hidden="1" x14ac:dyDescent="0.25">
      <c r="B191" s="22"/>
      <c r="C191" s="22"/>
      <c r="D191" s="22"/>
      <c r="E191" s="51"/>
      <c r="F191" s="24"/>
      <c r="G191" s="25"/>
      <c r="H191" s="25"/>
      <c r="I191" s="26">
        <f t="shared" si="5"/>
        <v>0</v>
      </c>
    </row>
    <row r="192" spans="2:9" hidden="1" x14ac:dyDescent="0.25">
      <c r="B192" s="22"/>
      <c r="C192" s="22"/>
      <c r="D192" s="22"/>
      <c r="E192" s="51"/>
      <c r="F192" s="24"/>
      <c r="G192" s="25"/>
      <c r="H192" s="25"/>
      <c r="I192" s="26">
        <f t="shared" si="5"/>
        <v>0</v>
      </c>
    </row>
    <row r="193" spans="2:9" hidden="1" x14ac:dyDescent="0.25">
      <c r="B193" s="22"/>
      <c r="C193" s="22"/>
      <c r="D193" s="22"/>
      <c r="E193" s="51"/>
      <c r="F193" s="24"/>
      <c r="G193" s="25"/>
      <c r="H193" s="25"/>
      <c r="I193" s="26">
        <f t="shared" si="5"/>
        <v>0</v>
      </c>
    </row>
    <row r="194" spans="2:9" hidden="1" x14ac:dyDescent="0.25">
      <c r="B194" s="22"/>
      <c r="C194" s="22"/>
      <c r="D194" s="22"/>
      <c r="E194" s="51"/>
      <c r="F194" s="24"/>
      <c r="G194" s="25"/>
      <c r="H194" s="25"/>
      <c r="I194" s="26">
        <f t="shared" si="5"/>
        <v>0</v>
      </c>
    </row>
    <row r="195" spans="2:9" hidden="1" x14ac:dyDescent="0.25">
      <c r="B195" s="22"/>
      <c r="C195" s="22"/>
      <c r="D195" s="22"/>
      <c r="E195" s="51"/>
      <c r="F195" s="24"/>
      <c r="G195" s="25"/>
      <c r="H195" s="25"/>
      <c r="I195" s="26">
        <f t="shared" si="5"/>
        <v>0</v>
      </c>
    </row>
    <row r="196" spans="2:9" hidden="1" x14ac:dyDescent="0.25">
      <c r="B196" s="22"/>
      <c r="C196" s="22"/>
      <c r="D196" s="22"/>
      <c r="E196" s="51"/>
      <c r="F196" s="24"/>
      <c r="G196" s="25"/>
      <c r="H196" s="25"/>
      <c r="I196" s="26">
        <f t="shared" si="5"/>
        <v>0</v>
      </c>
    </row>
    <row r="197" spans="2:9" hidden="1" x14ac:dyDescent="0.25">
      <c r="B197" s="22"/>
      <c r="C197" s="22"/>
      <c r="D197" s="22"/>
      <c r="E197" s="51"/>
      <c r="F197" s="24"/>
      <c r="G197" s="25"/>
      <c r="H197" s="25"/>
      <c r="I197" s="26">
        <f t="shared" si="5"/>
        <v>0</v>
      </c>
    </row>
    <row r="198" spans="2:9" hidden="1" x14ac:dyDescent="0.25">
      <c r="B198" s="22"/>
      <c r="C198" s="22"/>
      <c r="D198" s="22"/>
      <c r="E198" s="51"/>
      <c r="F198" s="24"/>
      <c r="G198" s="25"/>
      <c r="H198" s="25"/>
      <c r="I198" s="26">
        <f t="shared" si="5"/>
        <v>0</v>
      </c>
    </row>
    <row r="199" spans="2:9" hidden="1" x14ac:dyDescent="0.25">
      <c r="B199" s="22"/>
      <c r="C199" s="22"/>
      <c r="D199" s="22"/>
      <c r="E199" s="51"/>
      <c r="F199" s="24"/>
      <c r="G199" s="25"/>
      <c r="H199" s="25"/>
      <c r="I199" s="26">
        <f t="shared" si="5"/>
        <v>0</v>
      </c>
    </row>
    <row r="200" spans="2:9" hidden="1" x14ac:dyDescent="0.25">
      <c r="B200" s="22"/>
      <c r="C200" s="22"/>
      <c r="D200" s="22"/>
      <c r="E200" s="51"/>
      <c r="F200" s="24"/>
      <c r="G200" s="25"/>
      <c r="H200" s="25"/>
      <c r="I200" s="26">
        <f t="shared" si="5"/>
        <v>0</v>
      </c>
    </row>
    <row r="201" spans="2:9" hidden="1" x14ac:dyDescent="0.25">
      <c r="B201" s="22"/>
      <c r="C201" s="22"/>
      <c r="D201" s="22"/>
      <c r="E201" s="51"/>
      <c r="F201" s="24"/>
      <c r="G201" s="25"/>
      <c r="H201" s="25"/>
      <c r="I201" s="26">
        <f t="shared" si="5"/>
        <v>0</v>
      </c>
    </row>
    <row r="202" spans="2:9" hidden="1" x14ac:dyDescent="0.25">
      <c r="B202" s="22"/>
      <c r="C202" s="22"/>
      <c r="D202" s="22"/>
      <c r="E202" s="51"/>
      <c r="F202" s="24"/>
      <c r="G202" s="25"/>
      <c r="H202" s="25"/>
      <c r="I202" s="26">
        <f t="shared" si="5"/>
        <v>0</v>
      </c>
    </row>
    <row r="203" spans="2:9" hidden="1" x14ac:dyDescent="0.25">
      <c r="B203" s="22"/>
      <c r="C203" s="22"/>
      <c r="D203" s="22"/>
      <c r="E203" s="51"/>
      <c r="F203" s="24"/>
      <c r="G203" s="25"/>
      <c r="H203" s="25"/>
      <c r="I203" s="26">
        <f t="shared" si="5"/>
        <v>0</v>
      </c>
    </row>
    <row r="204" spans="2:9" hidden="1" x14ac:dyDescent="0.25">
      <c r="B204" s="22"/>
      <c r="C204" s="22"/>
      <c r="D204" s="22"/>
      <c r="E204" s="51"/>
      <c r="F204" s="24"/>
      <c r="G204" s="25"/>
      <c r="H204" s="25"/>
      <c r="I204" s="26">
        <f t="shared" si="5"/>
        <v>0</v>
      </c>
    </row>
    <row r="205" spans="2:9" hidden="1" x14ac:dyDescent="0.25">
      <c r="B205" s="22"/>
      <c r="C205" s="22"/>
      <c r="D205" s="22"/>
      <c r="E205" s="51"/>
      <c r="F205" s="24"/>
      <c r="G205" s="25"/>
      <c r="H205" s="25"/>
      <c r="I205" s="26">
        <f t="shared" si="5"/>
        <v>0</v>
      </c>
    </row>
    <row r="206" spans="2:9" hidden="1" x14ac:dyDescent="0.25">
      <c r="B206" s="22"/>
      <c r="C206" s="22"/>
      <c r="D206" s="22"/>
      <c r="E206" s="51"/>
      <c r="F206" s="24"/>
      <c r="G206" s="25"/>
      <c r="H206" s="25"/>
      <c r="I206" s="26">
        <f t="shared" si="5"/>
        <v>0</v>
      </c>
    </row>
    <row r="207" spans="2:9" hidden="1" x14ac:dyDescent="0.25">
      <c r="B207" s="22"/>
      <c r="C207" s="22"/>
      <c r="D207" s="22"/>
      <c r="E207" s="51"/>
      <c r="F207" s="24"/>
      <c r="G207" s="25"/>
      <c r="H207" s="25"/>
      <c r="I207" s="26">
        <f t="shared" si="5"/>
        <v>0</v>
      </c>
    </row>
    <row r="208" spans="2:9" hidden="1" x14ac:dyDescent="0.25">
      <c r="B208" s="22"/>
      <c r="C208" s="22"/>
      <c r="D208" s="22"/>
      <c r="E208" s="51"/>
      <c r="F208" s="24"/>
      <c r="G208" s="25"/>
      <c r="H208" s="25"/>
      <c r="I208" s="26">
        <f t="shared" si="5"/>
        <v>0</v>
      </c>
    </row>
    <row r="209" spans="2:9" hidden="1" x14ac:dyDescent="0.25">
      <c r="B209" s="22"/>
      <c r="C209" s="22"/>
      <c r="D209" s="22"/>
      <c r="E209" s="51"/>
      <c r="F209" s="24"/>
      <c r="G209" s="25"/>
      <c r="H209" s="25"/>
      <c r="I209" s="26">
        <f t="shared" si="5"/>
        <v>0</v>
      </c>
    </row>
    <row r="210" spans="2:9" hidden="1" x14ac:dyDescent="0.25">
      <c r="B210" s="22"/>
      <c r="C210" s="22"/>
      <c r="D210" s="22"/>
      <c r="E210" s="51"/>
      <c r="F210" s="24"/>
      <c r="G210" s="25"/>
      <c r="H210" s="25"/>
      <c r="I210" s="26">
        <f t="shared" si="5"/>
        <v>0</v>
      </c>
    </row>
    <row r="211" spans="2:9" hidden="1" x14ac:dyDescent="0.25">
      <c r="B211" s="22"/>
      <c r="C211" s="22"/>
      <c r="D211" s="22"/>
      <c r="E211" s="51"/>
      <c r="F211" s="24"/>
      <c r="G211" s="25"/>
      <c r="H211" s="25"/>
      <c r="I211" s="26">
        <f t="shared" si="5"/>
        <v>0</v>
      </c>
    </row>
    <row r="212" spans="2:9" hidden="1" x14ac:dyDescent="0.25">
      <c r="B212" s="22"/>
      <c r="C212" s="22"/>
      <c r="D212" s="22"/>
      <c r="E212" s="51"/>
      <c r="F212" s="24"/>
      <c r="G212" s="25"/>
      <c r="H212" s="25"/>
      <c r="I212" s="26">
        <f t="shared" si="5"/>
        <v>0</v>
      </c>
    </row>
    <row r="213" spans="2:9" hidden="1" x14ac:dyDescent="0.25">
      <c r="B213" s="22"/>
      <c r="C213" s="22"/>
      <c r="D213" s="22"/>
      <c r="E213" s="51"/>
      <c r="F213" s="24"/>
      <c r="G213" s="25"/>
      <c r="H213" s="25"/>
      <c r="I213" s="26">
        <f t="shared" si="5"/>
        <v>0</v>
      </c>
    </row>
    <row r="214" spans="2:9" hidden="1" x14ac:dyDescent="0.25">
      <c r="B214" s="22"/>
      <c r="C214" s="22"/>
      <c r="D214" s="22"/>
      <c r="E214" s="51"/>
      <c r="F214" s="24"/>
      <c r="G214" s="25"/>
      <c r="H214" s="25"/>
      <c r="I214" s="26">
        <f t="shared" si="5"/>
        <v>0</v>
      </c>
    </row>
    <row r="215" spans="2:9" hidden="1" x14ac:dyDescent="0.25">
      <c r="B215" s="22"/>
      <c r="C215" s="22"/>
      <c r="D215" s="22"/>
      <c r="E215" s="51"/>
      <c r="F215" s="24"/>
      <c r="G215" s="25"/>
      <c r="H215" s="25"/>
      <c r="I215" s="26">
        <f t="shared" si="5"/>
        <v>0</v>
      </c>
    </row>
    <row r="216" spans="2:9" hidden="1" x14ac:dyDescent="0.25">
      <c r="B216" s="22"/>
      <c r="C216" s="22"/>
      <c r="D216" s="22"/>
      <c r="E216" s="51"/>
      <c r="F216" s="24"/>
      <c r="G216" s="25"/>
      <c r="H216" s="25"/>
      <c r="I216" s="26">
        <f t="shared" si="5"/>
        <v>0</v>
      </c>
    </row>
    <row r="217" spans="2:9" hidden="1" x14ac:dyDescent="0.25">
      <c r="B217" s="22"/>
      <c r="C217" s="22"/>
      <c r="D217" s="22"/>
      <c r="E217" s="51"/>
      <c r="F217" s="24"/>
      <c r="G217" s="25"/>
      <c r="H217" s="25"/>
      <c r="I217" s="26">
        <f t="shared" si="5"/>
        <v>0</v>
      </c>
    </row>
    <row r="218" spans="2:9" hidden="1" x14ac:dyDescent="0.25">
      <c r="B218" s="22"/>
      <c r="C218" s="22"/>
      <c r="D218" s="22"/>
      <c r="E218" s="51"/>
      <c r="F218" s="24"/>
      <c r="G218" s="25"/>
      <c r="H218" s="25"/>
      <c r="I218" s="26">
        <f t="shared" si="5"/>
        <v>0</v>
      </c>
    </row>
    <row r="219" spans="2:9" hidden="1" x14ac:dyDescent="0.25">
      <c r="B219" s="22"/>
      <c r="C219" s="22"/>
      <c r="D219" s="22"/>
      <c r="E219" s="51"/>
      <c r="F219" s="24"/>
      <c r="G219" s="25"/>
      <c r="H219" s="25"/>
      <c r="I219" s="26">
        <f t="shared" si="5"/>
        <v>0</v>
      </c>
    </row>
    <row r="220" spans="2:9" hidden="1" x14ac:dyDescent="0.25">
      <c r="B220" s="22"/>
      <c r="C220" s="22"/>
      <c r="D220" s="22"/>
      <c r="E220" s="51"/>
      <c r="F220" s="24"/>
      <c r="G220" s="25"/>
      <c r="H220" s="25"/>
      <c r="I220" s="26">
        <f t="shared" si="5"/>
        <v>0</v>
      </c>
    </row>
    <row r="221" spans="2:9" hidden="1" x14ac:dyDescent="0.25">
      <c r="B221" s="22"/>
      <c r="C221" s="22"/>
      <c r="D221" s="22"/>
      <c r="E221" s="51"/>
      <c r="F221" s="24"/>
      <c r="G221" s="25"/>
      <c r="H221" s="25"/>
      <c r="I221" s="26">
        <f t="shared" si="5"/>
        <v>0</v>
      </c>
    </row>
    <row r="222" spans="2:9" hidden="1" x14ac:dyDescent="0.25">
      <c r="B222" s="22"/>
      <c r="C222" s="22"/>
      <c r="D222" s="22"/>
      <c r="E222" s="51"/>
      <c r="F222" s="24"/>
      <c r="G222" s="25"/>
      <c r="H222" s="25"/>
      <c r="I222" s="26">
        <f t="shared" si="5"/>
        <v>0</v>
      </c>
    </row>
    <row r="223" spans="2:9" hidden="1" x14ac:dyDescent="0.25">
      <c r="B223" s="22"/>
      <c r="C223" s="22"/>
      <c r="D223" s="22"/>
      <c r="E223" s="51"/>
      <c r="F223" s="24"/>
      <c r="G223" s="25"/>
      <c r="H223" s="25"/>
      <c r="I223" s="26">
        <f t="shared" si="5"/>
        <v>0</v>
      </c>
    </row>
    <row r="224" spans="2:9" hidden="1" x14ac:dyDescent="0.25">
      <c r="B224" s="22"/>
      <c r="C224" s="22"/>
      <c r="D224" s="22"/>
      <c r="E224" s="51"/>
      <c r="F224" s="24"/>
      <c r="G224" s="25"/>
      <c r="H224" s="25"/>
      <c r="I224" s="26">
        <f t="shared" si="5"/>
        <v>0</v>
      </c>
    </row>
    <row r="225" spans="2:9" hidden="1" x14ac:dyDescent="0.25">
      <c r="B225" s="22"/>
      <c r="C225" s="22"/>
      <c r="D225" s="22"/>
      <c r="E225" s="51"/>
      <c r="F225" s="24"/>
      <c r="G225" s="25"/>
      <c r="H225" s="25"/>
      <c r="I225" s="26">
        <f t="shared" si="5"/>
        <v>0</v>
      </c>
    </row>
    <row r="226" spans="2:9" hidden="1" x14ac:dyDescent="0.25">
      <c r="B226" s="22"/>
      <c r="C226" s="22"/>
      <c r="D226" s="22"/>
      <c r="E226" s="51"/>
      <c r="F226" s="24"/>
      <c r="G226" s="25"/>
      <c r="H226" s="25"/>
      <c r="I226" s="26">
        <f t="shared" si="5"/>
        <v>0</v>
      </c>
    </row>
    <row r="227" spans="2:9" hidden="1" x14ac:dyDescent="0.25">
      <c r="B227" s="22"/>
      <c r="C227" s="22"/>
      <c r="D227" s="22"/>
      <c r="E227" s="51"/>
      <c r="F227" s="24"/>
      <c r="G227" s="25"/>
      <c r="H227" s="25"/>
      <c r="I227" s="26">
        <f t="shared" si="5"/>
        <v>0</v>
      </c>
    </row>
    <row r="228" spans="2:9" hidden="1" x14ac:dyDescent="0.25">
      <c r="B228" s="22"/>
      <c r="C228" s="22"/>
      <c r="D228" s="22"/>
      <c r="E228" s="51"/>
      <c r="F228" s="24"/>
      <c r="G228" s="25"/>
      <c r="H228" s="25"/>
      <c r="I228" s="26">
        <f t="shared" si="5"/>
        <v>0</v>
      </c>
    </row>
    <row r="229" spans="2:9" hidden="1" x14ac:dyDescent="0.25">
      <c r="B229" s="22"/>
      <c r="C229" s="22"/>
      <c r="D229" s="22"/>
      <c r="E229" s="51"/>
      <c r="F229" s="24"/>
      <c r="G229" s="25"/>
      <c r="H229" s="25"/>
      <c r="I229" s="26">
        <f t="shared" si="5"/>
        <v>0</v>
      </c>
    </row>
    <row r="230" spans="2:9" hidden="1" x14ac:dyDescent="0.25">
      <c r="B230" s="22"/>
      <c r="C230" s="22"/>
      <c r="D230" s="22"/>
      <c r="E230" s="51"/>
      <c r="F230" s="24"/>
      <c r="G230" s="25"/>
      <c r="H230" s="25"/>
      <c r="I230" s="26">
        <f t="shared" si="5"/>
        <v>0</v>
      </c>
    </row>
    <row r="231" spans="2:9" hidden="1" x14ac:dyDescent="0.25">
      <c r="B231" s="22"/>
      <c r="C231" s="22"/>
      <c r="D231" s="22"/>
      <c r="E231" s="51"/>
      <c r="F231" s="24"/>
      <c r="G231" s="25"/>
      <c r="H231" s="25"/>
      <c r="I231" s="26">
        <f t="shared" si="5"/>
        <v>0</v>
      </c>
    </row>
    <row r="232" spans="2:9" hidden="1" x14ac:dyDescent="0.25">
      <c r="B232" s="22"/>
      <c r="C232" s="22"/>
      <c r="D232" s="22"/>
      <c r="E232" s="51"/>
      <c r="F232" s="24"/>
      <c r="G232" s="25"/>
      <c r="H232" s="25"/>
      <c r="I232" s="26">
        <f t="shared" si="5"/>
        <v>0</v>
      </c>
    </row>
    <row r="233" spans="2:9" hidden="1" x14ac:dyDescent="0.25">
      <c r="B233" s="22"/>
      <c r="C233" s="22"/>
      <c r="D233" s="22"/>
      <c r="E233" s="51"/>
      <c r="F233" s="24"/>
      <c r="G233" s="25"/>
      <c r="H233" s="25"/>
      <c r="I233" s="26">
        <f t="shared" si="5"/>
        <v>0</v>
      </c>
    </row>
    <row r="234" spans="2:9" hidden="1" x14ac:dyDescent="0.25">
      <c r="B234" s="22"/>
      <c r="C234" s="22"/>
      <c r="D234" s="22"/>
      <c r="E234" s="51"/>
      <c r="F234" s="24"/>
      <c r="G234" s="25"/>
      <c r="H234" s="25"/>
      <c r="I234" s="26">
        <f t="shared" si="5"/>
        <v>0</v>
      </c>
    </row>
    <row r="235" spans="2:9" hidden="1" x14ac:dyDescent="0.25">
      <c r="B235" s="22"/>
      <c r="C235" s="22"/>
      <c r="D235" s="22"/>
      <c r="E235" s="51"/>
      <c r="F235" s="24"/>
      <c r="G235" s="25"/>
      <c r="H235" s="25"/>
      <c r="I235" s="26">
        <f t="shared" si="5"/>
        <v>0</v>
      </c>
    </row>
    <row r="236" spans="2:9" hidden="1" x14ac:dyDescent="0.25">
      <c r="B236" s="22"/>
      <c r="C236" s="22"/>
      <c r="D236" s="22"/>
      <c r="E236" s="51"/>
      <c r="F236" s="24"/>
      <c r="G236" s="25"/>
      <c r="H236" s="25"/>
      <c r="I236" s="26">
        <f t="shared" si="5"/>
        <v>0</v>
      </c>
    </row>
    <row r="237" spans="2:9" hidden="1" x14ac:dyDescent="0.25">
      <c r="B237" s="22"/>
      <c r="C237" s="22"/>
      <c r="D237" s="22"/>
      <c r="E237" s="51"/>
      <c r="F237" s="24"/>
      <c r="G237" s="25"/>
      <c r="H237" s="25"/>
      <c r="I237" s="26">
        <f t="shared" si="5"/>
        <v>0</v>
      </c>
    </row>
    <row r="238" spans="2:9" hidden="1" x14ac:dyDescent="0.25">
      <c r="B238" s="22"/>
      <c r="C238" s="22"/>
      <c r="D238" s="22"/>
      <c r="E238" s="51"/>
      <c r="F238" s="24"/>
      <c r="G238" s="25"/>
      <c r="H238" s="25"/>
      <c r="I238" s="26">
        <f t="shared" si="5"/>
        <v>0</v>
      </c>
    </row>
    <row r="239" spans="2:9" hidden="1" x14ac:dyDescent="0.25">
      <c r="B239" s="22"/>
      <c r="C239" s="22"/>
      <c r="D239" s="22"/>
      <c r="E239" s="51"/>
      <c r="F239" s="24"/>
      <c r="G239" s="25"/>
      <c r="H239" s="25"/>
      <c r="I239" s="26">
        <f t="shared" si="5"/>
        <v>0</v>
      </c>
    </row>
    <row r="240" spans="2:9" hidden="1" x14ac:dyDescent="0.25">
      <c r="B240" s="22"/>
      <c r="C240" s="22"/>
      <c r="D240" s="22"/>
      <c r="E240" s="51"/>
      <c r="F240" s="24"/>
      <c r="G240" s="25"/>
      <c r="H240" s="25"/>
      <c r="I240" s="26">
        <f t="shared" si="5"/>
        <v>0</v>
      </c>
    </row>
    <row r="241" spans="2:9" hidden="1" x14ac:dyDescent="0.25">
      <c r="B241" s="22"/>
      <c r="C241" s="22"/>
      <c r="D241" s="22"/>
      <c r="E241" s="51"/>
      <c r="F241" s="24"/>
      <c r="G241" s="25"/>
      <c r="H241" s="25"/>
      <c r="I241" s="26">
        <f t="shared" ref="I241:I273" si="6">ROUND(E241*H241,2)</f>
        <v>0</v>
      </c>
    </row>
    <row r="242" spans="2:9" hidden="1" x14ac:dyDescent="0.25">
      <c r="B242" s="22"/>
      <c r="C242" s="22"/>
      <c r="D242" s="22"/>
      <c r="E242" s="51"/>
      <c r="F242" s="24"/>
      <c r="G242" s="25"/>
      <c r="H242" s="25"/>
      <c r="I242" s="26">
        <f t="shared" si="6"/>
        <v>0</v>
      </c>
    </row>
    <row r="243" spans="2:9" hidden="1" x14ac:dyDescent="0.25">
      <c r="B243" s="22"/>
      <c r="C243" s="22"/>
      <c r="D243" s="22"/>
      <c r="E243" s="51"/>
      <c r="F243" s="24"/>
      <c r="G243" s="25"/>
      <c r="H243" s="25"/>
      <c r="I243" s="26">
        <f t="shared" si="6"/>
        <v>0</v>
      </c>
    </row>
    <row r="244" spans="2:9" hidden="1" x14ac:dyDescent="0.25">
      <c r="B244" s="22"/>
      <c r="C244" s="22"/>
      <c r="D244" s="22"/>
      <c r="E244" s="51"/>
      <c r="F244" s="24"/>
      <c r="G244" s="25"/>
      <c r="H244" s="25"/>
      <c r="I244" s="26">
        <f t="shared" si="6"/>
        <v>0</v>
      </c>
    </row>
    <row r="245" spans="2:9" hidden="1" x14ac:dyDescent="0.25">
      <c r="B245" s="22"/>
      <c r="C245" s="22"/>
      <c r="D245" s="22"/>
      <c r="E245" s="51"/>
      <c r="F245" s="24"/>
      <c r="G245" s="25"/>
      <c r="H245" s="25"/>
      <c r="I245" s="26">
        <f t="shared" si="6"/>
        <v>0</v>
      </c>
    </row>
    <row r="246" spans="2:9" hidden="1" x14ac:dyDescent="0.25">
      <c r="B246" s="22"/>
      <c r="C246" s="22"/>
      <c r="D246" s="22"/>
      <c r="E246" s="51"/>
      <c r="F246" s="24"/>
      <c r="G246" s="25"/>
      <c r="H246" s="25"/>
      <c r="I246" s="26">
        <f t="shared" si="6"/>
        <v>0</v>
      </c>
    </row>
    <row r="247" spans="2:9" hidden="1" x14ac:dyDescent="0.25">
      <c r="B247" s="22"/>
      <c r="C247" s="22"/>
      <c r="D247" s="22"/>
      <c r="E247" s="51"/>
      <c r="F247" s="24"/>
      <c r="G247" s="25"/>
      <c r="H247" s="25"/>
      <c r="I247" s="26">
        <f t="shared" si="6"/>
        <v>0</v>
      </c>
    </row>
    <row r="248" spans="2:9" hidden="1" x14ac:dyDescent="0.25">
      <c r="B248" s="22"/>
      <c r="C248" s="22"/>
      <c r="D248" s="22"/>
      <c r="E248" s="51"/>
      <c r="F248" s="24"/>
      <c r="G248" s="25"/>
      <c r="H248" s="25"/>
      <c r="I248" s="26">
        <f t="shared" si="6"/>
        <v>0</v>
      </c>
    </row>
    <row r="249" spans="2:9" hidden="1" x14ac:dyDescent="0.25">
      <c r="B249" s="22"/>
      <c r="C249" s="22"/>
      <c r="D249" s="22"/>
      <c r="E249" s="51"/>
      <c r="F249" s="24"/>
      <c r="G249" s="25"/>
      <c r="H249" s="25"/>
      <c r="I249" s="26">
        <f t="shared" si="6"/>
        <v>0</v>
      </c>
    </row>
    <row r="250" spans="2:9" hidden="1" x14ac:dyDescent="0.25">
      <c r="B250" s="22"/>
      <c r="C250" s="22"/>
      <c r="D250" s="22"/>
      <c r="E250" s="51"/>
      <c r="F250" s="24"/>
      <c r="G250" s="25"/>
      <c r="H250" s="25"/>
      <c r="I250" s="26">
        <f t="shared" si="6"/>
        <v>0</v>
      </c>
    </row>
    <row r="251" spans="2:9" hidden="1" x14ac:dyDescent="0.25">
      <c r="B251" s="22"/>
      <c r="C251" s="22"/>
      <c r="D251" s="22"/>
      <c r="E251" s="51"/>
      <c r="F251" s="24"/>
      <c r="G251" s="25"/>
      <c r="H251" s="25"/>
      <c r="I251" s="26">
        <f t="shared" si="6"/>
        <v>0</v>
      </c>
    </row>
    <row r="252" spans="2:9" hidden="1" x14ac:dyDescent="0.25">
      <c r="B252" s="22"/>
      <c r="C252" s="22"/>
      <c r="D252" s="22"/>
      <c r="E252" s="51"/>
      <c r="F252" s="24"/>
      <c r="G252" s="25"/>
      <c r="H252" s="25"/>
      <c r="I252" s="26">
        <f t="shared" si="6"/>
        <v>0</v>
      </c>
    </row>
    <row r="253" spans="2:9" hidden="1" x14ac:dyDescent="0.25">
      <c r="B253" s="22"/>
      <c r="C253" s="22"/>
      <c r="D253" s="22"/>
      <c r="E253" s="51"/>
      <c r="F253" s="24"/>
      <c r="G253" s="25"/>
      <c r="H253" s="25"/>
      <c r="I253" s="26">
        <f t="shared" si="6"/>
        <v>0</v>
      </c>
    </row>
    <row r="254" spans="2:9" hidden="1" x14ac:dyDescent="0.25">
      <c r="B254" s="22"/>
      <c r="C254" s="22"/>
      <c r="D254" s="22"/>
      <c r="E254" s="51"/>
      <c r="F254" s="24"/>
      <c r="G254" s="25"/>
      <c r="H254" s="25"/>
      <c r="I254" s="26">
        <f t="shared" si="6"/>
        <v>0</v>
      </c>
    </row>
    <row r="255" spans="2:9" hidden="1" x14ac:dyDescent="0.25">
      <c r="B255" s="22"/>
      <c r="C255" s="22"/>
      <c r="D255" s="22"/>
      <c r="E255" s="51"/>
      <c r="F255" s="24"/>
      <c r="G255" s="25"/>
      <c r="H255" s="25"/>
      <c r="I255" s="26">
        <f t="shared" si="6"/>
        <v>0</v>
      </c>
    </row>
    <row r="256" spans="2:9" hidden="1" x14ac:dyDescent="0.25">
      <c r="B256" s="22"/>
      <c r="C256" s="22"/>
      <c r="D256" s="22"/>
      <c r="E256" s="51"/>
      <c r="F256" s="24"/>
      <c r="G256" s="25"/>
      <c r="H256" s="25"/>
      <c r="I256" s="26">
        <f t="shared" si="6"/>
        <v>0</v>
      </c>
    </row>
    <row r="257" spans="2:9" hidden="1" x14ac:dyDescent="0.25">
      <c r="B257" s="22"/>
      <c r="C257" s="22"/>
      <c r="D257" s="22"/>
      <c r="E257" s="51"/>
      <c r="F257" s="24"/>
      <c r="G257" s="25"/>
      <c r="H257" s="25"/>
      <c r="I257" s="26">
        <f t="shared" si="6"/>
        <v>0</v>
      </c>
    </row>
    <row r="258" spans="2:9" hidden="1" x14ac:dyDescent="0.25">
      <c r="B258" s="22"/>
      <c r="C258" s="22"/>
      <c r="D258" s="22"/>
      <c r="E258" s="51"/>
      <c r="F258" s="24"/>
      <c r="G258" s="25"/>
      <c r="H258" s="25"/>
      <c r="I258" s="26">
        <f t="shared" si="6"/>
        <v>0</v>
      </c>
    </row>
    <row r="259" spans="2:9" hidden="1" x14ac:dyDescent="0.25">
      <c r="B259" s="22"/>
      <c r="C259" s="22"/>
      <c r="D259" s="22"/>
      <c r="E259" s="51"/>
      <c r="F259" s="24"/>
      <c r="G259" s="25"/>
      <c r="H259" s="25"/>
      <c r="I259" s="26">
        <f t="shared" si="6"/>
        <v>0</v>
      </c>
    </row>
    <row r="260" spans="2:9" hidden="1" x14ac:dyDescent="0.25">
      <c r="B260" s="22"/>
      <c r="C260" s="22"/>
      <c r="D260" s="22"/>
      <c r="E260" s="51"/>
      <c r="F260" s="24"/>
      <c r="G260" s="25"/>
      <c r="H260" s="25"/>
      <c r="I260" s="26">
        <f t="shared" si="6"/>
        <v>0</v>
      </c>
    </row>
    <row r="261" spans="2:9" hidden="1" x14ac:dyDescent="0.25">
      <c r="B261" s="22"/>
      <c r="C261" s="22"/>
      <c r="D261" s="22"/>
      <c r="E261" s="51"/>
      <c r="F261" s="24"/>
      <c r="G261" s="25"/>
      <c r="H261" s="25"/>
      <c r="I261" s="26">
        <f t="shared" si="6"/>
        <v>0</v>
      </c>
    </row>
    <row r="262" spans="2:9" hidden="1" x14ac:dyDescent="0.25">
      <c r="B262" s="22"/>
      <c r="C262" s="22"/>
      <c r="D262" s="22"/>
      <c r="E262" s="51"/>
      <c r="F262" s="24"/>
      <c r="G262" s="25"/>
      <c r="H262" s="25"/>
      <c r="I262" s="26">
        <f t="shared" si="6"/>
        <v>0</v>
      </c>
    </row>
    <row r="263" spans="2:9" hidden="1" x14ac:dyDescent="0.25">
      <c r="B263" s="22"/>
      <c r="C263" s="22"/>
      <c r="D263" s="22"/>
      <c r="E263" s="51"/>
      <c r="F263" s="24"/>
      <c r="G263" s="25"/>
      <c r="H263" s="25"/>
      <c r="I263" s="26">
        <f t="shared" si="6"/>
        <v>0</v>
      </c>
    </row>
    <row r="264" spans="2:9" hidden="1" x14ac:dyDescent="0.25">
      <c r="B264" s="22"/>
      <c r="C264" s="22"/>
      <c r="D264" s="22"/>
      <c r="E264" s="51"/>
      <c r="F264" s="24"/>
      <c r="G264" s="25"/>
      <c r="H264" s="25"/>
      <c r="I264" s="26">
        <f t="shared" si="6"/>
        <v>0</v>
      </c>
    </row>
    <row r="265" spans="2:9" hidden="1" x14ac:dyDescent="0.25">
      <c r="B265" s="22"/>
      <c r="C265" s="22"/>
      <c r="D265" s="22"/>
      <c r="E265" s="51"/>
      <c r="F265" s="24"/>
      <c r="G265" s="25"/>
      <c r="H265" s="25"/>
      <c r="I265" s="26">
        <f t="shared" si="6"/>
        <v>0</v>
      </c>
    </row>
    <row r="266" spans="2:9" hidden="1" x14ac:dyDescent="0.25">
      <c r="B266" s="22"/>
      <c r="C266" s="22"/>
      <c r="D266" s="22"/>
      <c r="E266" s="51"/>
      <c r="F266" s="24"/>
      <c r="G266" s="25"/>
      <c r="H266" s="25"/>
      <c r="I266" s="26">
        <f t="shared" si="6"/>
        <v>0</v>
      </c>
    </row>
    <row r="267" spans="2:9" hidden="1" x14ac:dyDescent="0.25">
      <c r="B267" s="22"/>
      <c r="C267" s="22"/>
      <c r="D267" s="22"/>
      <c r="E267" s="51"/>
      <c r="F267" s="24"/>
      <c r="G267" s="25"/>
      <c r="H267" s="25"/>
      <c r="I267" s="26">
        <f t="shared" si="6"/>
        <v>0</v>
      </c>
    </row>
    <row r="268" spans="2:9" hidden="1" x14ac:dyDescent="0.25">
      <c r="B268" s="22"/>
      <c r="C268" s="22"/>
      <c r="D268" s="22"/>
      <c r="E268" s="51"/>
      <c r="F268" s="24"/>
      <c r="G268" s="25"/>
      <c r="H268" s="25"/>
      <c r="I268" s="26">
        <f t="shared" si="6"/>
        <v>0</v>
      </c>
    </row>
    <row r="269" spans="2:9" hidden="1" x14ac:dyDescent="0.25">
      <c r="B269" s="22"/>
      <c r="C269" s="22"/>
      <c r="D269" s="22"/>
      <c r="E269" s="51"/>
      <c r="F269" s="24"/>
      <c r="G269" s="25"/>
      <c r="H269" s="25"/>
      <c r="I269" s="26">
        <f t="shared" si="6"/>
        <v>0</v>
      </c>
    </row>
    <row r="270" spans="2:9" hidden="1" x14ac:dyDescent="0.25">
      <c r="B270" s="22"/>
      <c r="C270" s="22"/>
      <c r="D270" s="22"/>
      <c r="E270" s="51"/>
      <c r="F270" s="24"/>
      <c r="G270" s="25"/>
      <c r="H270" s="25"/>
      <c r="I270" s="26">
        <f t="shared" si="6"/>
        <v>0</v>
      </c>
    </row>
    <row r="271" spans="2:9" hidden="1" x14ac:dyDescent="0.25">
      <c r="B271" s="22"/>
      <c r="C271" s="22"/>
      <c r="D271" s="22"/>
      <c r="E271" s="51"/>
      <c r="F271" s="24"/>
      <c r="G271" s="25"/>
      <c r="H271" s="25"/>
      <c r="I271" s="26">
        <f t="shared" si="6"/>
        <v>0</v>
      </c>
    </row>
    <row r="272" spans="2:9" hidden="1" x14ac:dyDescent="0.25">
      <c r="B272" s="22"/>
      <c r="C272" s="22"/>
      <c r="D272" s="22"/>
      <c r="E272" s="51"/>
      <c r="F272" s="24"/>
      <c r="G272" s="25"/>
      <c r="H272" s="25"/>
      <c r="I272" s="26">
        <f t="shared" si="6"/>
        <v>0</v>
      </c>
    </row>
    <row r="273" spans="2:9" hidden="1" x14ac:dyDescent="0.25">
      <c r="B273" s="22"/>
      <c r="C273" s="22"/>
      <c r="D273" s="22"/>
      <c r="E273" s="51"/>
      <c r="F273" s="24"/>
      <c r="G273" s="25"/>
      <c r="H273" s="25"/>
      <c r="I273" s="26">
        <f t="shared" si="6"/>
        <v>0</v>
      </c>
    </row>
    <row r="274" spans="2:9" x14ac:dyDescent="0.25">
      <c r="B274" s="72"/>
      <c r="C274" s="73"/>
      <c r="D274" s="73"/>
      <c r="E274" s="73"/>
      <c r="F274" s="74"/>
      <c r="G274" s="27"/>
      <c r="H274" s="28" t="s">
        <v>16</v>
      </c>
      <c r="I274" s="29">
        <f>SUM(I15:I273)</f>
        <v>8098.0099999999993</v>
      </c>
    </row>
    <row r="275" spans="2:9" x14ac:dyDescent="0.25">
      <c r="B275" s="30"/>
      <c r="C275" s="31"/>
      <c r="D275" s="32" t="s">
        <v>17</v>
      </c>
      <c r="E275" s="75">
        <f>SUM(G15:G273)</f>
        <v>7756.97</v>
      </c>
      <c r="F275" s="76"/>
      <c r="G275" s="33"/>
      <c r="H275" s="28" t="s">
        <v>18</v>
      </c>
      <c r="I275" s="34">
        <v>0</v>
      </c>
    </row>
    <row r="276" spans="2:9" x14ac:dyDescent="0.25">
      <c r="B276" s="30"/>
      <c r="C276" s="31"/>
      <c r="D276" s="32" t="s">
        <v>19</v>
      </c>
      <c r="E276" s="75">
        <f>SUM(I15:I273)</f>
        <v>8098.0099999999993</v>
      </c>
      <c r="F276" s="76"/>
      <c r="G276" s="33"/>
      <c r="H276" s="35" t="s">
        <v>20</v>
      </c>
      <c r="I276" s="34">
        <v>0</v>
      </c>
    </row>
    <row r="277" spans="2:9" x14ac:dyDescent="0.25">
      <c r="B277" s="30"/>
      <c r="C277" s="31"/>
      <c r="D277" s="32" t="s">
        <v>21</v>
      </c>
      <c r="E277" s="60">
        <f>E275-E276</f>
        <v>-341.03999999999905</v>
      </c>
      <c r="F277" s="61"/>
      <c r="G277" s="36"/>
      <c r="H277" s="28" t="s">
        <v>22</v>
      </c>
      <c r="I277" s="37">
        <f>SUM(I274:I276)</f>
        <v>8098.0099999999993</v>
      </c>
    </row>
    <row r="278" spans="2:9" x14ac:dyDescent="0.25">
      <c r="B278" s="30"/>
      <c r="C278" s="31"/>
      <c r="D278" s="32"/>
      <c r="E278" s="62"/>
      <c r="F278" s="63"/>
      <c r="G278" s="38"/>
      <c r="H278" s="28" t="s">
        <v>23</v>
      </c>
      <c r="I278" s="37">
        <f>I277*0.05</f>
        <v>404.90049999999997</v>
      </c>
    </row>
    <row r="279" spans="2:9" x14ac:dyDescent="0.25">
      <c r="B279" s="30"/>
      <c r="C279" s="31"/>
      <c r="D279" s="39"/>
      <c r="E279" s="39"/>
      <c r="F279" s="40"/>
      <c r="G279" s="40"/>
      <c r="H279" s="28" t="s">
        <v>24</v>
      </c>
      <c r="I279" s="34"/>
    </row>
    <row r="280" spans="2:9" ht="15.75" x14ac:dyDescent="0.25">
      <c r="B280" s="54" t="s">
        <v>25</v>
      </c>
      <c r="C280" s="55"/>
      <c r="D280" s="55"/>
      <c r="E280" s="55"/>
      <c r="F280" s="56"/>
      <c r="G280" s="41"/>
      <c r="H280" s="42" t="s">
        <v>26</v>
      </c>
      <c r="I280" s="43">
        <f>SUM(I277:I279)</f>
        <v>8502.9105</v>
      </c>
    </row>
  </sheetData>
  <autoFilter ref="B14:I280" xr:uid="{385D4A5F-3A2C-4DA2-9F3F-238E58578600}">
    <filterColumn colId="6">
      <customFilters>
        <customFilter operator="notEqual" val=" "/>
      </customFilters>
    </filterColumn>
  </autoFilter>
  <mergeCells count="25">
    <mergeCell ref="B280:F280"/>
    <mergeCell ref="F13:I13"/>
    <mergeCell ref="B274:F274"/>
    <mergeCell ref="E275:F275"/>
    <mergeCell ref="E276:F276"/>
    <mergeCell ref="E277:F277"/>
    <mergeCell ref="E278:F278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6340-C670-45D5-A9AE-B9490E600D98}">
  <sheetPr filterMode="1"/>
  <dimension ref="B1:I233"/>
  <sheetViews>
    <sheetView topLeftCell="A17" workbookViewId="0">
      <selection activeCell="D44" sqref="D44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425781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37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SUMMARY'!C120</f>
        <v>543-2858</v>
      </c>
      <c r="C15" s="22" t="str">
        <f>'[1]SPENCE FLEET SUMMARY'!B120</f>
        <v>CAT 320</v>
      </c>
      <c r="D15" s="22" t="str">
        <f>'[1]SPENCE FLEET SUMMARY'!D120</f>
        <v>FUMES DISPOSAL GP</v>
      </c>
      <c r="E15" s="51">
        <f>'[1]SPENCE FLEET SUMMARY'!M120</f>
        <v>3</v>
      </c>
      <c r="F15" s="24">
        <f>'[1]SPENCE FLEET SUMMARY'!E120</f>
        <v>724.77</v>
      </c>
      <c r="G15" s="25">
        <f t="shared" ref="G15:G44" si="0">ROUND(E15*F15,2)</f>
        <v>2174.31</v>
      </c>
      <c r="H15" s="25">
        <f>'[1]SPENCE FLEET SUMMARY'!F120</f>
        <v>362.39</v>
      </c>
      <c r="I15" s="26">
        <f t="shared" ref="I15:I65" si="1">ROUND(E15*H15,2)</f>
        <v>1087.17</v>
      </c>
    </row>
    <row r="16" spans="2:9" x14ac:dyDescent="0.25">
      <c r="B16" s="22" t="str">
        <f>'[1]SPENCE FLEET SUMMARY'!C121</f>
        <v>352-6008</v>
      </c>
      <c r="C16" s="22" t="str">
        <f>'[1]SPENCE FLEET SUMMARY'!B121</f>
        <v>CAT 326, CAT 330, CAT 930M, CAT 950K, CAT D6N</v>
      </c>
      <c r="D16" s="22" t="str">
        <f>'[1]SPENCE FLEET SUMMARY'!D121</f>
        <v>FUMES DISPOSAL KIT (357-3442)</v>
      </c>
      <c r="E16" s="51">
        <f>'[1]SPENCE FLEET SUMMARY'!M121</f>
        <v>10</v>
      </c>
      <c r="F16" s="24">
        <f>'[1]SPENCE FLEET SUMMARY'!E121</f>
        <v>841.32</v>
      </c>
      <c r="G16" s="25">
        <f t="shared" si="0"/>
        <v>8413.2000000000007</v>
      </c>
      <c r="H16" s="25">
        <f>'[1]SPENCE FLEET SUMMARY'!F121</f>
        <v>420.66</v>
      </c>
      <c r="I16" s="26">
        <f t="shared" si="1"/>
        <v>4206.6000000000004</v>
      </c>
    </row>
    <row r="17" spans="2:9" x14ac:dyDescent="0.25">
      <c r="B17" s="22" t="str">
        <f>'[1]SPENCE FLEET SUMMARY'!C122</f>
        <v>522-5572</v>
      </c>
      <c r="C17" s="22" t="str">
        <f>'[1]SPENCE FLEET SUMMARY'!B122</f>
        <v>CAT 336</v>
      </c>
      <c r="D17" s="22" t="str">
        <f>'[1]SPENCE FLEET SUMMARY'!D122</f>
        <v xml:space="preserve">DPF FILTER KIT </v>
      </c>
      <c r="E17" s="51">
        <f>'[1]SPENCE FLEET SUMMARY'!M122</f>
        <v>3</v>
      </c>
      <c r="F17" s="24">
        <f>'[1]SPENCE FLEET SUMMARY'!E122</f>
        <v>5887.3</v>
      </c>
      <c r="G17" s="25">
        <f t="shared" si="0"/>
        <v>17661.900000000001</v>
      </c>
      <c r="H17" s="25">
        <f>'[1]SPENCE FLEET SUMMARY'!F122</f>
        <v>2943.65</v>
      </c>
      <c r="I17" s="26">
        <f t="shared" si="1"/>
        <v>8830.9500000000007</v>
      </c>
    </row>
    <row r="18" spans="2:9" x14ac:dyDescent="0.25">
      <c r="B18" s="22" t="str">
        <f>'[1]SPENCE FLEET SUMMARY'!C123</f>
        <v>522-5573</v>
      </c>
      <c r="C18" s="22" t="str">
        <f>'[1]SPENCE FLEET SUMMARY'!B123</f>
        <v>CAT 336</v>
      </c>
      <c r="D18" s="22" t="str">
        <f>'[1]SPENCE FLEET SUMMARY'!D123</f>
        <v>MODULE INLET DPF KIT</v>
      </c>
      <c r="E18" s="51">
        <f>'[1]SPENCE FLEET SUMMARY'!M123</f>
        <v>3</v>
      </c>
      <c r="F18" s="24">
        <f>'[1]SPENCE FLEET SUMMARY'!E123</f>
        <v>1560.9</v>
      </c>
      <c r="G18" s="25">
        <f t="shared" si="0"/>
        <v>4682.7</v>
      </c>
      <c r="H18" s="25">
        <f>'[1]SPENCE FLEET SUMMARY'!F123</f>
        <v>780.45</v>
      </c>
      <c r="I18" s="26">
        <f t="shared" si="1"/>
        <v>2341.35</v>
      </c>
    </row>
    <row r="19" spans="2:9" x14ac:dyDescent="0.25">
      <c r="B19" s="22" t="str">
        <f>'[1]SPENCE FLEET SUMMARY'!C124</f>
        <v>522-5574</v>
      </c>
      <c r="C19" s="22" t="str">
        <f>'[1]SPENCE FLEET SUMMARY'!B124</f>
        <v>CAT 336</v>
      </c>
      <c r="D19" s="22" t="str">
        <f>'[1]SPENCE FLEET SUMMARY'!D124</f>
        <v>MODULE OUTLET DPF KIT</v>
      </c>
      <c r="E19" s="51">
        <f>'[1]SPENCE FLEET SUMMARY'!M124</f>
        <v>3</v>
      </c>
      <c r="F19" s="24">
        <f>'[1]SPENCE FLEET SUMMARY'!E124</f>
        <v>2756.31</v>
      </c>
      <c r="G19" s="25">
        <f t="shared" si="0"/>
        <v>8268.93</v>
      </c>
      <c r="H19" s="25">
        <f>'[1]SPENCE FLEET SUMMARY'!F124</f>
        <v>1378.16</v>
      </c>
      <c r="I19" s="26">
        <f t="shared" si="1"/>
        <v>4134.4799999999996</v>
      </c>
    </row>
    <row r="20" spans="2:9" x14ac:dyDescent="0.25">
      <c r="B20" s="22" t="str">
        <f>'[1]SPENCE FLEET SUMMARY'!C125</f>
        <v>390-0689</v>
      </c>
      <c r="C20" s="22" t="str">
        <f>'[1]SPENCE FLEET SUMMARY'!B125</f>
        <v>CAT 336, CAT 966M</v>
      </c>
      <c r="D20" s="22" t="str">
        <f>'[1]SPENCE FLEET SUMMARY'!D125</f>
        <v>MODULE INLET KIT DPF</v>
      </c>
      <c r="E20" s="51">
        <f>'[1]SPENCE FLEET SUMMARY'!M125</f>
        <v>2</v>
      </c>
      <c r="F20" s="24">
        <f>'[1]SPENCE FLEET SUMMARY'!E125</f>
        <v>8145.74</v>
      </c>
      <c r="G20" s="25">
        <f t="shared" si="0"/>
        <v>16291.48</v>
      </c>
      <c r="H20" s="25">
        <f>'[1]SPENCE FLEET SUMMARY'!F125</f>
        <v>4072.87</v>
      </c>
      <c r="I20" s="26">
        <f t="shared" si="1"/>
        <v>8145.74</v>
      </c>
    </row>
    <row r="21" spans="2:9" x14ac:dyDescent="0.25">
      <c r="B21" s="22" t="str">
        <f>'[1]SPENCE FLEET SUMMARY'!C126</f>
        <v>390-0699</v>
      </c>
      <c r="C21" s="22" t="str">
        <f>'[1]SPENCE FLEET SUMMARY'!B126</f>
        <v>CAT 336, CAT 966M</v>
      </c>
      <c r="D21" s="22" t="str">
        <f>'[1]SPENCE FLEET SUMMARY'!D126</f>
        <v>MODULE OUTLET KIT DPF</v>
      </c>
      <c r="E21" s="51">
        <f>'[1]SPENCE FLEET SUMMARY'!M126</f>
        <v>2</v>
      </c>
      <c r="F21" s="24">
        <f>'[1]SPENCE FLEET SUMMARY'!E126</f>
        <v>2986.49</v>
      </c>
      <c r="G21" s="25">
        <f t="shared" si="0"/>
        <v>5972.98</v>
      </c>
      <c r="H21" s="25">
        <f>'[1]SPENCE FLEET SUMMARY'!F126</f>
        <v>1493.25</v>
      </c>
      <c r="I21" s="26">
        <f t="shared" si="1"/>
        <v>2986.5</v>
      </c>
    </row>
    <row r="22" spans="2:9" x14ac:dyDescent="0.25">
      <c r="B22" s="22" t="str">
        <f>'[1]SPENCE FLEET SUMMARY'!C127</f>
        <v>390-0679</v>
      </c>
      <c r="C22" s="22" t="str">
        <f>'[1]SPENCE FLEET SUMMARY'!B127</f>
        <v>CAT 336, CAT 966M, CAT D6T, CAT D6T LGPPAT, CAT D6T XW</v>
      </c>
      <c r="D22" s="22" t="str">
        <f>'[1]SPENCE FLEET SUMMARY'!D127</f>
        <v>FILTER GP DPF</v>
      </c>
      <c r="E22" s="51">
        <f>'[1]SPENCE FLEET SUMMARY'!M127</f>
        <v>22</v>
      </c>
      <c r="F22" s="24">
        <f>'[1]SPENCE FLEET SUMMARY'!E127</f>
        <v>7396.47</v>
      </c>
      <c r="G22" s="25">
        <f t="shared" si="0"/>
        <v>162722.34</v>
      </c>
      <c r="H22" s="25">
        <f>'[1]SPENCE FLEET SUMMARY'!F127</f>
        <v>3698.24</v>
      </c>
      <c r="I22" s="26">
        <f t="shared" si="1"/>
        <v>81361.279999999999</v>
      </c>
    </row>
    <row r="23" spans="2:9" x14ac:dyDescent="0.25">
      <c r="B23" s="22" t="str">
        <f>'[1]SPENCE FLEET SUMMARY'!C128</f>
        <v>390-0696</v>
      </c>
      <c r="C23" s="22" t="str">
        <f>'[1]SPENCE FLEET SUMMARY'!B128</f>
        <v xml:space="preserve">CAT 349F L EXCAVATOR </v>
      </c>
      <c r="D23" s="22" t="str">
        <f>'[1]SPENCE FLEET SUMMARY'!D128</f>
        <v>MODULE INLET KIT DPF</v>
      </c>
      <c r="E23" s="51">
        <f>'[1]SPENCE FLEET SUMMARY'!M128</f>
        <v>1</v>
      </c>
      <c r="F23" s="24">
        <f>'[1]SPENCE FLEET SUMMARY'!E128</f>
        <v>8754.1</v>
      </c>
      <c r="G23" s="25">
        <f t="shared" si="0"/>
        <v>8754.1</v>
      </c>
      <c r="H23" s="25">
        <f>'[1]SPENCE FLEET SUMMARY'!F128</f>
        <v>4377.05</v>
      </c>
      <c r="I23" s="26">
        <f t="shared" si="1"/>
        <v>4377.05</v>
      </c>
    </row>
    <row r="24" spans="2:9" x14ac:dyDescent="0.25">
      <c r="B24" s="22" t="str">
        <f>'[1]SPENCE FLEET SUMMARY'!C129</f>
        <v>390-0697</v>
      </c>
      <c r="C24" s="22" t="str">
        <f>'[1]SPENCE FLEET SUMMARY'!B129</f>
        <v xml:space="preserve">CAT 349F L EXCAVATOR </v>
      </c>
      <c r="D24" s="22" t="str">
        <f>'[1]SPENCE FLEET SUMMARY'!D129</f>
        <v>MODULE OUTLET KIT DPF</v>
      </c>
      <c r="E24" s="51">
        <f>'[1]SPENCE FLEET SUMMARY'!M129</f>
        <v>1</v>
      </c>
      <c r="F24" s="24">
        <f>'[1]SPENCE FLEET SUMMARY'!E129</f>
        <v>3447.92</v>
      </c>
      <c r="G24" s="25">
        <f t="shared" si="0"/>
        <v>3447.92</v>
      </c>
      <c r="H24" s="25">
        <f>'[1]SPENCE FLEET SUMMARY'!F129</f>
        <v>1723.96</v>
      </c>
      <c r="I24" s="26">
        <f t="shared" si="1"/>
        <v>1723.96</v>
      </c>
    </row>
    <row r="25" spans="2:9" x14ac:dyDescent="0.25">
      <c r="B25" s="22" t="str">
        <f>'[1]SPENCE FLEET SUMMARY'!C130</f>
        <v>582-7467</v>
      </c>
      <c r="C25" s="22" t="str">
        <f>'[1]SPENCE FLEET SUMMARY'!B130</f>
        <v>CAT 349FL, CAT 730, CAT 730C, CAT 730C2, CAT D8T</v>
      </c>
      <c r="D25" s="22" t="str">
        <f>'[1]SPENCE FLEET SUMMARY'!D130</f>
        <v>DPF FILTER KIT (390-0675)</v>
      </c>
      <c r="E25" s="51">
        <f>'[1]SPENCE FLEET SUMMARY'!M130</f>
        <v>20</v>
      </c>
      <c r="F25" s="24">
        <f>'[1]SPENCE FLEET SUMMARY'!E130</f>
        <v>10574.97</v>
      </c>
      <c r="G25" s="25">
        <f t="shared" si="0"/>
        <v>211499.4</v>
      </c>
      <c r="H25" s="25">
        <f>'[1]SPENCE FLEET SUMMARY'!F130</f>
        <v>5287.49</v>
      </c>
      <c r="I25" s="26">
        <f t="shared" si="1"/>
        <v>105749.8</v>
      </c>
    </row>
    <row r="26" spans="2:9" x14ac:dyDescent="0.25">
      <c r="B26" s="22" t="str">
        <f>'[1]SPENCE FLEET SUMMARY'!C131</f>
        <v>390-0666</v>
      </c>
      <c r="C26" s="22" t="str">
        <f>'[1]SPENCE FLEET SUMMARY'!B131</f>
        <v>CAT 730, CAT 730C, CAT 730C2</v>
      </c>
      <c r="D26" s="22" t="str">
        <f>'[1]SPENCE FLEET SUMMARY'!D131</f>
        <v>MODULE INLET KIT DPF</v>
      </c>
      <c r="E26" s="51">
        <f>'[1]SPENCE FLEET SUMMARY'!M131</f>
        <v>16</v>
      </c>
      <c r="F26" s="24">
        <f>'[1]SPENCE FLEET SUMMARY'!E131</f>
        <v>8754.1</v>
      </c>
      <c r="G26" s="25">
        <f t="shared" si="0"/>
        <v>140065.60000000001</v>
      </c>
      <c r="H26" s="25">
        <f>'[1]SPENCE FLEET SUMMARY'!F131</f>
        <v>4377.05</v>
      </c>
      <c r="I26" s="26">
        <f t="shared" si="1"/>
        <v>70032.800000000003</v>
      </c>
    </row>
    <row r="27" spans="2:9" x14ac:dyDescent="0.25">
      <c r="B27" s="22" t="str">
        <f>'[1]SPENCE FLEET SUMMARY'!C132</f>
        <v>390-0677</v>
      </c>
      <c r="C27" s="22" t="str">
        <f>'[1]SPENCE FLEET SUMMARY'!B132</f>
        <v>CAT 730, CAT 730C, CAT 730C2</v>
      </c>
      <c r="D27" s="22" t="str">
        <f>'[1]SPENCE FLEET SUMMARY'!D132</f>
        <v>MODULE OUTLET KIT DPF</v>
      </c>
      <c r="E27" s="51">
        <f>'[1]SPENCE FLEET SUMMARY'!M132</f>
        <v>16</v>
      </c>
      <c r="F27" s="24">
        <f>'[1]SPENCE FLEET SUMMARY'!E132</f>
        <v>3447.92</v>
      </c>
      <c r="G27" s="25">
        <f t="shared" si="0"/>
        <v>55166.720000000001</v>
      </c>
      <c r="H27" s="25">
        <f>'[1]SPENCE FLEET SUMMARY'!F132</f>
        <v>1723.96</v>
      </c>
      <c r="I27" s="26">
        <f t="shared" si="1"/>
        <v>27583.360000000001</v>
      </c>
    </row>
    <row r="28" spans="2:9" x14ac:dyDescent="0.25">
      <c r="B28" s="22" t="str">
        <f>'[1]SPENCE FLEET SUMMARY'!C133</f>
        <v>611-8917</v>
      </c>
      <c r="C28" s="22" t="str">
        <f>'[1]SPENCE FLEET SUMMARY'!B133</f>
        <v>CAT 930M, CAT D6T LGP</v>
      </c>
      <c r="D28" s="22" t="str">
        <f>'[1]SPENCE FLEET SUMMARY'!D133</f>
        <v>PRE CLEANER CABIN AIR FILTER</v>
      </c>
      <c r="E28" s="51">
        <f>'[1]SPENCE FLEET SUMMARY'!M133</f>
        <v>3</v>
      </c>
      <c r="F28" s="24">
        <f>'[1]SPENCE FLEET SUMMARY'!E133</f>
        <v>360.53</v>
      </c>
      <c r="G28" s="25">
        <f t="shared" si="0"/>
        <v>1081.5899999999999</v>
      </c>
      <c r="H28" s="25">
        <f>'[1]SPENCE FLEET SUMMARY'!F133</f>
        <v>180.27</v>
      </c>
      <c r="I28" s="26">
        <f t="shared" si="1"/>
        <v>540.80999999999995</v>
      </c>
    </row>
    <row r="29" spans="2:9" x14ac:dyDescent="0.25">
      <c r="B29" s="22" t="str">
        <f>'[1]SPENCE FLEET SUMMARY'!C134</f>
        <v>362-9647</v>
      </c>
      <c r="C29" s="22" t="str">
        <f>'[1]SPENCE FLEET SUMMARY'!B134</f>
        <v>CAT 950K</v>
      </c>
      <c r="D29" s="22" t="str">
        <f>'[1]SPENCE FLEET SUMMARY'!D134</f>
        <v>OUTLET MODULE KIT DPF</v>
      </c>
      <c r="E29" s="51">
        <f>'[1]SPENCE FLEET SUMMARY'!M134</f>
        <v>2</v>
      </c>
      <c r="F29" s="24">
        <f>'[1]SPENCE FLEET SUMMARY'!E134</f>
        <v>2326.0300000000002</v>
      </c>
      <c r="G29" s="25">
        <f t="shared" si="0"/>
        <v>4652.0600000000004</v>
      </c>
      <c r="H29" s="25">
        <f>'[1]SPENCE FLEET SUMMARY'!F134</f>
        <v>1163.02</v>
      </c>
      <c r="I29" s="26">
        <f t="shared" si="1"/>
        <v>2326.04</v>
      </c>
    </row>
    <row r="30" spans="2:9" x14ac:dyDescent="0.25">
      <c r="B30" s="22" t="str">
        <f>'[1]SPENCE FLEET SUMMARY'!C135</f>
        <v>362-9649</v>
      </c>
      <c r="C30" s="22" t="str">
        <f>'[1]SPENCE FLEET SUMMARY'!B135</f>
        <v>CAT 950K</v>
      </c>
      <c r="D30" s="22" t="str">
        <f>'[1]SPENCE FLEET SUMMARY'!D135</f>
        <v>INLET MODULE KIT DPF</v>
      </c>
      <c r="E30" s="51">
        <f>'[1]SPENCE FLEET SUMMARY'!M135</f>
        <v>2</v>
      </c>
      <c r="F30" s="24">
        <f>'[1]SPENCE FLEET SUMMARY'!E135</f>
        <v>4791.57</v>
      </c>
      <c r="G30" s="25">
        <f t="shared" si="0"/>
        <v>9583.14</v>
      </c>
      <c r="H30" s="25">
        <f>'[1]SPENCE FLEET SUMMARY'!F135</f>
        <v>2395.79</v>
      </c>
      <c r="I30" s="26">
        <f t="shared" si="1"/>
        <v>4791.58</v>
      </c>
    </row>
    <row r="31" spans="2:9" x14ac:dyDescent="0.25">
      <c r="B31" s="22" t="str">
        <f>'[1]SPENCE FLEET SUMMARY'!C136</f>
        <v>488-3907</v>
      </c>
      <c r="C31" s="22" t="str">
        <f>'[1]SPENCE FLEET SUMMARY'!B136</f>
        <v>CAT 950K</v>
      </c>
      <c r="D31" s="22" t="str">
        <f>'[1]SPENCE FLEET SUMMARY'!D136</f>
        <v>PRE CLEANER GP (232-3583)</v>
      </c>
      <c r="E31" s="51">
        <f>'[1]SPENCE FLEET SUMMARY'!M136</f>
        <v>2</v>
      </c>
      <c r="F31" s="24">
        <f>'[1]SPENCE FLEET SUMMARY'!E136</f>
        <v>1766.24</v>
      </c>
      <c r="G31" s="25">
        <f t="shared" si="0"/>
        <v>3532.48</v>
      </c>
      <c r="H31" s="25">
        <f>'[1]SPENCE FLEET SUMMARY'!F136</f>
        <v>883.12</v>
      </c>
      <c r="I31" s="26">
        <f t="shared" si="1"/>
        <v>1766.24</v>
      </c>
    </row>
    <row r="32" spans="2:9" x14ac:dyDescent="0.25">
      <c r="B32" s="22" t="str">
        <f>'[1]SPENCE FLEET SUMMARY'!C137</f>
        <v>358-3662</v>
      </c>
      <c r="C32" s="22" t="str">
        <f>'[1]SPENCE FLEET SUMMARY'!B137</f>
        <v>CAT 950K, CAT D6T LGP</v>
      </c>
      <c r="D32" s="22" t="str">
        <f>'[1]SPENCE FLEET SUMMARY'!D137</f>
        <v>FILTER DPF KIT</v>
      </c>
      <c r="E32" s="51">
        <f>'[1]SPENCE FLEET SUMMARY'!M137</f>
        <v>4</v>
      </c>
      <c r="F32" s="24">
        <f>'[1]SPENCE FLEET SUMMARY'!E137</f>
        <v>8122.99</v>
      </c>
      <c r="G32" s="25">
        <f t="shared" si="0"/>
        <v>32491.96</v>
      </c>
      <c r="H32" s="25">
        <f>'[1]SPENCE FLEET SUMMARY'!F137</f>
        <v>4061.5</v>
      </c>
      <c r="I32" s="26">
        <f t="shared" si="1"/>
        <v>16246</v>
      </c>
    </row>
    <row r="33" spans="2:9" x14ac:dyDescent="0.25">
      <c r="B33" s="22" t="str">
        <f>'[1]SPENCE FLEET SUMMARY'!C138</f>
        <v>597-8987</v>
      </c>
      <c r="C33" s="22" t="str">
        <f>'[1]SPENCE FLEET SUMMARY'!B138</f>
        <v>CAT D6N LGP</v>
      </c>
      <c r="D33" s="22" t="str">
        <f>'[1]SPENCE FLEET SUMMARY'!D138</f>
        <v>PRE-CLEANER FILTER (503-4678)</v>
      </c>
      <c r="E33" s="51">
        <f>'[1]SPENCE FLEET SUMMARY'!M138</f>
        <v>8</v>
      </c>
      <c r="F33" s="24">
        <f>'[1]SPENCE FLEET SUMMARY'!E138</f>
        <v>360.53</v>
      </c>
      <c r="G33" s="25">
        <f t="shared" si="0"/>
        <v>2884.24</v>
      </c>
      <c r="H33" s="25">
        <f>'[1]SPENCE FLEET SUMMARY'!F138</f>
        <v>180.27</v>
      </c>
      <c r="I33" s="26">
        <f t="shared" si="1"/>
        <v>1442.16</v>
      </c>
    </row>
    <row r="34" spans="2:9" x14ac:dyDescent="0.25">
      <c r="B34" s="22" t="str">
        <f>'[1]SPENCE FLEET SUMMARY'!C139</f>
        <v>362-9504</v>
      </c>
      <c r="C34" s="22" t="str">
        <f>'[1]SPENCE FLEET SUMMARY'!B139</f>
        <v>CAT D6T LGP</v>
      </c>
      <c r="D34" s="22" t="str">
        <f>'[1]SPENCE FLEET SUMMARY'!D139</f>
        <v>MODULE INLET KIT DPF</v>
      </c>
      <c r="E34" s="51">
        <f>'[1]SPENCE FLEET SUMMARY'!M139</f>
        <v>2</v>
      </c>
      <c r="F34" s="24">
        <f>'[1]SPENCE FLEET SUMMARY'!E139</f>
        <v>4564.49</v>
      </c>
      <c r="G34" s="25">
        <f t="shared" si="0"/>
        <v>9128.98</v>
      </c>
      <c r="H34" s="25">
        <f>'[1]SPENCE FLEET SUMMARY'!F139</f>
        <v>2282.25</v>
      </c>
      <c r="I34" s="26">
        <f t="shared" si="1"/>
        <v>4564.5</v>
      </c>
    </row>
    <row r="35" spans="2:9" x14ac:dyDescent="0.25">
      <c r="B35" s="22" t="str">
        <f>'[1]SPENCE FLEET SUMMARY'!C140</f>
        <v>362-9542</v>
      </c>
      <c r="C35" s="22" t="str">
        <f>'[1]SPENCE FLEET SUMMARY'!B140</f>
        <v>CAT D6T LGP</v>
      </c>
      <c r="D35" s="22" t="str">
        <f>'[1]SPENCE FLEET SUMMARY'!D140</f>
        <v>MODULE OUTLET KIT FPF</v>
      </c>
      <c r="E35" s="51">
        <f>'[1]SPENCE FLEET SUMMARY'!M140</f>
        <v>2</v>
      </c>
      <c r="F35" s="24">
        <f>'[1]SPENCE FLEET SUMMARY'!E140</f>
        <v>3128.72</v>
      </c>
      <c r="G35" s="25">
        <f t="shared" si="0"/>
        <v>6257.44</v>
      </c>
      <c r="H35" s="25">
        <f>'[1]SPENCE FLEET SUMMARY'!F140</f>
        <v>1564.36</v>
      </c>
      <c r="I35" s="26">
        <f t="shared" si="1"/>
        <v>3128.72</v>
      </c>
    </row>
    <row r="36" spans="2:9" x14ac:dyDescent="0.25">
      <c r="B36" s="22" t="str">
        <f>'[1]SPENCE FLEET SUMMARY'!C141</f>
        <v>350-5808</v>
      </c>
      <c r="C36" s="22" t="str">
        <f>'[1]SPENCE FLEET SUMMARY'!B141</f>
        <v>CAT D6T LGPPAT, CAT D6T LGP</v>
      </c>
      <c r="D36" s="22" t="str">
        <f>'[1]SPENCE FLEET SUMMARY'!D141</f>
        <v>PRECLEANER ASSY</v>
      </c>
      <c r="E36" s="51">
        <f>'[1]SPENCE FLEET SUMMARY'!M141</f>
        <v>8</v>
      </c>
      <c r="F36" s="24">
        <f>'[1]SPENCE FLEET SUMMARY'!E141</f>
        <v>330.81</v>
      </c>
      <c r="G36" s="25">
        <f t="shared" si="0"/>
        <v>2646.48</v>
      </c>
      <c r="H36" s="25">
        <f>'[1]SPENCE FLEET SUMMARY'!F141</f>
        <v>165.41</v>
      </c>
      <c r="I36" s="26">
        <f t="shared" si="1"/>
        <v>1323.28</v>
      </c>
    </row>
    <row r="37" spans="2:9" x14ac:dyDescent="0.25">
      <c r="B37" s="22" t="str">
        <f>'[1]SPENCE FLEET SUMMARY'!C142</f>
        <v>390-0619</v>
      </c>
      <c r="C37" s="22" t="str">
        <f>'[1]SPENCE FLEET SUMMARY'!B142</f>
        <v>CAT D6T, CAT D6T LGPPAT, CAT D6T XW</v>
      </c>
      <c r="D37" s="22" t="str">
        <f>'[1]SPENCE FLEET SUMMARY'!D142</f>
        <v>MODULE KIT-OUTLET DPF</v>
      </c>
      <c r="E37" s="51">
        <f>'[1]SPENCE FLEET SUMMARY'!M142</f>
        <v>20</v>
      </c>
      <c r="F37" s="24">
        <f>'[1]SPENCE FLEET SUMMARY'!E142</f>
        <v>3260.08</v>
      </c>
      <c r="G37" s="25">
        <f t="shared" si="0"/>
        <v>65201.599999999999</v>
      </c>
      <c r="H37" s="25">
        <f>'[1]SPENCE FLEET SUMMARY'!F142</f>
        <v>1630.04</v>
      </c>
      <c r="I37" s="26">
        <f t="shared" si="1"/>
        <v>32600.799999999999</v>
      </c>
    </row>
    <row r="38" spans="2:9" x14ac:dyDescent="0.25">
      <c r="B38" s="22" t="str">
        <f>'[1]SPENCE FLEET SUMMARY'!C143</f>
        <v>390-0695</v>
      </c>
      <c r="C38" s="22" t="str">
        <f>'[1]SPENCE FLEET SUMMARY'!B143</f>
        <v>CAT D6T, CAT D6T LGPPAT, CAT D6T XW</v>
      </c>
      <c r="D38" s="22" t="str">
        <f>'[1]SPENCE FLEET SUMMARY'!D143</f>
        <v>MODULE KIT-INLET DPF</v>
      </c>
      <c r="E38" s="51">
        <f>'[1]SPENCE FLEET SUMMARY'!M143</f>
        <v>20</v>
      </c>
      <c r="F38" s="24">
        <f>'[1]SPENCE FLEET SUMMARY'!E143</f>
        <v>7656.43</v>
      </c>
      <c r="G38" s="25">
        <f t="shared" si="0"/>
        <v>153128.6</v>
      </c>
      <c r="H38" s="25">
        <f>'[1]SPENCE FLEET SUMMARY'!F143</f>
        <v>3828.22</v>
      </c>
      <c r="I38" s="26">
        <f t="shared" si="1"/>
        <v>76564.399999999994</v>
      </c>
    </row>
    <row r="39" spans="2:9" x14ac:dyDescent="0.25">
      <c r="B39" s="22" t="str">
        <f>'[1]SPENCE FLEET SUMMARY'!C144</f>
        <v>399-1838</v>
      </c>
      <c r="C39" s="22" t="str">
        <f>'[1]SPENCE FLEET SUMMARY'!B144</f>
        <v>CAT D6T, CAT D6T XW</v>
      </c>
      <c r="D39" s="22" t="str">
        <f>'[1]SPENCE FLEET SUMMARY'!D144</f>
        <v>PRECLEANER GP-CAB AIR</v>
      </c>
      <c r="E39" s="51">
        <f>'[1]SPENCE FLEET SUMMARY'!M144</f>
        <v>14</v>
      </c>
      <c r="F39" s="24">
        <f>'[1]SPENCE FLEET SUMMARY'!E144</f>
        <v>1711.6</v>
      </c>
      <c r="G39" s="25">
        <f t="shared" si="0"/>
        <v>23962.400000000001</v>
      </c>
      <c r="H39" s="25">
        <f>'[1]SPENCE FLEET SUMMARY'!F144</f>
        <v>855.8</v>
      </c>
      <c r="I39" s="26">
        <f t="shared" si="1"/>
        <v>11981.2</v>
      </c>
    </row>
    <row r="40" spans="2:9" x14ac:dyDescent="0.25">
      <c r="B40" s="22" t="str">
        <f>'[1]SPENCE FLEET SUMMARY'!C145</f>
        <v>354-3419</v>
      </c>
      <c r="C40" s="22" t="str">
        <f>'[1]SPENCE FLEET SUMMARY'!B145</f>
        <v>CAT D8T</v>
      </c>
      <c r="D40" s="22" t="str">
        <f>'[1]SPENCE FLEET SUMMARY'!D145</f>
        <v>MODULE OUTLET KIT FPF</v>
      </c>
      <c r="E40" s="51">
        <f>'[1]SPENCE FLEET SUMMARY'!M145</f>
        <v>1</v>
      </c>
      <c r="F40" s="24">
        <f>'[1]SPENCE FLEET SUMMARY'!E145</f>
        <v>2323.98</v>
      </c>
      <c r="G40" s="25">
        <f t="shared" si="0"/>
        <v>2323.98</v>
      </c>
      <c r="H40" s="25">
        <f>'[1]SPENCE FLEET SUMMARY'!F145</f>
        <v>1161.99</v>
      </c>
      <c r="I40" s="26">
        <f t="shared" si="1"/>
        <v>1161.99</v>
      </c>
    </row>
    <row r="41" spans="2:9" x14ac:dyDescent="0.25">
      <c r="B41" s="22" t="str">
        <f>'[1]SPENCE FLEET SUMMARY'!C146</f>
        <v>358-3667</v>
      </c>
      <c r="C41" s="22" t="str">
        <f>'[1]SPENCE FLEET SUMMARY'!B146</f>
        <v>CAT D8T</v>
      </c>
      <c r="D41" s="22" t="str">
        <f>'[1]SPENCE FLEET SUMMARY'!D146</f>
        <v>FILTER KIT DPF</v>
      </c>
      <c r="E41" s="51">
        <f>'[1]SPENCE FLEET SUMMARY'!M146</f>
        <v>1</v>
      </c>
      <c r="F41" s="24">
        <f>'[1]SPENCE FLEET SUMMARY'!E146</f>
        <v>10346.620000000001</v>
      </c>
      <c r="G41" s="25">
        <f t="shared" si="0"/>
        <v>10346.620000000001</v>
      </c>
      <c r="H41" s="25">
        <f>'[1]SPENCE FLEET SUMMARY'!F146</f>
        <v>5173.3100000000004</v>
      </c>
      <c r="I41" s="26">
        <f t="shared" si="1"/>
        <v>5173.3100000000004</v>
      </c>
    </row>
    <row r="42" spans="2:9" x14ac:dyDescent="0.25">
      <c r="B42" s="22" t="str">
        <f>'[1]SPENCE FLEET SUMMARY'!C147</f>
        <v>362-9489</v>
      </c>
      <c r="C42" s="22" t="str">
        <f>'[1]SPENCE FLEET SUMMARY'!B147</f>
        <v>CAT D8T</v>
      </c>
      <c r="D42" s="22" t="str">
        <f>'[1]SPENCE FLEET SUMMARY'!D147</f>
        <v>MODULE INLET KIT DPF</v>
      </c>
      <c r="E42" s="51">
        <f>'[1]SPENCE FLEET SUMMARY'!M147</f>
        <v>1</v>
      </c>
      <c r="F42" s="24">
        <f>'[1]SPENCE FLEET SUMMARY'!E147</f>
        <v>5931.23</v>
      </c>
      <c r="G42" s="25">
        <f t="shared" si="0"/>
        <v>5931.23</v>
      </c>
      <c r="H42" s="25">
        <f>'[1]SPENCE FLEET SUMMARY'!F147</f>
        <v>2965.62</v>
      </c>
      <c r="I42" s="26">
        <f t="shared" si="1"/>
        <v>2965.62</v>
      </c>
    </row>
    <row r="43" spans="2:9" x14ac:dyDescent="0.25">
      <c r="B43" s="22" t="str">
        <f>'[1]SPENCE FLEET SUMMARY'!C148</f>
        <v>395-0176</v>
      </c>
      <c r="C43" s="22" t="str">
        <f>'[1]SPENCE FLEET SUMMARY'!B148</f>
        <v>CAT D8T</v>
      </c>
      <c r="D43" s="22" t="str">
        <f>'[1]SPENCE FLEET SUMMARY'!D148</f>
        <v>MODULE INLET KIT DPF</v>
      </c>
      <c r="E43" s="51">
        <f>'[1]SPENCE FLEET SUMMARY'!M148</f>
        <v>3</v>
      </c>
      <c r="F43" s="24">
        <f>'[1]SPENCE FLEET SUMMARY'!E148</f>
        <v>8754.1</v>
      </c>
      <c r="G43" s="25">
        <f t="shared" si="0"/>
        <v>26262.3</v>
      </c>
      <c r="H43" s="25">
        <f>'[1]SPENCE FLEET SUMMARY'!F148</f>
        <v>4377.05</v>
      </c>
      <c r="I43" s="26">
        <f t="shared" si="1"/>
        <v>13131.15</v>
      </c>
    </row>
    <row r="44" spans="2:9" x14ac:dyDescent="0.25">
      <c r="B44" s="22" t="str">
        <f>'[1]SPENCE FLEET SUMMARY'!C149</f>
        <v>395-0177</v>
      </c>
      <c r="C44" s="22" t="str">
        <f>'[1]SPENCE FLEET SUMMARY'!B149</f>
        <v>CAT D8T</v>
      </c>
      <c r="D44" s="22" t="str">
        <f>'[1]SPENCE FLEET SUMMARY'!D149</f>
        <v>MODULE OUTLET KIT FPF</v>
      </c>
      <c r="E44" s="51">
        <f>'[1]SPENCE FLEET SUMMARY'!M149</f>
        <v>3</v>
      </c>
      <c r="F44" s="24">
        <f>'[1]SPENCE FLEET SUMMARY'!E149</f>
        <v>3447.92</v>
      </c>
      <c r="G44" s="25">
        <f t="shared" si="0"/>
        <v>10343.76</v>
      </c>
      <c r="H44" s="25">
        <f>'[1]SPENCE FLEET SUMMARY'!F149</f>
        <v>1723.96</v>
      </c>
      <c r="I44" s="26">
        <f t="shared" si="1"/>
        <v>5171.88</v>
      </c>
    </row>
    <row r="45" spans="2:9" hidden="1" x14ac:dyDescent="0.25">
      <c r="B45" s="22"/>
      <c r="C45" s="22"/>
      <c r="D45" s="22"/>
      <c r="E45" s="51"/>
      <c r="F45" s="24"/>
      <c r="G45" s="25"/>
      <c r="H45" s="25"/>
      <c r="I45" s="26">
        <f t="shared" si="1"/>
        <v>0</v>
      </c>
    </row>
    <row r="46" spans="2:9" hidden="1" x14ac:dyDescent="0.25">
      <c r="B46" s="22"/>
      <c r="C46" s="22"/>
      <c r="D46" s="22"/>
      <c r="E46" s="51"/>
      <c r="F46" s="24"/>
      <c r="G46" s="25"/>
      <c r="H46" s="25"/>
      <c r="I46" s="26">
        <f t="shared" si="1"/>
        <v>0</v>
      </c>
    </row>
    <row r="47" spans="2:9" hidden="1" x14ac:dyDescent="0.25">
      <c r="B47" s="22"/>
      <c r="C47" s="22"/>
      <c r="D47" s="22"/>
      <c r="E47" s="51"/>
      <c r="F47" s="24"/>
      <c r="G47" s="25"/>
      <c r="H47" s="25"/>
      <c r="I47" s="26">
        <f t="shared" si="1"/>
        <v>0</v>
      </c>
    </row>
    <row r="48" spans="2:9" hidden="1" x14ac:dyDescent="0.25">
      <c r="B48" s="22"/>
      <c r="C48" s="22"/>
      <c r="D48" s="22"/>
      <c r="E48" s="51"/>
      <c r="F48" s="24"/>
      <c r="G48" s="25"/>
      <c r="H48" s="25"/>
      <c r="I48" s="26">
        <f t="shared" si="1"/>
        <v>0</v>
      </c>
    </row>
    <row r="49" spans="2:9" hidden="1" x14ac:dyDescent="0.25">
      <c r="B49" s="22"/>
      <c r="C49" s="22"/>
      <c r="D49" s="22"/>
      <c r="E49" s="51"/>
      <c r="F49" s="24"/>
      <c r="G49" s="25"/>
      <c r="H49" s="25"/>
      <c r="I49" s="26">
        <f t="shared" si="1"/>
        <v>0</v>
      </c>
    </row>
    <row r="50" spans="2:9" hidden="1" x14ac:dyDescent="0.25">
      <c r="B50" s="22"/>
      <c r="C50" s="22"/>
      <c r="D50" s="22"/>
      <c r="E50" s="51"/>
      <c r="F50" s="24"/>
      <c r="G50" s="25"/>
      <c r="H50" s="25"/>
      <c r="I50" s="26">
        <f t="shared" si="1"/>
        <v>0</v>
      </c>
    </row>
    <row r="51" spans="2:9" hidden="1" x14ac:dyDescent="0.25">
      <c r="B51" s="22"/>
      <c r="C51" s="22"/>
      <c r="D51" s="22"/>
      <c r="E51" s="51"/>
      <c r="F51" s="24"/>
      <c r="G51" s="25"/>
      <c r="H51" s="25"/>
      <c r="I51" s="26">
        <f t="shared" si="1"/>
        <v>0</v>
      </c>
    </row>
    <row r="52" spans="2:9" hidden="1" x14ac:dyDescent="0.25">
      <c r="B52" s="22"/>
      <c r="C52" s="22"/>
      <c r="D52" s="22"/>
      <c r="E52" s="51"/>
      <c r="F52" s="24"/>
      <c r="G52" s="25"/>
      <c r="H52" s="25"/>
      <c r="I52" s="26">
        <f t="shared" si="1"/>
        <v>0</v>
      </c>
    </row>
    <row r="53" spans="2:9" hidden="1" x14ac:dyDescent="0.25">
      <c r="B53" s="22"/>
      <c r="C53" s="22"/>
      <c r="D53" s="22"/>
      <c r="E53" s="51"/>
      <c r="F53" s="24"/>
      <c r="G53" s="25"/>
      <c r="H53" s="25"/>
      <c r="I53" s="26">
        <f t="shared" si="1"/>
        <v>0</v>
      </c>
    </row>
    <row r="54" spans="2:9" hidden="1" x14ac:dyDescent="0.25">
      <c r="B54" s="22"/>
      <c r="C54" s="22"/>
      <c r="D54" s="22"/>
      <c r="E54" s="51"/>
      <c r="F54" s="24"/>
      <c r="G54" s="25"/>
      <c r="H54" s="25"/>
      <c r="I54" s="26">
        <f t="shared" si="1"/>
        <v>0</v>
      </c>
    </row>
    <row r="55" spans="2:9" hidden="1" x14ac:dyDescent="0.25">
      <c r="B55" s="22"/>
      <c r="C55" s="22"/>
      <c r="D55" s="22"/>
      <c r="E55" s="51"/>
      <c r="F55" s="24"/>
      <c r="G55" s="25"/>
      <c r="H55" s="25"/>
      <c r="I55" s="26">
        <f t="shared" si="1"/>
        <v>0</v>
      </c>
    </row>
    <row r="56" spans="2:9" hidden="1" x14ac:dyDescent="0.25">
      <c r="B56" s="22"/>
      <c r="C56" s="22"/>
      <c r="D56" s="22"/>
      <c r="E56" s="51"/>
      <c r="F56" s="24"/>
      <c r="G56" s="25"/>
      <c r="H56" s="25"/>
      <c r="I56" s="26">
        <f t="shared" si="1"/>
        <v>0</v>
      </c>
    </row>
    <row r="57" spans="2:9" hidden="1" x14ac:dyDescent="0.25">
      <c r="B57" s="22"/>
      <c r="C57" s="22"/>
      <c r="D57" s="22"/>
      <c r="E57" s="51"/>
      <c r="F57" s="24"/>
      <c r="G57" s="25"/>
      <c r="H57" s="25"/>
      <c r="I57" s="26">
        <f t="shared" si="1"/>
        <v>0</v>
      </c>
    </row>
    <row r="58" spans="2:9" hidden="1" x14ac:dyDescent="0.25">
      <c r="B58" s="22"/>
      <c r="C58" s="22"/>
      <c r="D58" s="22"/>
      <c r="E58" s="51"/>
      <c r="F58" s="24"/>
      <c r="G58" s="25"/>
      <c r="H58" s="25"/>
      <c r="I58" s="26">
        <f t="shared" si="1"/>
        <v>0</v>
      </c>
    </row>
    <row r="59" spans="2:9" hidden="1" x14ac:dyDescent="0.25">
      <c r="B59" s="22"/>
      <c r="C59" s="22"/>
      <c r="D59" s="22"/>
      <c r="E59" s="51"/>
      <c r="F59" s="24"/>
      <c r="G59" s="25"/>
      <c r="H59" s="25"/>
      <c r="I59" s="26">
        <f t="shared" si="1"/>
        <v>0</v>
      </c>
    </row>
    <row r="60" spans="2:9" hidden="1" x14ac:dyDescent="0.25">
      <c r="B60" s="22"/>
      <c r="C60" s="22"/>
      <c r="D60" s="22"/>
      <c r="E60" s="51"/>
      <c r="F60" s="24"/>
      <c r="G60" s="25"/>
      <c r="H60" s="25"/>
      <c r="I60" s="26">
        <f t="shared" si="1"/>
        <v>0</v>
      </c>
    </row>
    <row r="61" spans="2:9" hidden="1" x14ac:dyDescent="0.25">
      <c r="B61" s="22"/>
      <c r="C61" s="22"/>
      <c r="D61" s="22"/>
      <c r="E61" s="51"/>
      <c r="F61" s="24"/>
      <c r="G61" s="25"/>
      <c r="H61" s="25"/>
      <c r="I61" s="26">
        <f t="shared" si="1"/>
        <v>0</v>
      </c>
    </row>
    <row r="62" spans="2:9" hidden="1" x14ac:dyDescent="0.25">
      <c r="B62" s="22"/>
      <c r="C62" s="22"/>
      <c r="D62" s="22"/>
      <c r="E62" s="51"/>
      <c r="F62" s="24"/>
      <c r="G62" s="25"/>
      <c r="H62" s="25"/>
      <c r="I62" s="26">
        <f t="shared" si="1"/>
        <v>0</v>
      </c>
    </row>
    <row r="63" spans="2:9" hidden="1" x14ac:dyDescent="0.25">
      <c r="B63" s="22"/>
      <c r="C63" s="22"/>
      <c r="D63" s="22"/>
      <c r="E63" s="51"/>
      <c r="F63" s="24"/>
      <c r="G63" s="25"/>
      <c r="H63" s="25"/>
      <c r="I63" s="26">
        <f t="shared" si="1"/>
        <v>0</v>
      </c>
    </row>
    <row r="64" spans="2:9" hidden="1" x14ac:dyDescent="0.25">
      <c r="B64" s="22"/>
      <c r="C64" s="22"/>
      <c r="D64" s="22"/>
      <c r="E64" s="51"/>
      <c r="F64" s="24"/>
      <c r="G64" s="25"/>
      <c r="H64" s="25"/>
      <c r="I64" s="26">
        <f t="shared" si="1"/>
        <v>0</v>
      </c>
    </row>
    <row r="65" spans="2:9" hidden="1" x14ac:dyDescent="0.25">
      <c r="B65" s="22"/>
      <c r="C65" s="22"/>
      <c r="D65" s="22"/>
      <c r="E65" s="51"/>
      <c r="F65" s="24"/>
      <c r="G65" s="25"/>
      <c r="H65" s="25"/>
      <c r="I65" s="26">
        <f t="shared" si="1"/>
        <v>0</v>
      </c>
    </row>
    <row r="66" spans="2:9" hidden="1" x14ac:dyDescent="0.25">
      <c r="B66" s="22"/>
      <c r="C66" s="22"/>
      <c r="D66" s="22"/>
      <c r="E66" s="51"/>
      <c r="F66" s="24"/>
      <c r="G66" s="25"/>
      <c r="H66" s="25"/>
      <c r="I66" s="26">
        <f t="shared" ref="I66:I129" si="2">ROUND(E66*H66,2)</f>
        <v>0</v>
      </c>
    </row>
    <row r="67" spans="2:9" hidden="1" x14ac:dyDescent="0.25">
      <c r="B67" s="22"/>
      <c r="C67" s="22"/>
      <c r="D67" s="22"/>
      <c r="E67" s="51"/>
      <c r="F67" s="24"/>
      <c r="G67" s="25"/>
      <c r="H67" s="25"/>
      <c r="I67" s="26">
        <f t="shared" si="2"/>
        <v>0</v>
      </c>
    </row>
    <row r="68" spans="2:9" hidden="1" x14ac:dyDescent="0.25">
      <c r="B68" s="22"/>
      <c r="C68" s="22"/>
      <c r="D68" s="22"/>
      <c r="E68" s="51"/>
      <c r="F68" s="24"/>
      <c r="G68" s="25"/>
      <c r="H68" s="25"/>
      <c r="I68" s="26">
        <f t="shared" si="2"/>
        <v>0</v>
      </c>
    </row>
    <row r="69" spans="2:9" hidden="1" x14ac:dyDescent="0.25">
      <c r="B69" s="22"/>
      <c r="C69" s="22"/>
      <c r="D69" s="22"/>
      <c r="E69" s="51"/>
      <c r="F69" s="24"/>
      <c r="G69" s="25"/>
      <c r="H69" s="25"/>
      <c r="I69" s="26">
        <f t="shared" si="2"/>
        <v>0</v>
      </c>
    </row>
    <row r="70" spans="2:9" hidden="1" x14ac:dyDescent="0.25">
      <c r="B70" s="22"/>
      <c r="C70" s="22"/>
      <c r="D70" s="22"/>
      <c r="E70" s="51"/>
      <c r="F70" s="24"/>
      <c r="G70" s="25"/>
      <c r="H70" s="25"/>
      <c r="I70" s="26">
        <f t="shared" si="2"/>
        <v>0</v>
      </c>
    </row>
    <row r="71" spans="2:9" hidden="1" x14ac:dyDescent="0.25">
      <c r="B71" s="22"/>
      <c r="C71" s="22"/>
      <c r="D71" s="22"/>
      <c r="E71" s="51"/>
      <c r="F71" s="24"/>
      <c r="G71" s="25"/>
      <c r="H71" s="25"/>
      <c r="I71" s="26">
        <f t="shared" si="2"/>
        <v>0</v>
      </c>
    </row>
    <row r="72" spans="2:9" hidden="1" x14ac:dyDescent="0.25">
      <c r="B72" s="22"/>
      <c r="C72" s="22"/>
      <c r="D72" s="22"/>
      <c r="E72" s="51"/>
      <c r="F72" s="24"/>
      <c r="G72" s="25"/>
      <c r="H72" s="25"/>
      <c r="I72" s="26">
        <f t="shared" si="2"/>
        <v>0</v>
      </c>
    </row>
    <row r="73" spans="2:9" hidden="1" x14ac:dyDescent="0.25">
      <c r="B73" s="22"/>
      <c r="C73" s="22"/>
      <c r="D73" s="22"/>
      <c r="E73" s="51"/>
      <c r="F73" s="24"/>
      <c r="G73" s="25"/>
      <c r="H73" s="25"/>
      <c r="I73" s="26">
        <f t="shared" si="2"/>
        <v>0</v>
      </c>
    </row>
    <row r="74" spans="2:9" hidden="1" x14ac:dyDescent="0.25">
      <c r="B74" s="22"/>
      <c r="C74" s="22"/>
      <c r="D74" s="22"/>
      <c r="E74" s="51"/>
      <c r="F74" s="24"/>
      <c r="G74" s="25"/>
      <c r="H74" s="25"/>
      <c r="I74" s="26">
        <f t="shared" si="2"/>
        <v>0</v>
      </c>
    </row>
    <row r="75" spans="2:9" hidden="1" x14ac:dyDescent="0.25">
      <c r="B75" s="22"/>
      <c r="C75" s="22"/>
      <c r="D75" s="22"/>
      <c r="E75" s="51"/>
      <c r="F75" s="24"/>
      <c r="G75" s="25"/>
      <c r="H75" s="25"/>
      <c r="I75" s="26">
        <f t="shared" si="2"/>
        <v>0</v>
      </c>
    </row>
    <row r="76" spans="2:9" hidden="1" x14ac:dyDescent="0.25">
      <c r="B76" s="22"/>
      <c r="C76" s="22"/>
      <c r="D76" s="22"/>
      <c r="E76" s="51"/>
      <c r="F76" s="24"/>
      <c r="G76" s="25"/>
      <c r="H76" s="25"/>
      <c r="I76" s="26">
        <f t="shared" si="2"/>
        <v>0</v>
      </c>
    </row>
    <row r="77" spans="2:9" hidden="1" x14ac:dyDescent="0.25">
      <c r="B77" s="22"/>
      <c r="C77" s="22"/>
      <c r="D77" s="22"/>
      <c r="E77" s="51"/>
      <c r="F77" s="24"/>
      <c r="G77" s="25"/>
      <c r="H77" s="25"/>
      <c r="I77" s="26">
        <f t="shared" si="2"/>
        <v>0</v>
      </c>
    </row>
    <row r="78" spans="2:9" hidden="1" x14ac:dyDescent="0.25">
      <c r="B78" s="22"/>
      <c r="C78" s="22"/>
      <c r="D78" s="22"/>
      <c r="E78" s="51"/>
      <c r="F78" s="24"/>
      <c r="G78" s="25"/>
      <c r="H78" s="25"/>
      <c r="I78" s="26">
        <f t="shared" si="2"/>
        <v>0</v>
      </c>
    </row>
    <row r="79" spans="2:9" hidden="1" x14ac:dyDescent="0.25">
      <c r="B79" s="22"/>
      <c r="C79" s="22"/>
      <c r="D79" s="22"/>
      <c r="E79" s="51"/>
      <c r="F79" s="24"/>
      <c r="G79" s="25"/>
      <c r="H79" s="25"/>
      <c r="I79" s="26">
        <f t="shared" si="2"/>
        <v>0</v>
      </c>
    </row>
    <row r="80" spans="2:9" hidden="1" x14ac:dyDescent="0.25">
      <c r="B80" s="22"/>
      <c r="C80" s="22"/>
      <c r="D80" s="22"/>
      <c r="E80" s="51"/>
      <c r="F80" s="24"/>
      <c r="G80" s="25"/>
      <c r="H80" s="25"/>
      <c r="I80" s="26">
        <f t="shared" si="2"/>
        <v>0</v>
      </c>
    </row>
    <row r="81" spans="2:9" hidden="1" x14ac:dyDescent="0.25">
      <c r="B81" s="22"/>
      <c r="C81" s="22"/>
      <c r="D81" s="22"/>
      <c r="E81" s="51"/>
      <c r="F81" s="24"/>
      <c r="G81" s="25"/>
      <c r="H81" s="25"/>
      <c r="I81" s="26">
        <f t="shared" si="2"/>
        <v>0</v>
      </c>
    </row>
    <row r="82" spans="2:9" hidden="1" x14ac:dyDescent="0.25">
      <c r="B82" s="22"/>
      <c r="C82" s="22"/>
      <c r="D82" s="22"/>
      <c r="E82" s="51"/>
      <c r="F82" s="24"/>
      <c r="G82" s="25"/>
      <c r="H82" s="25"/>
      <c r="I82" s="26">
        <f t="shared" si="2"/>
        <v>0</v>
      </c>
    </row>
    <row r="83" spans="2:9" hidden="1" x14ac:dyDescent="0.25">
      <c r="B83" s="22"/>
      <c r="C83" s="22"/>
      <c r="D83" s="22"/>
      <c r="E83" s="51"/>
      <c r="F83" s="24"/>
      <c r="G83" s="25"/>
      <c r="H83" s="25"/>
      <c r="I83" s="26">
        <f t="shared" si="2"/>
        <v>0</v>
      </c>
    </row>
    <row r="84" spans="2:9" hidden="1" x14ac:dyDescent="0.25">
      <c r="B84" s="22"/>
      <c r="C84" s="22"/>
      <c r="D84" s="22"/>
      <c r="E84" s="51"/>
      <c r="F84" s="24"/>
      <c r="G84" s="25"/>
      <c r="H84" s="25"/>
      <c r="I84" s="26">
        <f t="shared" si="2"/>
        <v>0</v>
      </c>
    </row>
    <row r="85" spans="2:9" hidden="1" x14ac:dyDescent="0.25">
      <c r="B85" s="22"/>
      <c r="C85" s="22"/>
      <c r="D85" s="22"/>
      <c r="E85" s="51"/>
      <c r="F85" s="24"/>
      <c r="G85" s="25"/>
      <c r="H85" s="25"/>
      <c r="I85" s="26">
        <f t="shared" si="2"/>
        <v>0</v>
      </c>
    </row>
    <row r="86" spans="2:9" hidden="1" x14ac:dyDescent="0.25">
      <c r="B86" s="22"/>
      <c r="C86" s="22"/>
      <c r="D86" s="22"/>
      <c r="E86" s="51"/>
      <c r="F86" s="24"/>
      <c r="G86" s="25"/>
      <c r="H86" s="25"/>
      <c r="I86" s="26">
        <f t="shared" si="2"/>
        <v>0</v>
      </c>
    </row>
    <row r="87" spans="2:9" hidden="1" x14ac:dyDescent="0.25">
      <c r="B87" s="22"/>
      <c r="C87" s="22"/>
      <c r="D87" s="22"/>
      <c r="E87" s="51"/>
      <c r="F87" s="24"/>
      <c r="G87" s="25"/>
      <c r="H87" s="25"/>
      <c r="I87" s="26">
        <f t="shared" si="2"/>
        <v>0</v>
      </c>
    </row>
    <row r="88" spans="2:9" hidden="1" x14ac:dyDescent="0.25">
      <c r="B88" s="22"/>
      <c r="C88" s="22"/>
      <c r="D88" s="22"/>
      <c r="E88" s="51"/>
      <c r="F88" s="24"/>
      <c r="G88" s="25"/>
      <c r="H88" s="25"/>
      <c r="I88" s="26">
        <f t="shared" si="2"/>
        <v>0</v>
      </c>
    </row>
    <row r="89" spans="2:9" hidden="1" x14ac:dyDescent="0.25">
      <c r="B89" s="22"/>
      <c r="C89" s="22"/>
      <c r="D89" s="22"/>
      <c r="E89" s="51"/>
      <c r="F89" s="24"/>
      <c r="G89" s="25"/>
      <c r="H89" s="25"/>
      <c r="I89" s="26">
        <f t="shared" si="2"/>
        <v>0</v>
      </c>
    </row>
    <row r="90" spans="2:9" hidden="1" x14ac:dyDescent="0.25">
      <c r="B90" s="22"/>
      <c r="C90" s="22"/>
      <c r="D90" s="22"/>
      <c r="E90" s="51"/>
      <c r="F90" s="24"/>
      <c r="G90" s="25"/>
      <c r="H90" s="25"/>
      <c r="I90" s="26">
        <f t="shared" si="2"/>
        <v>0</v>
      </c>
    </row>
    <row r="91" spans="2:9" hidden="1" x14ac:dyDescent="0.25">
      <c r="B91" s="22"/>
      <c r="C91" s="22"/>
      <c r="D91" s="22"/>
      <c r="E91" s="51"/>
      <c r="F91" s="24"/>
      <c r="G91" s="25"/>
      <c r="H91" s="25"/>
      <c r="I91" s="26">
        <f t="shared" si="2"/>
        <v>0</v>
      </c>
    </row>
    <row r="92" spans="2:9" hidden="1" x14ac:dyDescent="0.25">
      <c r="B92" s="22"/>
      <c r="C92" s="22"/>
      <c r="D92" s="22"/>
      <c r="E92" s="51"/>
      <c r="F92" s="24"/>
      <c r="G92" s="25"/>
      <c r="H92" s="25"/>
      <c r="I92" s="26">
        <f t="shared" si="2"/>
        <v>0</v>
      </c>
    </row>
    <row r="93" spans="2:9" hidden="1" x14ac:dyDescent="0.25">
      <c r="B93" s="22"/>
      <c r="C93" s="22"/>
      <c r="D93" s="22"/>
      <c r="E93" s="51"/>
      <c r="F93" s="24"/>
      <c r="G93" s="25"/>
      <c r="H93" s="25"/>
      <c r="I93" s="26">
        <f t="shared" si="2"/>
        <v>0</v>
      </c>
    </row>
    <row r="94" spans="2:9" hidden="1" x14ac:dyDescent="0.25">
      <c r="B94" s="22"/>
      <c r="C94" s="22"/>
      <c r="D94" s="22"/>
      <c r="E94" s="51"/>
      <c r="F94" s="24"/>
      <c r="G94" s="25"/>
      <c r="H94" s="25"/>
      <c r="I94" s="26">
        <f t="shared" si="2"/>
        <v>0</v>
      </c>
    </row>
    <row r="95" spans="2:9" hidden="1" x14ac:dyDescent="0.25">
      <c r="B95" s="22"/>
      <c r="C95" s="22"/>
      <c r="D95" s="22"/>
      <c r="E95" s="51"/>
      <c r="F95" s="24"/>
      <c r="G95" s="25"/>
      <c r="H95" s="25"/>
      <c r="I95" s="26">
        <f t="shared" si="2"/>
        <v>0</v>
      </c>
    </row>
    <row r="96" spans="2:9" hidden="1" x14ac:dyDescent="0.25">
      <c r="B96" s="22"/>
      <c r="C96" s="22"/>
      <c r="D96" s="22"/>
      <c r="E96" s="51"/>
      <c r="F96" s="24"/>
      <c r="G96" s="25"/>
      <c r="H96" s="25"/>
      <c r="I96" s="26">
        <f t="shared" si="2"/>
        <v>0</v>
      </c>
    </row>
    <row r="97" spans="2:9" hidden="1" x14ac:dyDescent="0.25">
      <c r="B97" s="22"/>
      <c r="C97" s="22"/>
      <c r="D97" s="22"/>
      <c r="E97" s="51"/>
      <c r="F97" s="24"/>
      <c r="G97" s="25"/>
      <c r="H97" s="25"/>
      <c r="I97" s="26">
        <f t="shared" si="2"/>
        <v>0</v>
      </c>
    </row>
    <row r="98" spans="2:9" hidden="1" x14ac:dyDescent="0.25">
      <c r="B98" s="22"/>
      <c r="C98" s="22"/>
      <c r="D98" s="22"/>
      <c r="E98" s="51"/>
      <c r="F98" s="24"/>
      <c r="G98" s="25"/>
      <c r="H98" s="25"/>
      <c r="I98" s="26">
        <f t="shared" si="2"/>
        <v>0</v>
      </c>
    </row>
    <row r="99" spans="2:9" hidden="1" x14ac:dyDescent="0.25">
      <c r="B99" s="22"/>
      <c r="C99" s="22"/>
      <c r="D99" s="22"/>
      <c r="E99" s="51"/>
      <c r="F99" s="24"/>
      <c r="G99" s="25"/>
      <c r="H99" s="25"/>
      <c r="I99" s="26">
        <f t="shared" si="2"/>
        <v>0</v>
      </c>
    </row>
    <row r="100" spans="2:9" hidden="1" x14ac:dyDescent="0.25">
      <c r="B100" s="22"/>
      <c r="C100" s="22"/>
      <c r="D100" s="22"/>
      <c r="E100" s="51"/>
      <c r="F100" s="24"/>
      <c r="G100" s="25"/>
      <c r="H100" s="25"/>
      <c r="I100" s="26">
        <f t="shared" si="2"/>
        <v>0</v>
      </c>
    </row>
    <row r="101" spans="2:9" hidden="1" x14ac:dyDescent="0.25">
      <c r="B101" s="22"/>
      <c r="C101" s="22"/>
      <c r="D101" s="22"/>
      <c r="E101" s="51"/>
      <c r="F101" s="24"/>
      <c r="G101" s="25"/>
      <c r="H101" s="25"/>
      <c r="I101" s="26">
        <f t="shared" si="2"/>
        <v>0</v>
      </c>
    </row>
    <row r="102" spans="2:9" hidden="1" x14ac:dyDescent="0.25">
      <c r="B102" s="22"/>
      <c r="C102" s="22"/>
      <c r="D102" s="22"/>
      <c r="E102" s="51"/>
      <c r="F102" s="24"/>
      <c r="G102" s="25"/>
      <c r="H102" s="25"/>
      <c r="I102" s="26">
        <f t="shared" si="2"/>
        <v>0</v>
      </c>
    </row>
    <row r="103" spans="2:9" hidden="1" x14ac:dyDescent="0.25">
      <c r="B103" s="22"/>
      <c r="C103" s="22"/>
      <c r="D103" s="22"/>
      <c r="E103" s="51"/>
      <c r="F103" s="24"/>
      <c r="G103" s="25"/>
      <c r="H103" s="25"/>
      <c r="I103" s="26">
        <f t="shared" si="2"/>
        <v>0</v>
      </c>
    </row>
    <row r="104" spans="2:9" hidden="1" x14ac:dyDescent="0.25">
      <c r="B104" s="22"/>
      <c r="C104" s="22"/>
      <c r="D104" s="22"/>
      <c r="E104" s="51"/>
      <c r="F104" s="24"/>
      <c r="G104" s="25"/>
      <c r="H104" s="25"/>
      <c r="I104" s="26">
        <f t="shared" si="2"/>
        <v>0</v>
      </c>
    </row>
    <row r="105" spans="2:9" hidden="1" x14ac:dyDescent="0.25">
      <c r="B105" s="22"/>
      <c r="C105" s="22"/>
      <c r="D105" s="22"/>
      <c r="E105" s="51"/>
      <c r="F105" s="24"/>
      <c r="G105" s="25"/>
      <c r="H105" s="25"/>
      <c r="I105" s="26">
        <f t="shared" si="2"/>
        <v>0</v>
      </c>
    </row>
    <row r="106" spans="2:9" hidden="1" x14ac:dyDescent="0.25">
      <c r="B106" s="22"/>
      <c r="C106" s="22"/>
      <c r="D106" s="22"/>
      <c r="E106" s="51"/>
      <c r="F106" s="24"/>
      <c r="G106" s="25"/>
      <c r="H106" s="25"/>
      <c r="I106" s="26">
        <f t="shared" si="2"/>
        <v>0</v>
      </c>
    </row>
    <row r="107" spans="2:9" hidden="1" x14ac:dyDescent="0.25">
      <c r="B107" s="22"/>
      <c r="C107" s="22"/>
      <c r="D107" s="22"/>
      <c r="E107" s="51"/>
      <c r="F107" s="24"/>
      <c r="G107" s="25"/>
      <c r="H107" s="25"/>
      <c r="I107" s="26">
        <f t="shared" si="2"/>
        <v>0</v>
      </c>
    </row>
    <row r="108" spans="2:9" hidden="1" x14ac:dyDescent="0.25">
      <c r="B108" s="22"/>
      <c r="C108" s="22"/>
      <c r="D108" s="22"/>
      <c r="E108" s="51"/>
      <c r="F108" s="24"/>
      <c r="G108" s="25"/>
      <c r="H108" s="25"/>
      <c r="I108" s="26">
        <f t="shared" si="2"/>
        <v>0</v>
      </c>
    </row>
    <row r="109" spans="2:9" hidden="1" x14ac:dyDescent="0.25">
      <c r="B109" s="22"/>
      <c r="C109" s="22"/>
      <c r="D109" s="22"/>
      <c r="E109" s="51"/>
      <c r="F109" s="24"/>
      <c r="G109" s="25"/>
      <c r="H109" s="25"/>
      <c r="I109" s="26">
        <f t="shared" si="2"/>
        <v>0</v>
      </c>
    </row>
    <row r="110" spans="2:9" hidden="1" x14ac:dyDescent="0.25">
      <c r="B110" s="22"/>
      <c r="C110" s="22"/>
      <c r="D110" s="22"/>
      <c r="E110" s="51"/>
      <c r="F110" s="24"/>
      <c r="G110" s="25"/>
      <c r="H110" s="25"/>
      <c r="I110" s="26">
        <f t="shared" si="2"/>
        <v>0</v>
      </c>
    </row>
    <row r="111" spans="2:9" hidden="1" x14ac:dyDescent="0.25">
      <c r="B111" s="22"/>
      <c r="C111" s="22"/>
      <c r="D111" s="22"/>
      <c r="E111" s="51"/>
      <c r="F111" s="24"/>
      <c r="G111" s="25"/>
      <c r="H111" s="25"/>
      <c r="I111" s="26">
        <f t="shared" si="2"/>
        <v>0</v>
      </c>
    </row>
    <row r="112" spans="2:9" hidden="1" x14ac:dyDescent="0.25">
      <c r="B112" s="22"/>
      <c r="C112" s="22"/>
      <c r="D112" s="22"/>
      <c r="E112" s="51"/>
      <c r="F112" s="24"/>
      <c r="G112" s="25"/>
      <c r="H112" s="25"/>
      <c r="I112" s="26">
        <f t="shared" si="2"/>
        <v>0</v>
      </c>
    </row>
    <row r="113" spans="2:9" hidden="1" x14ac:dyDescent="0.25">
      <c r="B113" s="22"/>
      <c r="C113" s="22"/>
      <c r="D113" s="22"/>
      <c r="E113" s="51"/>
      <c r="F113" s="24"/>
      <c r="G113" s="25"/>
      <c r="H113" s="25"/>
      <c r="I113" s="26">
        <f t="shared" si="2"/>
        <v>0</v>
      </c>
    </row>
    <row r="114" spans="2:9" hidden="1" x14ac:dyDescent="0.25">
      <c r="B114" s="22"/>
      <c r="C114" s="22"/>
      <c r="D114" s="22"/>
      <c r="E114" s="51"/>
      <c r="F114" s="24"/>
      <c r="G114" s="25"/>
      <c r="H114" s="25"/>
      <c r="I114" s="26">
        <f t="shared" si="2"/>
        <v>0</v>
      </c>
    </row>
    <row r="115" spans="2:9" hidden="1" x14ac:dyDescent="0.25">
      <c r="B115" s="22"/>
      <c r="C115" s="22"/>
      <c r="D115" s="22"/>
      <c r="E115" s="51"/>
      <c r="F115" s="24"/>
      <c r="G115" s="25"/>
      <c r="H115" s="25"/>
      <c r="I115" s="26">
        <f t="shared" si="2"/>
        <v>0</v>
      </c>
    </row>
    <row r="116" spans="2:9" hidden="1" x14ac:dyDescent="0.25">
      <c r="B116" s="22"/>
      <c r="C116" s="22"/>
      <c r="D116" s="22"/>
      <c r="E116" s="51"/>
      <c r="F116" s="24"/>
      <c r="G116" s="25"/>
      <c r="H116" s="25"/>
      <c r="I116" s="26">
        <f t="shared" si="2"/>
        <v>0</v>
      </c>
    </row>
    <row r="117" spans="2:9" hidden="1" x14ac:dyDescent="0.25">
      <c r="B117" s="22"/>
      <c r="C117" s="22"/>
      <c r="D117" s="22"/>
      <c r="E117" s="51"/>
      <c r="F117" s="24"/>
      <c r="G117" s="25"/>
      <c r="H117" s="25"/>
      <c r="I117" s="26">
        <f t="shared" si="2"/>
        <v>0</v>
      </c>
    </row>
    <row r="118" spans="2:9" hidden="1" x14ac:dyDescent="0.25">
      <c r="B118" s="22"/>
      <c r="C118" s="22"/>
      <c r="D118" s="22"/>
      <c r="E118" s="51"/>
      <c r="F118" s="24"/>
      <c r="G118" s="25"/>
      <c r="H118" s="25"/>
      <c r="I118" s="26">
        <f t="shared" si="2"/>
        <v>0</v>
      </c>
    </row>
    <row r="119" spans="2:9" hidden="1" x14ac:dyDescent="0.25">
      <c r="B119" s="22"/>
      <c r="C119" s="22"/>
      <c r="D119" s="22"/>
      <c r="E119" s="51"/>
      <c r="F119" s="24"/>
      <c r="G119" s="25"/>
      <c r="H119" s="25"/>
      <c r="I119" s="26">
        <f t="shared" si="2"/>
        <v>0</v>
      </c>
    </row>
    <row r="120" spans="2:9" hidden="1" x14ac:dyDescent="0.25">
      <c r="B120" s="22"/>
      <c r="C120" s="22"/>
      <c r="D120" s="22"/>
      <c r="E120" s="51"/>
      <c r="F120" s="24"/>
      <c r="G120" s="25"/>
      <c r="H120" s="25"/>
      <c r="I120" s="26">
        <f t="shared" si="2"/>
        <v>0</v>
      </c>
    </row>
    <row r="121" spans="2:9" hidden="1" x14ac:dyDescent="0.25">
      <c r="B121" s="22"/>
      <c r="C121" s="22"/>
      <c r="D121" s="22"/>
      <c r="E121" s="51"/>
      <c r="F121" s="24"/>
      <c r="G121" s="25"/>
      <c r="H121" s="25"/>
      <c r="I121" s="26">
        <f t="shared" si="2"/>
        <v>0</v>
      </c>
    </row>
    <row r="122" spans="2:9" hidden="1" x14ac:dyDescent="0.25">
      <c r="B122" s="22"/>
      <c r="C122" s="22"/>
      <c r="D122" s="22"/>
      <c r="E122" s="51"/>
      <c r="F122" s="24"/>
      <c r="G122" s="25"/>
      <c r="H122" s="25"/>
      <c r="I122" s="26">
        <f t="shared" si="2"/>
        <v>0</v>
      </c>
    </row>
    <row r="123" spans="2:9" hidden="1" x14ac:dyDescent="0.25">
      <c r="B123" s="22"/>
      <c r="C123" s="22"/>
      <c r="D123" s="22"/>
      <c r="E123" s="51"/>
      <c r="F123" s="24"/>
      <c r="G123" s="25"/>
      <c r="H123" s="25"/>
      <c r="I123" s="26">
        <f t="shared" si="2"/>
        <v>0</v>
      </c>
    </row>
    <row r="124" spans="2:9" hidden="1" x14ac:dyDescent="0.25">
      <c r="B124" s="22"/>
      <c r="C124" s="22"/>
      <c r="D124" s="22"/>
      <c r="E124" s="51"/>
      <c r="F124" s="24"/>
      <c r="G124" s="25"/>
      <c r="H124" s="25"/>
      <c r="I124" s="26">
        <f t="shared" si="2"/>
        <v>0</v>
      </c>
    </row>
    <row r="125" spans="2:9" hidden="1" x14ac:dyDescent="0.25">
      <c r="B125" s="22"/>
      <c r="C125" s="22"/>
      <c r="D125" s="22"/>
      <c r="E125" s="51"/>
      <c r="F125" s="24"/>
      <c r="G125" s="25"/>
      <c r="H125" s="25"/>
      <c r="I125" s="26">
        <f t="shared" si="2"/>
        <v>0</v>
      </c>
    </row>
    <row r="126" spans="2:9" hidden="1" x14ac:dyDescent="0.25">
      <c r="B126" s="22"/>
      <c r="C126" s="22"/>
      <c r="D126" s="22"/>
      <c r="E126" s="51"/>
      <c r="F126" s="24"/>
      <c r="G126" s="25"/>
      <c r="H126" s="25"/>
      <c r="I126" s="26">
        <f t="shared" si="2"/>
        <v>0</v>
      </c>
    </row>
    <row r="127" spans="2:9" hidden="1" x14ac:dyDescent="0.25">
      <c r="B127" s="22"/>
      <c r="C127" s="22"/>
      <c r="D127" s="22"/>
      <c r="E127" s="51"/>
      <c r="F127" s="24"/>
      <c r="G127" s="25"/>
      <c r="H127" s="25"/>
      <c r="I127" s="26">
        <f t="shared" si="2"/>
        <v>0</v>
      </c>
    </row>
    <row r="128" spans="2:9" hidden="1" x14ac:dyDescent="0.25">
      <c r="B128" s="22"/>
      <c r="C128" s="22"/>
      <c r="D128" s="22"/>
      <c r="E128" s="51"/>
      <c r="F128" s="24"/>
      <c r="G128" s="25"/>
      <c r="H128" s="25"/>
      <c r="I128" s="26">
        <f t="shared" si="2"/>
        <v>0</v>
      </c>
    </row>
    <row r="129" spans="2:9" hidden="1" x14ac:dyDescent="0.25">
      <c r="B129" s="22"/>
      <c r="C129" s="22"/>
      <c r="D129" s="22"/>
      <c r="E129" s="51"/>
      <c r="F129" s="24"/>
      <c r="G129" s="25"/>
      <c r="H129" s="25"/>
      <c r="I129" s="26">
        <f t="shared" si="2"/>
        <v>0</v>
      </c>
    </row>
    <row r="130" spans="2:9" hidden="1" x14ac:dyDescent="0.25">
      <c r="B130" s="22"/>
      <c r="C130" s="22"/>
      <c r="D130" s="22"/>
      <c r="E130" s="51"/>
      <c r="F130" s="24"/>
      <c r="G130" s="25"/>
      <c r="H130" s="25"/>
      <c r="I130" s="26">
        <f t="shared" ref="I130:I193" si="3">ROUND(E130*H130,2)</f>
        <v>0</v>
      </c>
    </row>
    <row r="131" spans="2:9" hidden="1" x14ac:dyDescent="0.25">
      <c r="B131" s="22"/>
      <c r="C131" s="22"/>
      <c r="D131" s="22"/>
      <c r="E131" s="51"/>
      <c r="F131" s="24"/>
      <c r="G131" s="25"/>
      <c r="H131" s="25"/>
      <c r="I131" s="26">
        <f t="shared" si="3"/>
        <v>0</v>
      </c>
    </row>
    <row r="132" spans="2:9" hidden="1" x14ac:dyDescent="0.25">
      <c r="B132" s="22"/>
      <c r="C132" s="22"/>
      <c r="D132" s="22"/>
      <c r="E132" s="51"/>
      <c r="F132" s="24"/>
      <c r="G132" s="25"/>
      <c r="H132" s="25"/>
      <c r="I132" s="26">
        <f t="shared" si="3"/>
        <v>0</v>
      </c>
    </row>
    <row r="133" spans="2:9" hidden="1" x14ac:dyDescent="0.25">
      <c r="B133" s="22"/>
      <c r="C133" s="22"/>
      <c r="D133" s="22"/>
      <c r="E133" s="51"/>
      <c r="F133" s="24"/>
      <c r="G133" s="25"/>
      <c r="H133" s="25"/>
      <c r="I133" s="26">
        <f t="shared" si="3"/>
        <v>0</v>
      </c>
    </row>
    <row r="134" spans="2:9" hidden="1" x14ac:dyDescent="0.25">
      <c r="B134" s="22"/>
      <c r="C134" s="22"/>
      <c r="D134" s="22"/>
      <c r="E134" s="51"/>
      <c r="F134" s="24"/>
      <c r="G134" s="25"/>
      <c r="H134" s="25"/>
      <c r="I134" s="26">
        <f t="shared" si="3"/>
        <v>0</v>
      </c>
    </row>
    <row r="135" spans="2:9" hidden="1" x14ac:dyDescent="0.25">
      <c r="B135" s="22"/>
      <c r="C135" s="22"/>
      <c r="D135" s="22"/>
      <c r="E135" s="51"/>
      <c r="F135" s="24"/>
      <c r="G135" s="25"/>
      <c r="H135" s="25"/>
      <c r="I135" s="26">
        <f t="shared" si="3"/>
        <v>0</v>
      </c>
    </row>
    <row r="136" spans="2:9" hidden="1" x14ac:dyDescent="0.25">
      <c r="B136" s="22"/>
      <c r="C136" s="22"/>
      <c r="D136" s="22"/>
      <c r="E136" s="51"/>
      <c r="F136" s="24"/>
      <c r="G136" s="25"/>
      <c r="H136" s="25"/>
      <c r="I136" s="26">
        <f t="shared" si="3"/>
        <v>0</v>
      </c>
    </row>
    <row r="137" spans="2:9" hidden="1" x14ac:dyDescent="0.25">
      <c r="B137" s="22"/>
      <c r="C137" s="22"/>
      <c r="D137" s="22"/>
      <c r="E137" s="51"/>
      <c r="F137" s="24"/>
      <c r="G137" s="25"/>
      <c r="H137" s="25"/>
      <c r="I137" s="26">
        <f t="shared" si="3"/>
        <v>0</v>
      </c>
    </row>
    <row r="138" spans="2:9" hidden="1" x14ac:dyDescent="0.25">
      <c r="B138" s="22"/>
      <c r="C138" s="22"/>
      <c r="D138" s="22"/>
      <c r="E138" s="51"/>
      <c r="F138" s="24"/>
      <c r="G138" s="25"/>
      <c r="H138" s="25"/>
      <c r="I138" s="26">
        <f t="shared" si="3"/>
        <v>0</v>
      </c>
    </row>
    <row r="139" spans="2:9" hidden="1" x14ac:dyDescent="0.25">
      <c r="B139" s="22"/>
      <c r="C139" s="22"/>
      <c r="D139" s="22"/>
      <c r="E139" s="51"/>
      <c r="F139" s="24"/>
      <c r="G139" s="25"/>
      <c r="H139" s="25"/>
      <c r="I139" s="26">
        <f t="shared" si="3"/>
        <v>0</v>
      </c>
    </row>
    <row r="140" spans="2:9" hidden="1" x14ac:dyDescent="0.25">
      <c r="B140" s="22"/>
      <c r="C140" s="22"/>
      <c r="D140" s="22"/>
      <c r="E140" s="51"/>
      <c r="F140" s="24"/>
      <c r="G140" s="25"/>
      <c r="H140" s="25"/>
      <c r="I140" s="26">
        <f t="shared" si="3"/>
        <v>0</v>
      </c>
    </row>
    <row r="141" spans="2:9" hidden="1" x14ac:dyDescent="0.25">
      <c r="B141" s="22"/>
      <c r="C141" s="22"/>
      <c r="D141" s="22"/>
      <c r="E141" s="51"/>
      <c r="F141" s="24"/>
      <c r="G141" s="25"/>
      <c r="H141" s="25"/>
      <c r="I141" s="26">
        <f t="shared" si="3"/>
        <v>0</v>
      </c>
    </row>
    <row r="142" spans="2:9" hidden="1" x14ac:dyDescent="0.25">
      <c r="B142" s="22"/>
      <c r="C142" s="22"/>
      <c r="D142" s="22"/>
      <c r="E142" s="51"/>
      <c r="F142" s="24"/>
      <c r="G142" s="25"/>
      <c r="H142" s="25"/>
      <c r="I142" s="26">
        <f t="shared" si="3"/>
        <v>0</v>
      </c>
    </row>
    <row r="143" spans="2:9" hidden="1" x14ac:dyDescent="0.25">
      <c r="B143" s="22"/>
      <c r="C143" s="22"/>
      <c r="D143" s="22"/>
      <c r="E143" s="51"/>
      <c r="F143" s="24"/>
      <c r="G143" s="25"/>
      <c r="H143" s="25"/>
      <c r="I143" s="26">
        <f t="shared" si="3"/>
        <v>0</v>
      </c>
    </row>
    <row r="144" spans="2:9" hidden="1" x14ac:dyDescent="0.25">
      <c r="B144" s="22"/>
      <c r="C144" s="22"/>
      <c r="D144" s="22"/>
      <c r="E144" s="51"/>
      <c r="F144" s="24"/>
      <c r="G144" s="25"/>
      <c r="H144" s="25"/>
      <c r="I144" s="26">
        <f t="shared" si="3"/>
        <v>0</v>
      </c>
    </row>
    <row r="145" spans="2:9" hidden="1" x14ac:dyDescent="0.25">
      <c r="B145" s="22"/>
      <c r="C145" s="22"/>
      <c r="D145" s="22"/>
      <c r="E145" s="51"/>
      <c r="F145" s="24"/>
      <c r="G145" s="25"/>
      <c r="H145" s="25"/>
      <c r="I145" s="26">
        <f t="shared" si="3"/>
        <v>0</v>
      </c>
    </row>
    <row r="146" spans="2:9" hidden="1" x14ac:dyDescent="0.25">
      <c r="B146" s="22"/>
      <c r="C146" s="22"/>
      <c r="D146" s="22"/>
      <c r="E146" s="51"/>
      <c r="F146" s="24"/>
      <c r="G146" s="25"/>
      <c r="H146" s="25"/>
      <c r="I146" s="26">
        <f t="shared" si="3"/>
        <v>0</v>
      </c>
    </row>
    <row r="147" spans="2:9" hidden="1" x14ac:dyDescent="0.25">
      <c r="B147" s="22"/>
      <c r="C147" s="22"/>
      <c r="D147" s="22"/>
      <c r="E147" s="51"/>
      <c r="F147" s="24"/>
      <c r="G147" s="25"/>
      <c r="H147" s="25"/>
      <c r="I147" s="26">
        <f t="shared" si="3"/>
        <v>0</v>
      </c>
    </row>
    <row r="148" spans="2:9" hidden="1" x14ac:dyDescent="0.25">
      <c r="B148" s="22"/>
      <c r="C148" s="22"/>
      <c r="D148" s="22"/>
      <c r="E148" s="51"/>
      <c r="F148" s="24"/>
      <c r="G148" s="25"/>
      <c r="H148" s="25"/>
      <c r="I148" s="26">
        <f t="shared" si="3"/>
        <v>0</v>
      </c>
    </row>
    <row r="149" spans="2:9" hidden="1" x14ac:dyDescent="0.25">
      <c r="B149" s="22"/>
      <c r="C149" s="22"/>
      <c r="D149" s="22"/>
      <c r="E149" s="51"/>
      <c r="F149" s="24"/>
      <c r="G149" s="25"/>
      <c r="H149" s="25"/>
      <c r="I149" s="26">
        <f t="shared" si="3"/>
        <v>0</v>
      </c>
    </row>
    <row r="150" spans="2:9" hidden="1" x14ac:dyDescent="0.25">
      <c r="B150" s="22"/>
      <c r="C150" s="22"/>
      <c r="D150" s="22"/>
      <c r="E150" s="51"/>
      <c r="F150" s="24"/>
      <c r="G150" s="25"/>
      <c r="H150" s="25"/>
      <c r="I150" s="26">
        <f t="shared" si="3"/>
        <v>0</v>
      </c>
    </row>
    <row r="151" spans="2:9" hidden="1" x14ac:dyDescent="0.25">
      <c r="B151" s="22"/>
      <c r="C151" s="22"/>
      <c r="D151" s="22"/>
      <c r="E151" s="51"/>
      <c r="F151" s="24"/>
      <c r="G151" s="25"/>
      <c r="H151" s="25"/>
      <c r="I151" s="26">
        <f t="shared" si="3"/>
        <v>0</v>
      </c>
    </row>
    <row r="152" spans="2:9" hidden="1" x14ac:dyDescent="0.25">
      <c r="B152" s="22"/>
      <c r="C152" s="22"/>
      <c r="D152" s="22"/>
      <c r="E152" s="51"/>
      <c r="F152" s="24"/>
      <c r="G152" s="25"/>
      <c r="H152" s="25"/>
      <c r="I152" s="26">
        <f t="shared" si="3"/>
        <v>0</v>
      </c>
    </row>
    <row r="153" spans="2:9" hidden="1" x14ac:dyDescent="0.25">
      <c r="B153" s="22"/>
      <c r="C153" s="22"/>
      <c r="D153" s="22"/>
      <c r="E153" s="51"/>
      <c r="F153" s="24"/>
      <c r="G153" s="25"/>
      <c r="H153" s="25"/>
      <c r="I153" s="26">
        <f t="shared" si="3"/>
        <v>0</v>
      </c>
    </row>
    <row r="154" spans="2:9" hidden="1" x14ac:dyDescent="0.25">
      <c r="B154" s="22"/>
      <c r="C154" s="22"/>
      <c r="D154" s="22"/>
      <c r="E154" s="51"/>
      <c r="F154" s="24"/>
      <c r="G154" s="25"/>
      <c r="H154" s="25"/>
      <c r="I154" s="26">
        <f t="shared" si="3"/>
        <v>0</v>
      </c>
    </row>
    <row r="155" spans="2:9" hidden="1" x14ac:dyDescent="0.25">
      <c r="B155" s="22"/>
      <c r="C155" s="22"/>
      <c r="D155" s="22"/>
      <c r="E155" s="51"/>
      <c r="F155" s="24"/>
      <c r="G155" s="25"/>
      <c r="H155" s="25"/>
      <c r="I155" s="26">
        <f t="shared" si="3"/>
        <v>0</v>
      </c>
    </row>
    <row r="156" spans="2:9" hidden="1" x14ac:dyDescent="0.25">
      <c r="B156" s="22"/>
      <c r="C156" s="22"/>
      <c r="D156" s="22"/>
      <c r="E156" s="51"/>
      <c r="F156" s="24"/>
      <c r="G156" s="25"/>
      <c r="H156" s="25"/>
      <c r="I156" s="26">
        <f t="shared" si="3"/>
        <v>0</v>
      </c>
    </row>
    <row r="157" spans="2:9" hidden="1" x14ac:dyDescent="0.25">
      <c r="B157" s="22"/>
      <c r="C157" s="22"/>
      <c r="D157" s="22"/>
      <c r="E157" s="51"/>
      <c r="F157" s="24"/>
      <c r="G157" s="25"/>
      <c r="H157" s="25"/>
      <c r="I157" s="26">
        <f t="shared" si="3"/>
        <v>0</v>
      </c>
    </row>
    <row r="158" spans="2:9" hidden="1" x14ac:dyDescent="0.25">
      <c r="B158" s="22"/>
      <c r="C158" s="22"/>
      <c r="D158" s="22"/>
      <c r="E158" s="51"/>
      <c r="F158" s="24"/>
      <c r="G158" s="25"/>
      <c r="H158" s="25"/>
      <c r="I158" s="26">
        <f t="shared" si="3"/>
        <v>0</v>
      </c>
    </row>
    <row r="159" spans="2:9" hidden="1" x14ac:dyDescent="0.25">
      <c r="B159" s="22"/>
      <c r="C159" s="22"/>
      <c r="D159" s="22"/>
      <c r="E159" s="51"/>
      <c r="F159" s="24"/>
      <c r="G159" s="25"/>
      <c r="H159" s="25"/>
      <c r="I159" s="26">
        <f t="shared" si="3"/>
        <v>0</v>
      </c>
    </row>
    <row r="160" spans="2:9" hidden="1" x14ac:dyDescent="0.25">
      <c r="B160" s="22"/>
      <c r="C160" s="22"/>
      <c r="D160" s="22"/>
      <c r="E160" s="51"/>
      <c r="F160" s="24"/>
      <c r="G160" s="25"/>
      <c r="H160" s="25"/>
      <c r="I160" s="26">
        <f t="shared" si="3"/>
        <v>0</v>
      </c>
    </row>
    <row r="161" spans="2:9" hidden="1" x14ac:dyDescent="0.25">
      <c r="B161" s="22"/>
      <c r="C161" s="22"/>
      <c r="D161" s="22"/>
      <c r="E161" s="51"/>
      <c r="F161" s="24"/>
      <c r="G161" s="25"/>
      <c r="H161" s="25"/>
      <c r="I161" s="26">
        <f t="shared" si="3"/>
        <v>0</v>
      </c>
    </row>
    <row r="162" spans="2:9" hidden="1" x14ac:dyDescent="0.25">
      <c r="B162" s="22"/>
      <c r="C162" s="22"/>
      <c r="D162" s="22"/>
      <c r="E162" s="51"/>
      <c r="F162" s="24"/>
      <c r="G162" s="25"/>
      <c r="H162" s="25"/>
      <c r="I162" s="26">
        <f t="shared" si="3"/>
        <v>0</v>
      </c>
    </row>
    <row r="163" spans="2:9" hidden="1" x14ac:dyDescent="0.25">
      <c r="B163" s="22"/>
      <c r="C163" s="22"/>
      <c r="D163" s="22"/>
      <c r="E163" s="51"/>
      <c r="F163" s="24"/>
      <c r="G163" s="25"/>
      <c r="H163" s="25"/>
      <c r="I163" s="26">
        <f t="shared" si="3"/>
        <v>0</v>
      </c>
    </row>
    <row r="164" spans="2:9" hidden="1" x14ac:dyDescent="0.25">
      <c r="B164" s="22"/>
      <c r="C164" s="22"/>
      <c r="D164" s="22"/>
      <c r="E164" s="51"/>
      <c r="F164" s="24"/>
      <c r="G164" s="25"/>
      <c r="H164" s="25"/>
      <c r="I164" s="26">
        <f t="shared" si="3"/>
        <v>0</v>
      </c>
    </row>
    <row r="165" spans="2:9" hidden="1" x14ac:dyDescent="0.25">
      <c r="B165" s="22"/>
      <c r="C165" s="22"/>
      <c r="D165" s="22"/>
      <c r="E165" s="51"/>
      <c r="F165" s="24"/>
      <c r="G165" s="25"/>
      <c r="H165" s="25"/>
      <c r="I165" s="26">
        <f t="shared" si="3"/>
        <v>0</v>
      </c>
    </row>
    <row r="166" spans="2:9" hidden="1" x14ac:dyDescent="0.25">
      <c r="B166" s="22"/>
      <c r="C166" s="22"/>
      <c r="D166" s="22"/>
      <c r="E166" s="51"/>
      <c r="F166" s="24"/>
      <c r="G166" s="25"/>
      <c r="H166" s="25"/>
      <c r="I166" s="26">
        <f t="shared" si="3"/>
        <v>0</v>
      </c>
    </row>
    <row r="167" spans="2:9" hidden="1" x14ac:dyDescent="0.25">
      <c r="B167" s="22"/>
      <c r="C167" s="22"/>
      <c r="D167" s="22"/>
      <c r="E167" s="51"/>
      <c r="F167" s="24"/>
      <c r="G167" s="25"/>
      <c r="H167" s="25"/>
      <c r="I167" s="26">
        <f t="shared" si="3"/>
        <v>0</v>
      </c>
    </row>
    <row r="168" spans="2:9" hidden="1" x14ac:dyDescent="0.25">
      <c r="B168" s="22"/>
      <c r="C168" s="22"/>
      <c r="D168" s="22"/>
      <c r="E168" s="51"/>
      <c r="F168" s="24"/>
      <c r="G168" s="25"/>
      <c r="H168" s="25"/>
      <c r="I168" s="26">
        <f t="shared" si="3"/>
        <v>0</v>
      </c>
    </row>
    <row r="169" spans="2:9" hidden="1" x14ac:dyDescent="0.25">
      <c r="B169" s="22"/>
      <c r="C169" s="22"/>
      <c r="D169" s="22"/>
      <c r="E169" s="51"/>
      <c r="F169" s="24"/>
      <c r="G169" s="25"/>
      <c r="H169" s="25"/>
      <c r="I169" s="26">
        <f t="shared" si="3"/>
        <v>0</v>
      </c>
    </row>
    <row r="170" spans="2:9" hidden="1" x14ac:dyDescent="0.25">
      <c r="B170" s="22"/>
      <c r="C170" s="22"/>
      <c r="D170" s="22"/>
      <c r="E170" s="51"/>
      <c r="F170" s="24"/>
      <c r="G170" s="25"/>
      <c r="H170" s="25"/>
      <c r="I170" s="26">
        <f t="shared" si="3"/>
        <v>0</v>
      </c>
    </row>
    <row r="171" spans="2:9" hidden="1" x14ac:dyDescent="0.25">
      <c r="B171" s="22"/>
      <c r="C171" s="22"/>
      <c r="D171" s="22"/>
      <c r="E171" s="51"/>
      <c r="F171" s="24"/>
      <c r="G171" s="25"/>
      <c r="H171" s="25"/>
      <c r="I171" s="26">
        <f t="shared" si="3"/>
        <v>0</v>
      </c>
    </row>
    <row r="172" spans="2:9" hidden="1" x14ac:dyDescent="0.25">
      <c r="B172" s="22"/>
      <c r="C172" s="22"/>
      <c r="D172" s="22"/>
      <c r="E172" s="51"/>
      <c r="F172" s="24"/>
      <c r="G172" s="25"/>
      <c r="H172" s="25"/>
      <c r="I172" s="26">
        <f t="shared" si="3"/>
        <v>0</v>
      </c>
    </row>
    <row r="173" spans="2:9" hidden="1" x14ac:dyDescent="0.25">
      <c r="B173" s="22"/>
      <c r="C173" s="22"/>
      <c r="D173" s="22"/>
      <c r="E173" s="51"/>
      <c r="F173" s="24"/>
      <c r="G173" s="25"/>
      <c r="H173" s="25"/>
      <c r="I173" s="26">
        <f t="shared" si="3"/>
        <v>0</v>
      </c>
    </row>
    <row r="174" spans="2:9" hidden="1" x14ac:dyDescent="0.25">
      <c r="B174" s="22"/>
      <c r="C174" s="22"/>
      <c r="D174" s="22"/>
      <c r="E174" s="51"/>
      <c r="F174" s="24"/>
      <c r="G174" s="25"/>
      <c r="H174" s="25"/>
      <c r="I174" s="26">
        <f t="shared" si="3"/>
        <v>0</v>
      </c>
    </row>
    <row r="175" spans="2:9" hidden="1" x14ac:dyDescent="0.25">
      <c r="B175" s="22"/>
      <c r="C175" s="22"/>
      <c r="D175" s="22"/>
      <c r="E175" s="51"/>
      <c r="F175" s="24"/>
      <c r="G175" s="25"/>
      <c r="H175" s="25"/>
      <c r="I175" s="26">
        <f t="shared" si="3"/>
        <v>0</v>
      </c>
    </row>
    <row r="176" spans="2:9" hidden="1" x14ac:dyDescent="0.25">
      <c r="B176" s="22"/>
      <c r="C176" s="22"/>
      <c r="D176" s="22"/>
      <c r="E176" s="51"/>
      <c r="F176" s="24"/>
      <c r="G176" s="25"/>
      <c r="H176" s="25"/>
      <c r="I176" s="26">
        <f t="shared" si="3"/>
        <v>0</v>
      </c>
    </row>
    <row r="177" spans="2:9" hidden="1" x14ac:dyDescent="0.25">
      <c r="B177" s="22"/>
      <c r="C177" s="22"/>
      <c r="D177" s="22"/>
      <c r="E177" s="51"/>
      <c r="F177" s="24"/>
      <c r="G177" s="25"/>
      <c r="H177" s="25"/>
      <c r="I177" s="26">
        <f t="shared" si="3"/>
        <v>0</v>
      </c>
    </row>
    <row r="178" spans="2:9" hidden="1" x14ac:dyDescent="0.25">
      <c r="B178" s="22"/>
      <c r="C178" s="22"/>
      <c r="D178" s="22"/>
      <c r="E178" s="51"/>
      <c r="F178" s="24"/>
      <c r="G178" s="25"/>
      <c r="H178" s="25"/>
      <c r="I178" s="26">
        <f t="shared" si="3"/>
        <v>0</v>
      </c>
    </row>
    <row r="179" spans="2:9" hidden="1" x14ac:dyDescent="0.25">
      <c r="B179" s="22"/>
      <c r="C179" s="22"/>
      <c r="D179" s="22"/>
      <c r="E179" s="51"/>
      <c r="F179" s="24"/>
      <c r="G179" s="25"/>
      <c r="H179" s="25"/>
      <c r="I179" s="26">
        <f t="shared" si="3"/>
        <v>0</v>
      </c>
    </row>
    <row r="180" spans="2:9" hidden="1" x14ac:dyDescent="0.25">
      <c r="B180" s="22"/>
      <c r="C180" s="22"/>
      <c r="D180" s="22"/>
      <c r="E180" s="51"/>
      <c r="F180" s="24"/>
      <c r="G180" s="25"/>
      <c r="H180" s="25"/>
      <c r="I180" s="26">
        <f t="shared" si="3"/>
        <v>0</v>
      </c>
    </row>
    <row r="181" spans="2:9" hidden="1" x14ac:dyDescent="0.25">
      <c r="B181" s="22"/>
      <c r="C181" s="22"/>
      <c r="D181" s="22"/>
      <c r="E181" s="51"/>
      <c r="F181" s="24"/>
      <c r="G181" s="25"/>
      <c r="H181" s="25"/>
      <c r="I181" s="26">
        <f t="shared" si="3"/>
        <v>0</v>
      </c>
    </row>
    <row r="182" spans="2:9" hidden="1" x14ac:dyDescent="0.25">
      <c r="B182" s="22"/>
      <c r="C182" s="22"/>
      <c r="D182" s="22"/>
      <c r="E182" s="51"/>
      <c r="F182" s="24"/>
      <c r="G182" s="25"/>
      <c r="H182" s="25"/>
      <c r="I182" s="26">
        <f t="shared" si="3"/>
        <v>0</v>
      </c>
    </row>
    <row r="183" spans="2:9" hidden="1" x14ac:dyDescent="0.25">
      <c r="B183" s="22"/>
      <c r="C183" s="22"/>
      <c r="D183" s="22"/>
      <c r="E183" s="51"/>
      <c r="F183" s="24"/>
      <c r="G183" s="25"/>
      <c r="H183" s="25"/>
      <c r="I183" s="26">
        <f t="shared" si="3"/>
        <v>0</v>
      </c>
    </row>
    <row r="184" spans="2:9" hidden="1" x14ac:dyDescent="0.25">
      <c r="B184" s="22"/>
      <c r="C184" s="22"/>
      <c r="D184" s="22"/>
      <c r="E184" s="51"/>
      <c r="F184" s="24"/>
      <c r="G184" s="25"/>
      <c r="H184" s="25"/>
      <c r="I184" s="26">
        <f t="shared" si="3"/>
        <v>0</v>
      </c>
    </row>
    <row r="185" spans="2:9" hidden="1" x14ac:dyDescent="0.25">
      <c r="B185" s="22"/>
      <c r="C185" s="22"/>
      <c r="D185" s="22"/>
      <c r="E185" s="51"/>
      <c r="F185" s="24"/>
      <c r="G185" s="25"/>
      <c r="H185" s="25"/>
      <c r="I185" s="26">
        <f t="shared" si="3"/>
        <v>0</v>
      </c>
    </row>
    <row r="186" spans="2:9" hidden="1" x14ac:dyDescent="0.25">
      <c r="B186" s="22"/>
      <c r="C186" s="22"/>
      <c r="D186" s="22"/>
      <c r="E186" s="51"/>
      <c r="F186" s="24"/>
      <c r="G186" s="25"/>
      <c r="H186" s="25"/>
      <c r="I186" s="26">
        <f t="shared" si="3"/>
        <v>0</v>
      </c>
    </row>
    <row r="187" spans="2:9" hidden="1" x14ac:dyDescent="0.25">
      <c r="B187" s="22"/>
      <c r="C187" s="22"/>
      <c r="D187" s="22"/>
      <c r="E187" s="51"/>
      <c r="F187" s="24"/>
      <c r="G187" s="25"/>
      <c r="H187" s="25"/>
      <c r="I187" s="26">
        <f t="shared" si="3"/>
        <v>0</v>
      </c>
    </row>
    <row r="188" spans="2:9" hidden="1" x14ac:dyDescent="0.25">
      <c r="B188" s="22"/>
      <c r="C188" s="22"/>
      <c r="D188" s="22"/>
      <c r="E188" s="51"/>
      <c r="F188" s="24"/>
      <c r="G188" s="25"/>
      <c r="H188" s="25"/>
      <c r="I188" s="26">
        <f t="shared" si="3"/>
        <v>0</v>
      </c>
    </row>
    <row r="189" spans="2:9" hidden="1" x14ac:dyDescent="0.25">
      <c r="B189" s="22"/>
      <c r="C189" s="22"/>
      <c r="D189" s="22"/>
      <c r="E189" s="51"/>
      <c r="F189" s="24"/>
      <c r="G189" s="25"/>
      <c r="H189" s="25"/>
      <c r="I189" s="26">
        <f t="shared" si="3"/>
        <v>0</v>
      </c>
    </row>
    <row r="190" spans="2:9" hidden="1" x14ac:dyDescent="0.25">
      <c r="B190" s="22"/>
      <c r="C190" s="22"/>
      <c r="D190" s="22"/>
      <c r="E190" s="51"/>
      <c r="F190" s="24"/>
      <c r="G190" s="25"/>
      <c r="H190" s="25"/>
      <c r="I190" s="26">
        <f t="shared" si="3"/>
        <v>0</v>
      </c>
    </row>
    <row r="191" spans="2:9" hidden="1" x14ac:dyDescent="0.25">
      <c r="B191" s="22"/>
      <c r="C191" s="22"/>
      <c r="D191" s="22"/>
      <c r="E191" s="51"/>
      <c r="F191" s="24"/>
      <c r="G191" s="25"/>
      <c r="H191" s="25"/>
      <c r="I191" s="26">
        <f t="shared" si="3"/>
        <v>0</v>
      </c>
    </row>
    <row r="192" spans="2:9" hidden="1" x14ac:dyDescent="0.25">
      <c r="B192" s="22"/>
      <c r="C192" s="22"/>
      <c r="D192" s="22"/>
      <c r="E192" s="51"/>
      <c r="F192" s="24"/>
      <c r="G192" s="25"/>
      <c r="H192" s="25"/>
      <c r="I192" s="26">
        <f t="shared" si="3"/>
        <v>0</v>
      </c>
    </row>
    <row r="193" spans="2:9" hidden="1" x14ac:dyDescent="0.25">
      <c r="B193" s="22"/>
      <c r="C193" s="22"/>
      <c r="D193" s="22"/>
      <c r="E193" s="51"/>
      <c r="F193" s="24"/>
      <c r="G193" s="25"/>
      <c r="H193" s="25"/>
      <c r="I193" s="26">
        <f t="shared" si="3"/>
        <v>0</v>
      </c>
    </row>
    <row r="194" spans="2:9" hidden="1" x14ac:dyDescent="0.25">
      <c r="B194" s="22"/>
      <c r="C194" s="22"/>
      <c r="D194" s="22"/>
      <c r="E194" s="51"/>
      <c r="F194" s="24"/>
      <c r="G194" s="25"/>
      <c r="H194" s="25"/>
      <c r="I194" s="26">
        <f t="shared" ref="I194:I226" si="4">ROUND(E194*H194,2)</f>
        <v>0</v>
      </c>
    </row>
    <row r="195" spans="2:9" hidden="1" x14ac:dyDescent="0.25">
      <c r="B195" s="22"/>
      <c r="C195" s="22"/>
      <c r="D195" s="22"/>
      <c r="E195" s="51"/>
      <c r="F195" s="24"/>
      <c r="G195" s="25"/>
      <c r="H195" s="25"/>
      <c r="I195" s="26">
        <f t="shared" si="4"/>
        <v>0</v>
      </c>
    </row>
    <row r="196" spans="2:9" hidden="1" x14ac:dyDescent="0.25">
      <c r="B196" s="22"/>
      <c r="C196" s="22"/>
      <c r="D196" s="22"/>
      <c r="E196" s="51"/>
      <c r="F196" s="24"/>
      <c r="G196" s="25"/>
      <c r="H196" s="25"/>
      <c r="I196" s="26">
        <f t="shared" si="4"/>
        <v>0</v>
      </c>
    </row>
    <row r="197" spans="2:9" hidden="1" x14ac:dyDescent="0.25">
      <c r="B197" s="22"/>
      <c r="C197" s="22"/>
      <c r="D197" s="22"/>
      <c r="E197" s="51"/>
      <c r="F197" s="24"/>
      <c r="G197" s="25"/>
      <c r="H197" s="25"/>
      <c r="I197" s="26">
        <f t="shared" si="4"/>
        <v>0</v>
      </c>
    </row>
    <row r="198" spans="2:9" hidden="1" x14ac:dyDescent="0.25">
      <c r="B198" s="22"/>
      <c r="C198" s="22"/>
      <c r="D198" s="22"/>
      <c r="E198" s="51"/>
      <c r="F198" s="24"/>
      <c r="G198" s="25"/>
      <c r="H198" s="25"/>
      <c r="I198" s="26">
        <f t="shared" si="4"/>
        <v>0</v>
      </c>
    </row>
    <row r="199" spans="2:9" hidden="1" x14ac:dyDescent="0.25">
      <c r="B199" s="22"/>
      <c r="C199" s="22"/>
      <c r="D199" s="22"/>
      <c r="E199" s="51"/>
      <c r="F199" s="24"/>
      <c r="G199" s="25"/>
      <c r="H199" s="25"/>
      <c r="I199" s="26">
        <f t="shared" si="4"/>
        <v>0</v>
      </c>
    </row>
    <row r="200" spans="2:9" hidden="1" x14ac:dyDescent="0.25">
      <c r="B200" s="22"/>
      <c r="C200" s="22"/>
      <c r="D200" s="22"/>
      <c r="E200" s="51"/>
      <c r="F200" s="24"/>
      <c r="G200" s="25"/>
      <c r="H200" s="25"/>
      <c r="I200" s="26">
        <f t="shared" si="4"/>
        <v>0</v>
      </c>
    </row>
    <row r="201" spans="2:9" hidden="1" x14ac:dyDescent="0.25">
      <c r="B201" s="22"/>
      <c r="C201" s="22"/>
      <c r="D201" s="22"/>
      <c r="E201" s="51"/>
      <c r="F201" s="24"/>
      <c r="G201" s="25"/>
      <c r="H201" s="25"/>
      <c r="I201" s="26">
        <f t="shared" si="4"/>
        <v>0</v>
      </c>
    </row>
    <row r="202" spans="2:9" hidden="1" x14ac:dyDescent="0.25">
      <c r="B202" s="22"/>
      <c r="C202" s="22"/>
      <c r="D202" s="22"/>
      <c r="E202" s="51"/>
      <c r="F202" s="24"/>
      <c r="G202" s="25"/>
      <c r="H202" s="25"/>
      <c r="I202" s="26">
        <f t="shared" si="4"/>
        <v>0</v>
      </c>
    </row>
    <row r="203" spans="2:9" hidden="1" x14ac:dyDescent="0.25">
      <c r="B203" s="22"/>
      <c r="C203" s="22"/>
      <c r="D203" s="22"/>
      <c r="E203" s="51"/>
      <c r="F203" s="24"/>
      <c r="G203" s="25"/>
      <c r="H203" s="25"/>
      <c r="I203" s="26">
        <f t="shared" si="4"/>
        <v>0</v>
      </c>
    </row>
    <row r="204" spans="2:9" hidden="1" x14ac:dyDescent="0.25">
      <c r="B204" s="22"/>
      <c r="C204" s="22"/>
      <c r="D204" s="22"/>
      <c r="E204" s="51"/>
      <c r="F204" s="24"/>
      <c r="G204" s="25"/>
      <c r="H204" s="25"/>
      <c r="I204" s="26">
        <f t="shared" si="4"/>
        <v>0</v>
      </c>
    </row>
    <row r="205" spans="2:9" hidden="1" x14ac:dyDescent="0.25">
      <c r="B205" s="22"/>
      <c r="C205" s="22"/>
      <c r="D205" s="22"/>
      <c r="E205" s="51"/>
      <c r="F205" s="24"/>
      <c r="G205" s="25"/>
      <c r="H205" s="25"/>
      <c r="I205" s="26">
        <f t="shared" si="4"/>
        <v>0</v>
      </c>
    </row>
    <row r="206" spans="2:9" hidden="1" x14ac:dyDescent="0.25">
      <c r="B206" s="22"/>
      <c r="C206" s="22"/>
      <c r="D206" s="22"/>
      <c r="E206" s="51"/>
      <c r="F206" s="24"/>
      <c r="G206" s="25"/>
      <c r="H206" s="25"/>
      <c r="I206" s="26">
        <f t="shared" si="4"/>
        <v>0</v>
      </c>
    </row>
    <row r="207" spans="2:9" hidden="1" x14ac:dyDescent="0.25">
      <c r="B207" s="22"/>
      <c r="C207" s="22"/>
      <c r="D207" s="22"/>
      <c r="E207" s="51"/>
      <c r="F207" s="24"/>
      <c r="G207" s="25"/>
      <c r="H207" s="25"/>
      <c r="I207" s="26">
        <f t="shared" si="4"/>
        <v>0</v>
      </c>
    </row>
    <row r="208" spans="2:9" hidden="1" x14ac:dyDescent="0.25">
      <c r="B208" s="22"/>
      <c r="C208" s="22"/>
      <c r="D208" s="22"/>
      <c r="E208" s="51"/>
      <c r="F208" s="24"/>
      <c r="G208" s="25"/>
      <c r="H208" s="25"/>
      <c r="I208" s="26">
        <f t="shared" si="4"/>
        <v>0</v>
      </c>
    </row>
    <row r="209" spans="2:9" hidden="1" x14ac:dyDescent="0.25">
      <c r="B209" s="22"/>
      <c r="C209" s="22"/>
      <c r="D209" s="22"/>
      <c r="E209" s="51"/>
      <c r="F209" s="24"/>
      <c r="G209" s="25"/>
      <c r="H209" s="25"/>
      <c r="I209" s="26">
        <f t="shared" si="4"/>
        <v>0</v>
      </c>
    </row>
    <row r="210" spans="2:9" hidden="1" x14ac:dyDescent="0.25">
      <c r="B210" s="22"/>
      <c r="C210" s="22"/>
      <c r="D210" s="22"/>
      <c r="E210" s="51"/>
      <c r="F210" s="24"/>
      <c r="G210" s="25"/>
      <c r="H210" s="25"/>
      <c r="I210" s="26">
        <f t="shared" si="4"/>
        <v>0</v>
      </c>
    </row>
    <row r="211" spans="2:9" hidden="1" x14ac:dyDescent="0.25">
      <c r="B211" s="22"/>
      <c r="C211" s="22"/>
      <c r="D211" s="22"/>
      <c r="E211" s="51"/>
      <c r="F211" s="24"/>
      <c r="G211" s="25"/>
      <c r="H211" s="25"/>
      <c r="I211" s="26">
        <f t="shared" si="4"/>
        <v>0</v>
      </c>
    </row>
    <row r="212" spans="2:9" hidden="1" x14ac:dyDescent="0.25">
      <c r="B212" s="22"/>
      <c r="C212" s="22"/>
      <c r="D212" s="22"/>
      <c r="E212" s="51"/>
      <c r="F212" s="24"/>
      <c r="G212" s="25"/>
      <c r="H212" s="25"/>
      <c r="I212" s="26">
        <f t="shared" si="4"/>
        <v>0</v>
      </c>
    </row>
    <row r="213" spans="2:9" hidden="1" x14ac:dyDescent="0.25">
      <c r="B213" s="22"/>
      <c r="C213" s="22"/>
      <c r="D213" s="22"/>
      <c r="E213" s="51"/>
      <c r="F213" s="24"/>
      <c r="G213" s="25"/>
      <c r="H213" s="25"/>
      <c r="I213" s="26">
        <f t="shared" si="4"/>
        <v>0</v>
      </c>
    </row>
    <row r="214" spans="2:9" hidden="1" x14ac:dyDescent="0.25">
      <c r="B214" s="22"/>
      <c r="C214" s="22"/>
      <c r="D214" s="22"/>
      <c r="E214" s="51"/>
      <c r="F214" s="24"/>
      <c r="G214" s="25"/>
      <c r="H214" s="25"/>
      <c r="I214" s="26">
        <f t="shared" si="4"/>
        <v>0</v>
      </c>
    </row>
    <row r="215" spans="2:9" hidden="1" x14ac:dyDescent="0.25">
      <c r="B215" s="22"/>
      <c r="C215" s="22"/>
      <c r="D215" s="22"/>
      <c r="E215" s="51"/>
      <c r="F215" s="24"/>
      <c r="G215" s="25"/>
      <c r="H215" s="25"/>
      <c r="I215" s="26">
        <f t="shared" si="4"/>
        <v>0</v>
      </c>
    </row>
    <row r="216" spans="2:9" hidden="1" x14ac:dyDescent="0.25">
      <c r="B216" s="22"/>
      <c r="C216" s="22"/>
      <c r="D216" s="22"/>
      <c r="E216" s="51"/>
      <c r="F216" s="24"/>
      <c r="G216" s="25"/>
      <c r="H216" s="25"/>
      <c r="I216" s="26">
        <f t="shared" si="4"/>
        <v>0</v>
      </c>
    </row>
    <row r="217" spans="2:9" hidden="1" x14ac:dyDescent="0.25">
      <c r="B217" s="22"/>
      <c r="C217" s="22"/>
      <c r="D217" s="22"/>
      <c r="E217" s="51"/>
      <c r="F217" s="24"/>
      <c r="G217" s="25"/>
      <c r="H217" s="25"/>
      <c r="I217" s="26">
        <f t="shared" si="4"/>
        <v>0</v>
      </c>
    </row>
    <row r="218" spans="2:9" hidden="1" x14ac:dyDescent="0.25">
      <c r="B218" s="22"/>
      <c r="C218" s="22"/>
      <c r="D218" s="22"/>
      <c r="E218" s="51"/>
      <c r="F218" s="24"/>
      <c r="G218" s="25"/>
      <c r="H218" s="25"/>
      <c r="I218" s="26">
        <f t="shared" si="4"/>
        <v>0</v>
      </c>
    </row>
    <row r="219" spans="2:9" hidden="1" x14ac:dyDescent="0.25">
      <c r="B219" s="22"/>
      <c r="C219" s="22"/>
      <c r="D219" s="22"/>
      <c r="E219" s="51"/>
      <c r="F219" s="24"/>
      <c r="G219" s="25"/>
      <c r="H219" s="25"/>
      <c r="I219" s="26">
        <f t="shared" si="4"/>
        <v>0</v>
      </c>
    </row>
    <row r="220" spans="2:9" hidden="1" x14ac:dyDescent="0.25">
      <c r="B220" s="22"/>
      <c r="C220" s="22"/>
      <c r="D220" s="22"/>
      <c r="E220" s="51"/>
      <c r="F220" s="24"/>
      <c r="G220" s="25"/>
      <c r="H220" s="25"/>
      <c r="I220" s="26">
        <f t="shared" si="4"/>
        <v>0</v>
      </c>
    </row>
    <row r="221" spans="2:9" hidden="1" x14ac:dyDescent="0.25">
      <c r="B221" s="22"/>
      <c r="C221" s="22"/>
      <c r="D221" s="22"/>
      <c r="E221" s="51"/>
      <c r="F221" s="24"/>
      <c r="G221" s="25"/>
      <c r="H221" s="25"/>
      <c r="I221" s="26">
        <f t="shared" si="4"/>
        <v>0</v>
      </c>
    </row>
    <row r="222" spans="2:9" hidden="1" x14ac:dyDescent="0.25">
      <c r="B222" s="22"/>
      <c r="C222" s="22"/>
      <c r="D222" s="22"/>
      <c r="E222" s="51"/>
      <c r="F222" s="24"/>
      <c r="G222" s="25"/>
      <c r="H222" s="25"/>
      <c r="I222" s="26">
        <f t="shared" si="4"/>
        <v>0</v>
      </c>
    </row>
    <row r="223" spans="2:9" hidden="1" x14ac:dyDescent="0.25">
      <c r="B223" s="22"/>
      <c r="C223" s="22"/>
      <c r="D223" s="22"/>
      <c r="E223" s="51"/>
      <c r="F223" s="24"/>
      <c r="G223" s="25"/>
      <c r="H223" s="25"/>
      <c r="I223" s="26">
        <f t="shared" si="4"/>
        <v>0</v>
      </c>
    </row>
    <row r="224" spans="2:9" hidden="1" x14ac:dyDescent="0.25">
      <c r="B224" s="22"/>
      <c r="C224" s="22"/>
      <c r="D224" s="22"/>
      <c r="E224" s="51"/>
      <c r="F224" s="24"/>
      <c r="G224" s="25"/>
      <c r="H224" s="25"/>
      <c r="I224" s="26">
        <f t="shared" si="4"/>
        <v>0</v>
      </c>
    </row>
    <row r="225" spans="2:9" hidden="1" x14ac:dyDescent="0.25">
      <c r="B225" s="22"/>
      <c r="C225" s="22"/>
      <c r="D225" s="22"/>
      <c r="E225" s="51"/>
      <c r="F225" s="24"/>
      <c r="G225" s="25"/>
      <c r="H225" s="25"/>
      <c r="I225" s="26">
        <f t="shared" si="4"/>
        <v>0</v>
      </c>
    </row>
    <row r="226" spans="2:9" hidden="1" x14ac:dyDescent="0.25">
      <c r="B226" s="22"/>
      <c r="C226" s="22"/>
      <c r="D226" s="22"/>
      <c r="E226" s="51"/>
      <c r="F226" s="24"/>
      <c r="G226" s="25"/>
      <c r="H226" s="25"/>
      <c r="I226" s="26">
        <f t="shared" si="4"/>
        <v>0</v>
      </c>
    </row>
    <row r="227" spans="2:9" x14ac:dyDescent="0.25">
      <c r="B227" s="72"/>
      <c r="C227" s="73"/>
      <c r="D227" s="73"/>
      <c r="E227" s="73"/>
      <c r="F227" s="74"/>
      <c r="G227" s="27"/>
      <c r="H227" s="28" t="s">
        <v>16</v>
      </c>
      <c r="I227" s="29">
        <f>SUM(I15:I226)</f>
        <v>507440.72</v>
      </c>
    </row>
    <row r="228" spans="2:9" x14ac:dyDescent="0.25">
      <c r="B228" s="30"/>
      <c r="C228" s="31"/>
      <c r="D228" s="32" t="s">
        <v>17</v>
      </c>
      <c r="E228" s="75">
        <f>SUM(G15:G226)</f>
        <v>1014880.4399999998</v>
      </c>
      <c r="F228" s="76"/>
      <c r="G228" s="33"/>
      <c r="H228" s="28" t="s">
        <v>18</v>
      </c>
      <c r="I228" s="34">
        <v>0</v>
      </c>
    </row>
    <row r="229" spans="2:9" x14ac:dyDescent="0.25">
      <c r="B229" s="30"/>
      <c r="C229" s="31"/>
      <c r="D229" s="32" t="s">
        <v>19</v>
      </c>
      <c r="E229" s="75">
        <f>SUM(I15:I226)</f>
        <v>507440.72</v>
      </c>
      <c r="F229" s="76"/>
      <c r="G229" s="33"/>
      <c r="H229" s="35" t="s">
        <v>20</v>
      </c>
      <c r="I229" s="34">
        <v>0</v>
      </c>
    </row>
    <row r="230" spans="2:9" x14ac:dyDescent="0.25">
      <c r="B230" s="30"/>
      <c r="C230" s="31"/>
      <c r="D230" s="32" t="s">
        <v>21</v>
      </c>
      <c r="E230" s="60">
        <f>E228-E229</f>
        <v>507439.71999999986</v>
      </c>
      <c r="F230" s="61"/>
      <c r="G230" s="36"/>
      <c r="H230" s="28" t="s">
        <v>22</v>
      </c>
      <c r="I230" s="37">
        <f>SUM(I227:I229)</f>
        <v>507440.72</v>
      </c>
    </row>
    <row r="231" spans="2:9" x14ac:dyDescent="0.25">
      <c r="B231" s="30"/>
      <c r="C231" s="31"/>
      <c r="D231" s="32"/>
      <c r="E231" s="62"/>
      <c r="F231" s="63"/>
      <c r="G231" s="38"/>
      <c r="H231" s="28" t="s">
        <v>23</v>
      </c>
      <c r="I231" s="37">
        <f>I230*0.05</f>
        <v>25372.036</v>
      </c>
    </row>
    <row r="232" spans="2:9" x14ac:dyDescent="0.25">
      <c r="B232" s="30"/>
      <c r="C232" s="31"/>
      <c r="D232" s="39"/>
      <c r="E232" s="39"/>
      <c r="F232" s="40"/>
      <c r="G232" s="40"/>
      <c r="H232" s="28" t="s">
        <v>24</v>
      </c>
      <c r="I232" s="34"/>
    </row>
    <row r="233" spans="2:9" ht="15.75" x14ac:dyDescent="0.25">
      <c r="B233" s="54" t="s">
        <v>25</v>
      </c>
      <c r="C233" s="55"/>
      <c r="D233" s="55"/>
      <c r="E233" s="55"/>
      <c r="F233" s="56"/>
      <c r="G233" s="41"/>
      <c r="H233" s="42" t="s">
        <v>26</v>
      </c>
      <c r="I233" s="43">
        <f>SUM(I230:I232)</f>
        <v>532812.75599999994</v>
      </c>
    </row>
  </sheetData>
  <autoFilter ref="B14:I233" xr:uid="{385D4A5F-3A2C-4DA2-9F3F-238E58578600}">
    <filterColumn colId="6">
      <customFilters>
        <customFilter operator="notEqual" val=" "/>
      </customFilters>
    </filterColumn>
  </autoFilter>
  <mergeCells count="25">
    <mergeCell ref="B233:F233"/>
    <mergeCell ref="F13:I13"/>
    <mergeCell ref="B227:F227"/>
    <mergeCell ref="E228:F228"/>
    <mergeCell ref="E229:F229"/>
    <mergeCell ref="E230:F230"/>
    <mergeCell ref="E231:F231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EAAF-E9D4-4F41-920A-F55BC0791038}">
  <sheetPr filterMode="1"/>
  <dimension ref="B1:I181"/>
  <sheetViews>
    <sheetView topLeftCell="A83" workbookViewId="0">
      <selection activeCell="I196" sqref="I196"/>
    </sheetView>
  </sheetViews>
  <sheetFormatPr defaultRowHeight="15" x14ac:dyDescent="0.25"/>
  <cols>
    <col min="1" max="1" width="2.7109375" customWidth="1"/>
    <col min="2" max="2" width="15.42578125" customWidth="1"/>
    <col min="3" max="3" width="43.140625" customWidth="1"/>
    <col min="4" max="4" width="36" customWidth="1"/>
    <col min="5" max="5" width="7.28515625" customWidth="1"/>
    <col min="6" max="6" width="15.855468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38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SUMMARY'!C150</f>
        <v>441-6621</v>
      </c>
      <c r="C15" s="22" t="str">
        <f>'[1]SPENCE FLEET SUMMARY'!B150</f>
        <v>CAT 320</v>
      </c>
      <c r="D15" s="22" t="str">
        <f>'[1]SPENCE FLEET SUMMARY'!D150</f>
        <v>CUTTING EDGE 757MM       1 SET = QTY 2</v>
      </c>
      <c r="E15" s="51">
        <f>'[1]SPENCE FLEET SUMMARY'!M150</f>
        <v>6</v>
      </c>
      <c r="F15" s="24">
        <f>'[1]SPENCE FLEET SUMMARY'!E150</f>
        <v>287.20999999999998</v>
      </c>
      <c r="G15" s="24">
        <f t="shared" ref="G15" si="0">IFERROR(ROUND(E15*F15,2),0)</f>
        <v>1723.26</v>
      </c>
      <c r="H15" s="25">
        <f>'[1]SPENCE FLEET SUMMARY'!F150</f>
        <v>100.52</v>
      </c>
      <c r="I15" s="26">
        <f t="shared" ref="I15:I50" si="1">IFERROR(ROUND(E15*H15,2),0)</f>
        <v>603.12</v>
      </c>
    </row>
    <row r="16" spans="2:9" x14ac:dyDescent="0.25">
      <c r="B16" s="22" t="str">
        <f>'[1]SPENCE FLEET SUMMARY'!C151</f>
        <v>4J-9208</v>
      </c>
      <c r="C16" s="22" t="str">
        <f>'[1]SPENCE FLEET SUMMARY'!B151</f>
        <v>CAT 320</v>
      </c>
      <c r="D16" s="22" t="str">
        <f>'[1]SPENCE FLEET SUMMARY'!D151</f>
        <v>BOLT</v>
      </c>
      <c r="E16" s="51">
        <f>'[1]SPENCE FLEET SUMMARY'!M151</f>
        <v>18</v>
      </c>
      <c r="F16" s="24">
        <f>'[1]SPENCE FLEET SUMMARY'!E151</f>
        <v>8.11</v>
      </c>
      <c r="G16" s="24">
        <f t="shared" ref="G16:G79" si="2">IFERROR(ROUND(E16*F16,2),0)</f>
        <v>145.97999999999999</v>
      </c>
      <c r="H16" s="25">
        <f>'[1]SPENCE FLEET SUMMARY'!F151</f>
        <v>2.84</v>
      </c>
      <c r="I16" s="26">
        <f t="shared" si="1"/>
        <v>51.12</v>
      </c>
    </row>
    <row r="17" spans="2:9" x14ac:dyDescent="0.25">
      <c r="B17" s="22" t="str">
        <f>'[1]SPENCE FLEET SUMMARY'!C152</f>
        <v>505-4096</v>
      </c>
      <c r="C17" s="22" t="str">
        <f>'[1]SPENCE FLEET SUMMARY'!B152</f>
        <v>CAT 320</v>
      </c>
      <c r="D17" s="22" t="str">
        <f>'[1]SPENCE FLEET SUMMARY'!D152</f>
        <v>ADVANSYS 90 TIP                 1 SET = QTY 5</v>
      </c>
      <c r="E17" s="51">
        <f>'[1]SPENCE FLEET SUMMARY'!M152</f>
        <v>15</v>
      </c>
      <c r="F17" s="24">
        <f>'[1]SPENCE FLEET SUMMARY'!E152</f>
        <v>157.63999999999999</v>
      </c>
      <c r="G17" s="24">
        <f t="shared" si="2"/>
        <v>2364.6</v>
      </c>
      <c r="H17" s="25">
        <f>'[1]SPENCE FLEET SUMMARY'!F152</f>
        <v>55.17</v>
      </c>
      <c r="I17" s="26">
        <f t="shared" si="1"/>
        <v>827.55</v>
      </c>
    </row>
    <row r="18" spans="2:9" x14ac:dyDescent="0.25">
      <c r="B18" s="22" t="str">
        <f>'[1]SPENCE FLEET SUMMARY'!C153</f>
        <v>523-9811</v>
      </c>
      <c r="C18" s="22" t="str">
        <f>'[1]SPENCE FLEET SUMMARY'!B153</f>
        <v>CAT 320, CAT 326, CAT 330, CAT 336, CAT 349FL</v>
      </c>
      <c r="D18" s="22" t="str">
        <f>'[1]SPENCE FLEET SUMMARY'!D153</f>
        <v>RETAINER PLUG-TIP</v>
      </c>
      <c r="E18" s="51">
        <f>'[1]SPENCE FLEET SUMMARY'!M153</f>
        <v>112</v>
      </c>
      <c r="F18" s="24">
        <f>'[1]SPENCE FLEET SUMMARY'!E153</f>
        <v>0.39</v>
      </c>
      <c r="G18" s="24">
        <f t="shared" si="2"/>
        <v>43.68</v>
      </c>
      <c r="H18" s="25">
        <f>'[1]SPENCE FLEET SUMMARY'!F153</f>
        <v>0.14000000000000001</v>
      </c>
      <c r="I18" s="26">
        <f t="shared" si="1"/>
        <v>15.68</v>
      </c>
    </row>
    <row r="19" spans="2:9" x14ac:dyDescent="0.25">
      <c r="B19" s="22" t="str">
        <f>'[1]SPENCE FLEET SUMMARY'!C154</f>
        <v>2J-3507</v>
      </c>
      <c r="C19" s="22" t="str">
        <f>'[1]SPENCE FLEET SUMMARY'!B154</f>
        <v>CAT 320, CAT 330, CAT 336, CAT 930M, CAT 938H, CAT D8T</v>
      </c>
      <c r="D19" s="22" t="str">
        <f>'[1]SPENCE FLEET SUMMARY'!D154</f>
        <v>NUT</v>
      </c>
      <c r="E19" s="51">
        <f>'[1]SPENCE FLEET SUMMARY'!M154</f>
        <v>242</v>
      </c>
      <c r="F19" s="24">
        <f>'[1]SPENCE FLEET SUMMARY'!E154</f>
        <v>5.59</v>
      </c>
      <c r="G19" s="24">
        <f t="shared" si="2"/>
        <v>1352.78</v>
      </c>
      <c r="H19" s="25">
        <f>'[1]SPENCE FLEET SUMMARY'!F154</f>
        <v>1.96</v>
      </c>
      <c r="I19" s="26">
        <f t="shared" si="1"/>
        <v>474.32</v>
      </c>
    </row>
    <row r="20" spans="2:9" x14ac:dyDescent="0.25">
      <c r="B20" s="22" t="str">
        <f>'[1]SPENCE FLEET SUMMARY'!C155</f>
        <v>5P-8250</v>
      </c>
      <c r="C20" s="22" t="str">
        <f>'[1]SPENCE FLEET SUMMARY'!B155</f>
        <v>CAT 320, CAT 330, CAT 336, CAT D8T</v>
      </c>
      <c r="D20" s="22" t="str">
        <f>'[1]SPENCE FLEET SUMMARY'!D155</f>
        <v>WASHER</v>
      </c>
      <c r="E20" s="51">
        <f>'[1]SPENCE FLEET SUMMARY'!M155</f>
        <v>218</v>
      </c>
      <c r="F20" s="24">
        <f>'[1]SPENCE FLEET SUMMARY'!E155</f>
        <v>5.19</v>
      </c>
      <c r="G20" s="24">
        <f t="shared" si="2"/>
        <v>1131.42</v>
      </c>
      <c r="H20" s="25">
        <f>'[1]SPENCE FLEET SUMMARY'!F155</f>
        <v>1.82</v>
      </c>
      <c r="I20" s="26">
        <f t="shared" si="1"/>
        <v>396.76</v>
      </c>
    </row>
    <row r="21" spans="2:9" x14ac:dyDescent="0.25">
      <c r="B21" s="22" t="str">
        <f>'[1]SPENCE FLEET SUMMARY'!C156</f>
        <v>505-4116</v>
      </c>
      <c r="C21" s="22" t="str">
        <f>'[1]SPENCE FLEET SUMMARY'!B156</f>
        <v>CAT 326, CAT 330, CAT 336, CAT 349FL</v>
      </c>
      <c r="D21" s="22" t="str">
        <f>'[1]SPENCE FLEET SUMMARY'!D156</f>
        <v>TIP AS ADVANSYS 110        1 SET = QTY 4 (349FL QTY 5)</v>
      </c>
      <c r="E21" s="51">
        <f>'[1]SPENCE FLEET SUMMARY'!M156</f>
        <v>41</v>
      </c>
      <c r="F21" s="24">
        <f>'[1]SPENCE FLEET SUMMARY'!E156</f>
        <v>234.05</v>
      </c>
      <c r="G21" s="24">
        <f t="shared" si="2"/>
        <v>9596.0499999999993</v>
      </c>
      <c r="H21" s="25">
        <f>'[1]SPENCE FLEET SUMMARY'!F156</f>
        <v>81.92</v>
      </c>
      <c r="I21" s="26">
        <f t="shared" si="1"/>
        <v>3358.72</v>
      </c>
    </row>
    <row r="22" spans="2:9" x14ac:dyDescent="0.25">
      <c r="B22" s="22" t="str">
        <f>'[1]SPENCE FLEET SUMMARY'!C157</f>
        <v>436-5491</v>
      </c>
      <c r="C22" s="22" t="str">
        <f>'[1]SPENCE FLEET SUMMARY'!B157</f>
        <v>CAT 330, CAT 336</v>
      </c>
      <c r="D22" s="22" t="str">
        <f>'[1]SPENCE FLEET SUMMARY'!D157</f>
        <v>CUTTING EDGE 912MM      1 SET- QTY 2</v>
      </c>
      <c r="E22" s="51">
        <f>'[1]SPENCE FLEET SUMMARY'!M157</f>
        <v>12</v>
      </c>
      <c r="F22" s="24">
        <f>'[1]SPENCE FLEET SUMMARY'!E157</f>
        <v>411.19</v>
      </c>
      <c r="G22" s="24">
        <f t="shared" si="2"/>
        <v>4934.28</v>
      </c>
      <c r="H22" s="25">
        <f>'[1]SPENCE FLEET SUMMARY'!F157</f>
        <v>143.91999999999999</v>
      </c>
      <c r="I22" s="26">
        <f t="shared" si="1"/>
        <v>1727.04</v>
      </c>
    </row>
    <row r="23" spans="2:9" x14ac:dyDescent="0.25">
      <c r="B23" s="22" t="str">
        <f>'[1]SPENCE FLEET SUMMARY'!C158</f>
        <v>8J-2928</v>
      </c>
      <c r="C23" s="22" t="str">
        <f>'[1]SPENCE FLEET SUMMARY'!B158</f>
        <v>CAT 330, CAT 336, CAT 938H</v>
      </c>
      <c r="D23" s="22" t="str">
        <f>'[1]SPENCE FLEET SUMMARY'!D158</f>
        <v>BOLT</v>
      </c>
      <c r="E23" s="51">
        <f>'[1]SPENCE FLEET SUMMARY'!M158</f>
        <v>60</v>
      </c>
      <c r="F23" s="24">
        <f>'[1]SPENCE FLEET SUMMARY'!E158</f>
        <v>8.11</v>
      </c>
      <c r="G23" s="24">
        <f t="shared" si="2"/>
        <v>486.6</v>
      </c>
      <c r="H23" s="25">
        <f>'[1]SPENCE FLEET SUMMARY'!F158</f>
        <v>2.84</v>
      </c>
      <c r="I23" s="26">
        <f t="shared" si="1"/>
        <v>170.4</v>
      </c>
    </row>
    <row r="24" spans="2:9" x14ac:dyDescent="0.25">
      <c r="B24" s="22" t="str">
        <f>'[1]SPENCE FLEET SUMMARY'!C159</f>
        <v>8E-4567</v>
      </c>
      <c r="C24" s="22" t="str">
        <f>'[1]SPENCE FLEET SUMMARY'!B159</f>
        <v>CAT 930M</v>
      </c>
      <c r="D24" s="22" t="str">
        <f>'[1]SPENCE FLEET SUMMARY'!D159</f>
        <v>CUTTING EDGE RH/LH    1 SET = QTY 2</v>
      </c>
      <c r="E24" s="51">
        <f>'[1]SPENCE FLEET SUMMARY'!M159</f>
        <v>2</v>
      </c>
      <c r="F24" s="24">
        <f>'[1]SPENCE FLEET SUMMARY'!E159</f>
        <v>409.5</v>
      </c>
      <c r="G24" s="24">
        <f t="shared" si="2"/>
        <v>819</v>
      </c>
      <c r="H24" s="25">
        <f>'[1]SPENCE FLEET SUMMARY'!F159</f>
        <v>143.33000000000001</v>
      </c>
      <c r="I24" s="26">
        <f t="shared" si="1"/>
        <v>286.66000000000003</v>
      </c>
    </row>
    <row r="25" spans="2:9" x14ac:dyDescent="0.25">
      <c r="B25" s="22" t="str">
        <f>'[1]SPENCE FLEET SUMMARY'!C160</f>
        <v>4T-8091</v>
      </c>
      <c r="C25" s="22" t="str">
        <f>'[1]SPENCE FLEET SUMMARY'!B160</f>
        <v>CAT 930M, CAT 938H</v>
      </c>
      <c r="D25" s="22" t="str">
        <f>'[1]SPENCE FLEET SUMMARY'!D160</f>
        <v>EDGE-END RH/LH</v>
      </c>
      <c r="E25" s="51">
        <f>'[1]SPENCE FLEET SUMMARY'!M160</f>
        <v>4</v>
      </c>
      <c r="F25" s="24">
        <f>'[1]SPENCE FLEET SUMMARY'!E160</f>
        <v>147.41999999999999</v>
      </c>
      <c r="G25" s="24">
        <f t="shared" si="2"/>
        <v>589.67999999999995</v>
      </c>
      <c r="H25" s="25">
        <f>'[1]SPENCE FLEET SUMMARY'!F160</f>
        <v>51.6</v>
      </c>
      <c r="I25" s="26">
        <f t="shared" si="1"/>
        <v>206.4</v>
      </c>
    </row>
    <row r="26" spans="2:9" x14ac:dyDescent="0.25">
      <c r="B26" s="22" t="str">
        <f>'[1]SPENCE FLEET SUMMARY'!C161</f>
        <v>1J-5607</v>
      </c>
      <c r="C26" s="22" t="str">
        <f>'[1]SPENCE FLEET SUMMARY'!B161</f>
        <v>CAT 930M, CAT938H</v>
      </c>
      <c r="D26" s="22" t="str">
        <f>'[1]SPENCE FLEET SUMMARY'!D161</f>
        <v>PLOW BOLT</v>
      </c>
      <c r="E26" s="51">
        <f>'[1]SPENCE FLEET SUMMARY'!M161</f>
        <v>20</v>
      </c>
      <c r="F26" s="24">
        <f>'[1]SPENCE FLEET SUMMARY'!E161</f>
        <v>6.5</v>
      </c>
      <c r="G26" s="24">
        <f t="shared" si="2"/>
        <v>130</v>
      </c>
      <c r="H26" s="25">
        <f>'[1]SPENCE FLEET SUMMARY'!F161</f>
        <v>2.2799999999999998</v>
      </c>
      <c r="I26" s="26">
        <f t="shared" si="1"/>
        <v>45.6</v>
      </c>
    </row>
    <row r="27" spans="2:9" x14ac:dyDescent="0.25">
      <c r="B27" s="22" t="str">
        <f>'[1]SPENCE FLEET SUMMARY'!C162</f>
        <v>8J-2933</v>
      </c>
      <c r="C27" s="22" t="str">
        <f>'[1]SPENCE FLEET SUMMARY'!B162</f>
        <v>CAT 938H</v>
      </c>
      <c r="D27" s="22" t="str">
        <f>'[1]SPENCE FLEET SUMMARY'!D162</f>
        <v>NUT</v>
      </c>
      <c r="E27" s="51">
        <f>'[1]SPENCE FLEET SUMMARY'!M162</f>
        <v>12</v>
      </c>
      <c r="F27" s="24">
        <f>'[1]SPENCE FLEET SUMMARY'!E162</f>
        <v>3.86</v>
      </c>
      <c r="G27" s="24">
        <f t="shared" si="2"/>
        <v>46.32</v>
      </c>
      <c r="H27" s="25">
        <f>'[1]SPENCE FLEET SUMMARY'!F162</f>
        <v>1.35</v>
      </c>
      <c r="I27" s="26">
        <f t="shared" si="1"/>
        <v>16.2</v>
      </c>
    </row>
    <row r="28" spans="2:9" x14ac:dyDescent="0.25">
      <c r="B28" s="22" t="str">
        <f>'[1]SPENCE FLEET SUMMARY'!C163</f>
        <v>107-3746</v>
      </c>
      <c r="C28" s="22" t="str">
        <f>'[1]SPENCE FLEET SUMMARY'!B163</f>
        <v>CAT 938H WHEEL LOADER 1</v>
      </c>
      <c r="D28" s="22" t="str">
        <f>'[1]SPENCE FLEET SUMMARY'!D163</f>
        <v>CUTTING EDGE 46" 1SET= QTY 2</v>
      </c>
      <c r="E28" s="51">
        <f>'[1]SPENCE FLEET SUMMARY'!M163</f>
        <v>2</v>
      </c>
      <c r="F28" s="24">
        <f>'[1]SPENCE FLEET SUMMARY'!E163</f>
        <v>443.89</v>
      </c>
      <c r="G28" s="24">
        <f t="shared" si="2"/>
        <v>887.78</v>
      </c>
      <c r="H28" s="25">
        <f>'[1]SPENCE FLEET SUMMARY'!F163</f>
        <v>155.36000000000001</v>
      </c>
      <c r="I28" s="26">
        <f t="shared" si="1"/>
        <v>310.72000000000003</v>
      </c>
    </row>
    <row r="29" spans="2:9" x14ac:dyDescent="0.25">
      <c r="B29" s="22" t="str">
        <f>'[1]SPENCE FLEET SUMMARY'!C164</f>
        <v>1U-0257</v>
      </c>
      <c r="C29" s="22" t="str">
        <f>'[1]SPENCE FLEET SUMMARY'!B164</f>
        <v>CAT 938H WHEEL LOADER 1</v>
      </c>
      <c r="D29" s="22" t="str">
        <f>'[1]SPENCE FLEET SUMMARY'!D164</f>
        <v>ADAPTER STRIP</v>
      </c>
      <c r="E29" s="51">
        <f>'[1]SPENCE FLEET SUMMARY'!M164</f>
        <v>6</v>
      </c>
      <c r="F29" s="24">
        <f>'[1]SPENCE FLEET SUMMARY'!E164</f>
        <v>193.99</v>
      </c>
      <c r="G29" s="24">
        <f t="shared" si="2"/>
        <v>1163.94</v>
      </c>
      <c r="H29" s="25">
        <f>'[1]SPENCE FLEET SUMMARY'!F164</f>
        <v>67.900000000000006</v>
      </c>
      <c r="I29" s="26">
        <f t="shared" si="1"/>
        <v>407.4</v>
      </c>
    </row>
    <row r="30" spans="2:9" x14ac:dyDescent="0.25">
      <c r="B30" s="22" t="str">
        <f>'[1]SPENCE FLEET SUMMARY'!C165</f>
        <v>1U-3251</v>
      </c>
      <c r="C30" s="22" t="str">
        <f>'[1]SPENCE FLEET SUMMARY'!B165</f>
        <v>CAT 938H WHEEL LOADER 1</v>
      </c>
      <c r="D30" s="22" t="str">
        <f>'[1]SPENCE FLEET SUMMARY'!D165</f>
        <v>TIP SHORT</v>
      </c>
      <c r="E30" s="51">
        <f>'[1]SPENCE FLEET SUMMARY'!M165</f>
        <v>8</v>
      </c>
      <c r="F30" s="24">
        <f>'[1]SPENCE FLEET SUMMARY'!E165</f>
        <v>54.75</v>
      </c>
      <c r="G30" s="24">
        <f t="shared" si="2"/>
        <v>438</v>
      </c>
      <c r="H30" s="25">
        <f>'[1]SPENCE FLEET SUMMARY'!F165</f>
        <v>19.16</v>
      </c>
      <c r="I30" s="26">
        <f t="shared" si="1"/>
        <v>153.28</v>
      </c>
    </row>
    <row r="31" spans="2:9" x14ac:dyDescent="0.25">
      <c r="B31" s="22" t="str">
        <f>'[1]SPENCE FLEET SUMMARY'!C166</f>
        <v>4J-9058</v>
      </c>
      <c r="C31" s="22" t="str">
        <f>'[1]SPENCE FLEET SUMMARY'!B166</f>
        <v>CAT 938H WHEEL LOADER 1</v>
      </c>
      <c r="D31" s="22" t="str">
        <f>'[1]SPENCE FLEET SUMMARY'!D166</f>
        <v>PLOW BOLT</v>
      </c>
      <c r="E31" s="51">
        <f>'[1]SPENCE FLEET SUMMARY'!M166</f>
        <v>2</v>
      </c>
      <c r="F31" s="24">
        <f>'[1]SPENCE FLEET SUMMARY'!E166</f>
        <v>10.16</v>
      </c>
      <c r="G31" s="24">
        <f t="shared" si="2"/>
        <v>20.32</v>
      </c>
      <c r="H31" s="25">
        <f>'[1]SPENCE FLEET SUMMARY'!F166</f>
        <v>3.56</v>
      </c>
      <c r="I31" s="26">
        <f t="shared" si="1"/>
        <v>7.12</v>
      </c>
    </row>
    <row r="32" spans="2:9" x14ac:dyDescent="0.25">
      <c r="B32" s="22" t="str">
        <f>'[1]SPENCE FLEET SUMMARY'!C167</f>
        <v>6I-9250</v>
      </c>
      <c r="C32" s="22" t="str">
        <f>'[1]SPENCE FLEET SUMMARY'!B167</f>
        <v>CAT 938H WHEEL LOADER 1</v>
      </c>
      <c r="D32" s="22" t="str">
        <f>'[1]SPENCE FLEET SUMMARY'!D167</f>
        <v>ADAPTER TIP LH</v>
      </c>
      <c r="E32" s="51">
        <f>'[1]SPENCE FLEET SUMMARY'!M167</f>
        <v>1</v>
      </c>
      <c r="F32" s="24">
        <f>'[1]SPENCE FLEET SUMMARY'!E167</f>
        <v>242.39</v>
      </c>
      <c r="G32" s="24">
        <f t="shared" si="2"/>
        <v>242.39</v>
      </c>
      <c r="H32" s="25">
        <f>'[1]SPENCE FLEET SUMMARY'!F167</f>
        <v>84.84</v>
      </c>
      <c r="I32" s="26">
        <f t="shared" si="1"/>
        <v>84.84</v>
      </c>
    </row>
    <row r="33" spans="2:9" x14ac:dyDescent="0.25">
      <c r="B33" s="22" t="str">
        <f>'[1]SPENCE FLEET SUMMARY'!C168</f>
        <v>6I-9251</v>
      </c>
      <c r="C33" s="22" t="str">
        <f>'[1]SPENCE FLEET SUMMARY'!B168</f>
        <v>CAT 938H WHEEL LOADER 1</v>
      </c>
      <c r="D33" s="22" t="str">
        <f>'[1]SPENCE FLEET SUMMARY'!D168</f>
        <v>ADAPTER RH</v>
      </c>
      <c r="E33" s="51">
        <f>'[1]SPENCE FLEET SUMMARY'!M168</f>
        <v>1</v>
      </c>
      <c r="F33" s="24">
        <f>'[1]SPENCE FLEET SUMMARY'!E168</f>
        <v>242.39</v>
      </c>
      <c r="G33" s="24">
        <f t="shared" si="2"/>
        <v>242.39</v>
      </c>
      <c r="H33" s="25">
        <f>'[1]SPENCE FLEET SUMMARY'!F168</f>
        <v>84.84</v>
      </c>
      <c r="I33" s="26">
        <f t="shared" si="1"/>
        <v>84.84</v>
      </c>
    </row>
    <row r="34" spans="2:9" x14ac:dyDescent="0.25">
      <c r="B34" s="22" t="str">
        <f>'[1]SPENCE FLEET SUMMARY'!C169</f>
        <v>132-4763</v>
      </c>
      <c r="C34" s="22" t="str">
        <f>'[1]SPENCE FLEET SUMMARY'!B169</f>
        <v>CAT 938H, CAT D3</v>
      </c>
      <c r="D34" s="22" t="str">
        <f>'[1]SPENCE FLEET SUMMARY'!D169</f>
        <v>PIN</v>
      </c>
      <c r="E34" s="51">
        <f>'[1]SPENCE FLEET SUMMARY'!M169</f>
        <v>11</v>
      </c>
      <c r="F34" s="24">
        <f>'[1]SPENCE FLEET SUMMARY'!E169</f>
        <v>5.12</v>
      </c>
      <c r="G34" s="24">
        <f t="shared" si="2"/>
        <v>56.32</v>
      </c>
      <c r="H34" s="25">
        <f>'[1]SPENCE FLEET SUMMARY'!F169</f>
        <v>1.79</v>
      </c>
      <c r="I34" s="26">
        <f t="shared" si="1"/>
        <v>19.690000000000001</v>
      </c>
    </row>
    <row r="35" spans="2:9" x14ac:dyDescent="0.25">
      <c r="B35" s="22" t="str">
        <f>'[1]SPENCE FLEET SUMMARY'!C170</f>
        <v>149-5733</v>
      </c>
      <c r="C35" s="22" t="str">
        <f>'[1]SPENCE FLEET SUMMARY'!B170</f>
        <v>CAT 938H, CAT D3</v>
      </c>
      <c r="D35" s="22" t="str">
        <f>'[1]SPENCE FLEET SUMMARY'!D170</f>
        <v xml:space="preserve">RETAINER </v>
      </c>
      <c r="E35" s="51">
        <f>'[1]SPENCE FLEET SUMMARY'!M170</f>
        <v>11</v>
      </c>
      <c r="F35" s="24">
        <f>'[1]SPENCE FLEET SUMMARY'!E170</f>
        <v>13.27</v>
      </c>
      <c r="G35" s="24">
        <f t="shared" si="2"/>
        <v>145.97</v>
      </c>
      <c r="H35" s="25">
        <f>'[1]SPENCE FLEET SUMMARY'!F170</f>
        <v>4.6399999999999997</v>
      </c>
      <c r="I35" s="26">
        <f t="shared" si="1"/>
        <v>51.04</v>
      </c>
    </row>
    <row r="36" spans="2:9" x14ac:dyDescent="0.25">
      <c r="B36" s="22" t="str">
        <f>'[1]SPENCE FLEET SUMMARY'!C171</f>
        <v>4F-4042</v>
      </c>
      <c r="C36" s="22" t="str">
        <f>'[1]SPENCE FLEET SUMMARY'!B171</f>
        <v>CAT 938H, CAT D8T</v>
      </c>
      <c r="D36" s="22" t="str">
        <f>'[1]SPENCE FLEET SUMMARY'!D171</f>
        <v>Bolt-Plow</v>
      </c>
      <c r="E36" s="51">
        <f>'[1]SPENCE FLEET SUMMARY'!M171</f>
        <v>154</v>
      </c>
      <c r="F36" s="24">
        <f>'[1]SPENCE FLEET SUMMARY'!E171</f>
        <v>7.03</v>
      </c>
      <c r="G36" s="24">
        <f t="shared" si="2"/>
        <v>1082.6199999999999</v>
      </c>
      <c r="H36" s="25">
        <f>'[1]SPENCE FLEET SUMMARY'!F171</f>
        <v>2.46</v>
      </c>
      <c r="I36" s="26">
        <f t="shared" si="1"/>
        <v>378.84</v>
      </c>
    </row>
    <row r="37" spans="2:9" x14ac:dyDescent="0.25">
      <c r="B37" s="22" t="str">
        <f>'[1]SPENCE FLEET SUMMARY'!C172</f>
        <v>128-9623</v>
      </c>
      <c r="C37" s="22" t="str">
        <f>'[1]SPENCE FLEET SUMMARY'!B172</f>
        <v>CAT 966H, CAT 966M</v>
      </c>
      <c r="D37" s="22" t="str">
        <f>'[1]SPENCE FLEET SUMMARY'!D172</f>
        <v>Plate</v>
      </c>
      <c r="E37" s="51">
        <f>'[1]SPENCE FLEET SUMMARY'!M172</f>
        <v>12</v>
      </c>
      <c r="F37" s="24">
        <f>'[1]SPENCE FLEET SUMMARY'!E172</f>
        <v>118.12</v>
      </c>
      <c r="G37" s="24">
        <f t="shared" si="2"/>
        <v>1417.44</v>
      </c>
      <c r="H37" s="25">
        <f>'[1]SPENCE FLEET SUMMARY'!F172</f>
        <v>41.34</v>
      </c>
      <c r="I37" s="26">
        <f t="shared" si="1"/>
        <v>496.08</v>
      </c>
    </row>
    <row r="38" spans="2:9" x14ac:dyDescent="0.25">
      <c r="B38" s="22" t="str">
        <f>'[1]SPENCE FLEET SUMMARY'!C173</f>
        <v>161-8573</v>
      </c>
      <c r="C38" s="22" t="str">
        <f>'[1]SPENCE FLEET SUMMARY'!B173</f>
        <v>CAT 966H, CAT 966M</v>
      </c>
      <c r="D38" s="22" t="str">
        <f>'[1]SPENCE FLEET SUMMARY'!D173</f>
        <v>Plate</v>
      </c>
      <c r="E38" s="51">
        <f>'[1]SPENCE FLEET SUMMARY'!M173</f>
        <v>6</v>
      </c>
      <c r="F38" s="24">
        <f>'[1]SPENCE FLEET SUMMARY'!E173</f>
        <v>418.97</v>
      </c>
      <c r="G38" s="24">
        <f t="shared" si="2"/>
        <v>2513.8200000000002</v>
      </c>
      <c r="H38" s="25">
        <f>'[1]SPENCE FLEET SUMMARY'!F173</f>
        <v>146.63999999999999</v>
      </c>
      <c r="I38" s="26">
        <f t="shared" si="1"/>
        <v>879.84</v>
      </c>
    </row>
    <row r="39" spans="2:9" x14ac:dyDescent="0.25">
      <c r="B39" s="22" t="str">
        <f>'[1]SPENCE FLEET SUMMARY'!C174</f>
        <v>1U-3351</v>
      </c>
      <c r="C39" s="22" t="str">
        <f>'[1]SPENCE FLEET SUMMARY'!B174</f>
        <v>CAT 966H, CAT 966M</v>
      </c>
      <c r="D39" s="22" t="str">
        <f>'[1]SPENCE FLEET SUMMARY'!D174</f>
        <v>Tip (Plow)</v>
      </c>
      <c r="E39" s="51">
        <f>'[1]SPENCE FLEET SUMMARY'!M174</f>
        <v>24</v>
      </c>
      <c r="F39" s="24">
        <f>'[1]SPENCE FLEET SUMMARY'!E174</f>
        <v>89.59</v>
      </c>
      <c r="G39" s="24">
        <f t="shared" si="2"/>
        <v>2150.16</v>
      </c>
      <c r="H39" s="25">
        <f>'[1]SPENCE FLEET SUMMARY'!F174</f>
        <v>31.36</v>
      </c>
      <c r="I39" s="26">
        <f t="shared" si="1"/>
        <v>752.64</v>
      </c>
    </row>
    <row r="40" spans="2:9" x14ac:dyDescent="0.25">
      <c r="B40" s="22" t="str">
        <f>'[1]SPENCE FLEET SUMMARY'!C175</f>
        <v>3G-3357</v>
      </c>
      <c r="C40" s="22" t="str">
        <f>'[1]SPENCE FLEET SUMMARY'!B175</f>
        <v>CAT 966H, CAT 966M</v>
      </c>
      <c r="D40" s="22" t="str">
        <f>'[1]SPENCE FLEET SUMMARY'!D175</f>
        <v>Adapter</v>
      </c>
      <c r="E40" s="51">
        <f>'[1]SPENCE FLEET SUMMARY'!M175</f>
        <v>18</v>
      </c>
      <c r="F40" s="24">
        <f>'[1]SPENCE FLEET SUMMARY'!E175</f>
        <v>472.97</v>
      </c>
      <c r="G40" s="24">
        <f t="shared" si="2"/>
        <v>8513.4599999999991</v>
      </c>
      <c r="H40" s="25">
        <f>'[1]SPENCE FLEET SUMMARY'!F175</f>
        <v>165.54</v>
      </c>
      <c r="I40" s="26">
        <f t="shared" si="1"/>
        <v>2979.72</v>
      </c>
    </row>
    <row r="41" spans="2:9" x14ac:dyDescent="0.25">
      <c r="B41" s="22" t="str">
        <f>'[1]SPENCE FLEET SUMMARY'!C176</f>
        <v>3K-9770</v>
      </c>
      <c r="C41" s="22" t="str">
        <f>'[1]SPENCE FLEET SUMMARY'!B176</f>
        <v>CAT 966H, CAT 966M</v>
      </c>
      <c r="D41" s="22" t="str">
        <f>'[1]SPENCE FLEET SUMMARY'!D176</f>
        <v>Nut</v>
      </c>
      <c r="E41" s="51">
        <f>'[1]SPENCE FLEET SUMMARY'!M176</f>
        <v>12</v>
      </c>
      <c r="F41" s="24">
        <f>'[1]SPENCE FLEET SUMMARY'!E176</f>
        <v>11.19</v>
      </c>
      <c r="G41" s="24">
        <f t="shared" si="2"/>
        <v>134.28</v>
      </c>
      <c r="H41" s="25">
        <f>'[1]SPENCE FLEET SUMMARY'!F176</f>
        <v>3.92</v>
      </c>
      <c r="I41" s="26">
        <f t="shared" si="1"/>
        <v>47.04</v>
      </c>
    </row>
    <row r="42" spans="2:9" x14ac:dyDescent="0.25">
      <c r="B42" s="22" t="str">
        <f>'[1]SPENCE FLEET SUMMARY'!C177</f>
        <v>5P-8361</v>
      </c>
      <c r="C42" s="22" t="str">
        <f>'[1]SPENCE FLEET SUMMARY'!B177</f>
        <v>CAT 966H, CAT 966M</v>
      </c>
      <c r="D42" s="22" t="str">
        <f>'[1]SPENCE FLEET SUMMARY'!D177</f>
        <v>Bolt</v>
      </c>
      <c r="E42" s="51">
        <f>'[1]SPENCE FLEET SUMMARY'!M177</f>
        <v>42</v>
      </c>
      <c r="F42" s="24">
        <f>'[1]SPENCE FLEET SUMMARY'!E177</f>
        <v>25.36</v>
      </c>
      <c r="G42" s="24">
        <f t="shared" si="2"/>
        <v>1065.1199999999999</v>
      </c>
      <c r="H42" s="25">
        <f>'[1]SPENCE FLEET SUMMARY'!F177</f>
        <v>8.8800000000000008</v>
      </c>
      <c r="I42" s="26">
        <f t="shared" si="1"/>
        <v>372.96</v>
      </c>
    </row>
    <row r="43" spans="2:9" x14ac:dyDescent="0.25">
      <c r="B43" s="22" t="str">
        <f>'[1]SPENCE FLEET SUMMARY'!C178</f>
        <v>5P-8362</v>
      </c>
      <c r="C43" s="22" t="str">
        <f>'[1]SPENCE FLEET SUMMARY'!B178</f>
        <v>CAT 966H, CAT 966M</v>
      </c>
      <c r="D43" s="22" t="str">
        <f>'[1]SPENCE FLEET SUMMARY'!D178</f>
        <v>Nut</v>
      </c>
      <c r="E43" s="51">
        <f>'[1]SPENCE FLEET SUMMARY'!M178</f>
        <v>36</v>
      </c>
      <c r="F43" s="24">
        <f>'[1]SPENCE FLEET SUMMARY'!E178</f>
        <v>20.43</v>
      </c>
      <c r="G43" s="24">
        <f t="shared" si="2"/>
        <v>735.48</v>
      </c>
      <c r="H43" s="25">
        <f>'[1]SPENCE FLEET SUMMARY'!F178</f>
        <v>7.15</v>
      </c>
      <c r="I43" s="26">
        <f t="shared" si="1"/>
        <v>257.39999999999998</v>
      </c>
    </row>
    <row r="44" spans="2:9" x14ac:dyDescent="0.25">
      <c r="B44" s="22" t="str">
        <f>'[1]SPENCE FLEET SUMMARY'!C179</f>
        <v>6V-6535</v>
      </c>
      <c r="C44" s="22" t="str">
        <f>'[1]SPENCE FLEET SUMMARY'!B179</f>
        <v>CAT 966H, CAT 966M</v>
      </c>
      <c r="D44" s="22" t="str">
        <f>'[1]SPENCE FLEET SUMMARY'!D179</f>
        <v>Bolt</v>
      </c>
      <c r="E44" s="51">
        <f>'[1]SPENCE FLEET SUMMARY'!M179</f>
        <v>6</v>
      </c>
      <c r="F44" s="24">
        <f>'[1]SPENCE FLEET SUMMARY'!E179</f>
        <v>19.38</v>
      </c>
      <c r="G44" s="24">
        <f t="shared" si="2"/>
        <v>116.28</v>
      </c>
      <c r="H44" s="25">
        <f>'[1]SPENCE FLEET SUMMARY'!F179</f>
        <v>6.78</v>
      </c>
      <c r="I44" s="26">
        <f t="shared" si="1"/>
        <v>40.68</v>
      </c>
    </row>
    <row r="45" spans="2:9" x14ac:dyDescent="0.25">
      <c r="B45" s="22" t="str">
        <f>'[1]SPENCE FLEET SUMMARY'!C180</f>
        <v>7X-0521</v>
      </c>
      <c r="C45" s="22" t="str">
        <f>'[1]SPENCE FLEET SUMMARY'!B180</f>
        <v>CAT 966H, CAT 966M</v>
      </c>
      <c r="D45" s="22" t="str">
        <f>'[1]SPENCE FLEET SUMMARY'!D180</f>
        <v>Washer</v>
      </c>
      <c r="E45" s="51">
        <f>'[1]SPENCE FLEET SUMMARY'!M180</f>
        <v>24</v>
      </c>
      <c r="F45" s="24">
        <f>'[1]SPENCE FLEET SUMMARY'!E180</f>
        <v>3.41</v>
      </c>
      <c r="G45" s="24">
        <f t="shared" si="2"/>
        <v>81.84</v>
      </c>
      <c r="H45" s="25">
        <f>'[1]SPENCE FLEET SUMMARY'!F180</f>
        <v>1.19</v>
      </c>
      <c r="I45" s="26">
        <f t="shared" si="1"/>
        <v>28.56</v>
      </c>
    </row>
    <row r="46" spans="2:9" x14ac:dyDescent="0.25">
      <c r="B46" s="22" t="str">
        <f>'[1]SPENCE FLEET SUMMARY'!C181</f>
        <v>8E-5358</v>
      </c>
      <c r="C46" s="22" t="str">
        <f>'[1]SPENCE FLEET SUMMARY'!B181</f>
        <v>CAT 966H, CAT 966M</v>
      </c>
      <c r="D46" s="22" t="str">
        <f>'[1]SPENCE FLEET SUMMARY'!D181</f>
        <v>Adapter</v>
      </c>
      <c r="E46" s="51">
        <f>'[1]SPENCE FLEET SUMMARY'!M181</f>
        <v>3</v>
      </c>
      <c r="F46" s="24">
        <f>'[1]SPENCE FLEET SUMMARY'!E181</f>
        <v>593.67999999999995</v>
      </c>
      <c r="G46" s="24">
        <f t="shared" si="2"/>
        <v>1781.04</v>
      </c>
      <c r="H46" s="25">
        <f>'[1]SPENCE FLEET SUMMARY'!F181</f>
        <v>207.79</v>
      </c>
      <c r="I46" s="26">
        <f t="shared" si="1"/>
        <v>623.37</v>
      </c>
    </row>
    <row r="47" spans="2:9" x14ac:dyDescent="0.25">
      <c r="B47" s="22" t="str">
        <f>'[1]SPENCE FLEET SUMMARY'!C182</f>
        <v>8E-5359</v>
      </c>
      <c r="C47" s="22" t="str">
        <f>'[1]SPENCE FLEET SUMMARY'!B182</f>
        <v>CAT 966H, CAT 966M</v>
      </c>
      <c r="D47" s="22" t="str">
        <f>'[1]SPENCE FLEET SUMMARY'!D182</f>
        <v>Adapter</v>
      </c>
      <c r="E47" s="51">
        <f>'[1]SPENCE FLEET SUMMARY'!M182</f>
        <v>3</v>
      </c>
      <c r="F47" s="24">
        <f>'[1]SPENCE FLEET SUMMARY'!E182</f>
        <v>593.67999999999995</v>
      </c>
      <c r="G47" s="24">
        <f t="shared" si="2"/>
        <v>1781.04</v>
      </c>
      <c r="H47" s="25">
        <f>'[1]SPENCE FLEET SUMMARY'!F182</f>
        <v>207.79</v>
      </c>
      <c r="I47" s="26">
        <f t="shared" si="1"/>
        <v>623.37</v>
      </c>
    </row>
    <row r="48" spans="2:9" x14ac:dyDescent="0.25">
      <c r="B48" s="22" t="str">
        <f>'[1]SPENCE FLEET SUMMARY'!C183</f>
        <v>2J-3506</v>
      </c>
      <c r="C48" s="22" t="str">
        <f>'[1]SPENCE FLEET SUMMARY'!B183</f>
        <v>CAT 966H, CAT 966M, CAT D6N, CAT D6N LGP, CAT D6T, CAT D6T LGPPAT, CAT D6T LGP, CAT D6T XW</v>
      </c>
      <c r="D48" s="22" t="str">
        <f>'[1]SPENCE FLEET SUMMARY'!D183</f>
        <v>Nut-Full</v>
      </c>
      <c r="E48" s="51">
        <f>'[1]SPENCE FLEET SUMMARY'!M183</f>
        <v>856</v>
      </c>
      <c r="F48" s="24">
        <f>'[1]SPENCE FLEET SUMMARY'!E183</f>
        <v>2.48</v>
      </c>
      <c r="G48" s="24">
        <f t="shared" si="2"/>
        <v>2122.88</v>
      </c>
      <c r="H48" s="25">
        <f>'[1]SPENCE FLEET SUMMARY'!F183</f>
        <v>0.87</v>
      </c>
      <c r="I48" s="26">
        <f t="shared" si="1"/>
        <v>744.72</v>
      </c>
    </row>
    <row r="49" spans="2:9" x14ac:dyDescent="0.25">
      <c r="B49" s="22" t="str">
        <f>'[1]SPENCE FLEET SUMMARY'!C184</f>
        <v>5J-4773</v>
      </c>
      <c r="C49" s="22" t="str">
        <f>'[1]SPENCE FLEET SUMMARY'!B184</f>
        <v>CAT 966H, CAT 966M, CAT D6N, CAT D6N LGP, CAT D6T, CAT D6T LGPPAT, CAT D6T LGP, CAT D6T XW</v>
      </c>
      <c r="D49" s="22" t="str">
        <f>'[1]SPENCE FLEET SUMMARY'!D184</f>
        <v>Bolt-Plow</v>
      </c>
      <c r="E49" s="51">
        <f>'[1]SPENCE FLEET SUMMARY'!M184</f>
        <v>856</v>
      </c>
      <c r="F49" s="24">
        <f>'[1]SPENCE FLEET SUMMARY'!E184</f>
        <v>2.66</v>
      </c>
      <c r="G49" s="24">
        <f t="shared" si="2"/>
        <v>2276.96</v>
      </c>
      <c r="H49" s="25">
        <f>'[1]SPENCE FLEET SUMMARY'!F184</f>
        <v>0.93</v>
      </c>
      <c r="I49" s="26">
        <f t="shared" si="1"/>
        <v>796.08</v>
      </c>
    </row>
    <row r="50" spans="2:9" x14ac:dyDescent="0.25">
      <c r="B50" s="22" t="str">
        <f>'[1]SPENCE FLEET SUMMARY'!C185</f>
        <v>114-0359</v>
      </c>
      <c r="C50" s="22" t="str">
        <f>'[1]SPENCE FLEET SUMMARY'!B185</f>
        <v>CAT 966H, CAT 966M, CAT D6N, CAT D6N LGP, CAT D6T, CAT D6T LGPPAT, CAT D6T LGP, CAT D6T XW, CAT D7R II</v>
      </c>
      <c r="D50" s="22" t="str">
        <f>'[1]SPENCE FLEET SUMMARY'!D185</f>
        <v>Retainer AS</v>
      </c>
      <c r="E50" s="51">
        <f>'[1]SPENCE FLEET SUMMARY'!M185</f>
        <v>102</v>
      </c>
      <c r="F50" s="24">
        <f>'[1]SPENCE FLEET SUMMARY'!E185</f>
        <v>16.87</v>
      </c>
      <c r="G50" s="24">
        <f t="shared" si="2"/>
        <v>1720.74</v>
      </c>
      <c r="H50" s="25">
        <f>'[1]SPENCE FLEET SUMMARY'!F185</f>
        <v>5.9</v>
      </c>
      <c r="I50" s="26">
        <f t="shared" si="1"/>
        <v>601.79999999999995</v>
      </c>
    </row>
    <row r="51" spans="2:9" x14ac:dyDescent="0.25">
      <c r="B51" s="22" t="str">
        <f>'[1]SPENCE FLEET SUMMARY'!C186</f>
        <v>114-0358</v>
      </c>
      <c r="C51" s="22" t="str">
        <f>'[1]SPENCE FLEET SUMMARY'!B186</f>
        <v>CAT 966H, CAT, 966M, CAT D6N, CAT D6N LGP, CAT D6T, CAT D6T LGPPAT, CAT D6T LGP, CAT D6T XW, CAT D7R II</v>
      </c>
      <c r="D51" s="22" t="str">
        <f>'[1]SPENCE FLEET SUMMARY'!D186</f>
        <v>Pin</v>
      </c>
      <c r="E51" s="51">
        <f>'[1]SPENCE FLEET SUMMARY'!M186</f>
        <v>102</v>
      </c>
      <c r="F51" s="24">
        <f>'[1]SPENCE FLEET SUMMARY'!E186</f>
        <v>9.76</v>
      </c>
      <c r="G51" s="24">
        <f t="shared" si="2"/>
        <v>995.52</v>
      </c>
      <c r="H51" s="25">
        <f>'[1]SPENCE FLEET SUMMARY'!F186</f>
        <v>3.42</v>
      </c>
      <c r="I51" s="26">
        <f t="shared" ref="I51:I91" si="3">IFERROR(ROUND(E51*H51,2),0)</f>
        <v>348.84</v>
      </c>
    </row>
    <row r="52" spans="2:9" x14ac:dyDescent="0.25">
      <c r="B52" s="22" t="str">
        <f>'[1]SPENCE FLEET SUMMARY'!C187</f>
        <v>1U-1257</v>
      </c>
      <c r="C52" s="22" t="str">
        <f>'[1]SPENCE FLEET SUMMARY'!B187</f>
        <v>CAT D3</v>
      </c>
      <c r="D52" s="22" t="str">
        <f>'[1]SPENCE FLEET SUMMARY'!D187</f>
        <v>RIPPER SHANK</v>
      </c>
      <c r="E52" s="51">
        <f>'[1]SPENCE FLEET SUMMARY'!M187</f>
        <v>3</v>
      </c>
      <c r="F52" s="24">
        <f>'[1]SPENCE FLEET SUMMARY'!E187</f>
        <v>574.22</v>
      </c>
      <c r="G52" s="24">
        <f t="shared" si="2"/>
        <v>1722.66</v>
      </c>
      <c r="H52" s="25">
        <f>'[1]SPENCE FLEET SUMMARY'!F187</f>
        <v>200.98</v>
      </c>
      <c r="I52" s="26">
        <f t="shared" si="3"/>
        <v>602.94000000000005</v>
      </c>
    </row>
    <row r="53" spans="2:9" x14ac:dyDescent="0.25">
      <c r="B53" s="22" t="str">
        <f>'[1]SPENCE FLEET SUMMARY'!C188</f>
        <v>3F-5108</v>
      </c>
      <c r="C53" s="22" t="str">
        <f>'[1]SPENCE FLEET SUMMARY'!B188</f>
        <v>CAT D3</v>
      </c>
      <c r="D53" s="22" t="str">
        <f>'[1]SPENCE FLEET SUMMARY'!D188</f>
        <v>PLOW BOLT</v>
      </c>
      <c r="E53" s="51">
        <f>'[1]SPENCE FLEET SUMMARY'!M188</f>
        <v>22</v>
      </c>
      <c r="F53" s="24">
        <f>'[1]SPENCE FLEET SUMMARY'!E188</f>
        <v>2.42</v>
      </c>
      <c r="G53" s="24">
        <f t="shared" si="2"/>
        <v>53.24</v>
      </c>
      <c r="H53" s="25">
        <f>'[1]SPENCE FLEET SUMMARY'!F188</f>
        <v>0.85</v>
      </c>
      <c r="I53" s="26">
        <f t="shared" si="3"/>
        <v>18.7</v>
      </c>
    </row>
    <row r="54" spans="2:9" x14ac:dyDescent="0.25">
      <c r="B54" s="22" t="str">
        <f>'[1]SPENCE FLEET SUMMARY'!C189</f>
        <v>3G-6049</v>
      </c>
      <c r="C54" s="22" t="str">
        <f>'[1]SPENCE FLEET SUMMARY'!B189</f>
        <v>CAT D3</v>
      </c>
      <c r="D54" s="22" t="str">
        <f>'[1]SPENCE FLEET SUMMARY'!D189</f>
        <v>PIN</v>
      </c>
      <c r="E54" s="51">
        <f>'[1]SPENCE FLEET SUMMARY'!M189</f>
        <v>3</v>
      </c>
      <c r="F54" s="24">
        <f>'[1]SPENCE FLEET SUMMARY'!E189</f>
        <v>52.11</v>
      </c>
      <c r="G54" s="24">
        <f t="shared" si="2"/>
        <v>156.33000000000001</v>
      </c>
      <c r="H54" s="25">
        <f>'[1]SPENCE FLEET SUMMARY'!F189</f>
        <v>18.239999999999998</v>
      </c>
      <c r="I54" s="26">
        <f t="shared" si="3"/>
        <v>54.72</v>
      </c>
    </row>
    <row r="55" spans="2:9" x14ac:dyDescent="0.25">
      <c r="B55" s="22" t="str">
        <f>'[1]SPENCE FLEET SUMMARY'!C190</f>
        <v>462-8032</v>
      </c>
      <c r="C55" s="22" t="str">
        <f>'[1]SPENCE FLEET SUMMARY'!B190</f>
        <v>CAT D3</v>
      </c>
      <c r="D55" s="22" t="str">
        <f>'[1]SPENCE FLEET SUMMARY'!D190</f>
        <v>END BIT RH</v>
      </c>
      <c r="E55" s="51">
        <f>'[1]SPENCE FLEET SUMMARY'!M190</f>
        <v>1</v>
      </c>
      <c r="F55" s="24">
        <f>'[1]SPENCE FLEET SUMMARY'!E190</f>
        <v>61.76</v>
      </c>
      <c r="G55" s="24">
        <f t="shared" si="2"/>
        <v>61.76</v>
      </c>
      <c r="H55" s="25">
        <f>'[1]SPENCE FLEET SUMMARY'!F190</f>
        <v>21.62</v>
      </c>
      <c r="I55" s="26">
        <f t="shared" si="3"/>
        <v>21.62</v>
      </c>
    </row>
    <row r="56" spans="2:9" x14ac:dyDescent="0.25">
      <c r="B56" s="22" t="str">
        <f>'[1]SPENCE FLEET SUMMARY'!C191</f>
        <v>462-8033</v>
      </c>
      <c r="C56" s="22" t="str">
        <f>'[1]SPENCE FLEET SUMMARY'!B191</f>
        <v>CAT D3</v>
      </c>
      <c r="D56" s="22" t="str">
        <f>'[1]SPENCE FLEET SUMMARY'!D191</f>
        <v>END BIT LH</v>
      </c>
      <c r="E56" s="51">
        <f>'[1]SPENCE FLEET SUMMARY'!M191</f>
        <v>1</v>
      </c>
      <c r="F56" s="24">
        <f>'[1]SPENCE FLEET SUMMARY'!E191</f>
        <v>59.58</v>
      </c>
      <c r="G56" s="24">
        <f t="shared" si="2"/>
        <v>59.58</v>
      </c>
      <c r="H56" s="25">
        <f>'[1]SPENCE FLEET SUMMARY'!F191</f>
        <v>20.85</v>
      </c>
      <c r="I56" s="26">
        <f t="shared" si="3"/>
        <v>20.85</v>
      </c>
    </row>
    <row r="57" spans="2:9" x14ac:dyDescent="0.25">
      <c r="B57" s="22" t="str">
        <f>'[1]SPENCE FLEET SUMMARY'!C192</f>
        <v>462-8034</v>
      </c>
      <c r="C57" s="22" t="str">
        <f>'[1]SPENCE FLEET SUMMARY'!B192</f>
        <v>CAT D3</v>
      </c>
      <c r="D57" s="22" t="str">
        <f>'[1]SPENCE FLEET SUMMARY'!D192</f>
        <v>CUTTING EDGE 18MM BOLT ON 1SET = QTY 2</v>
      </c>
      <c r="E57" s="51">
        <f>'[1]SPENCE FLEET SUMMARY'!M192</f>
        <v>2</v>
      </c>
      <c r="F57" s="24">
        <f>'[1]SPENCE FLEET SUMMARY'!E192</f>
        <v>215.1</v>
      </c>
      <c r="G57" s="24">
        <f t="shared" si="2"/>
        <v>430.2</v>
      </c>
      <c r="H57" s="25">
        <f>'[1]SPENCE FLEET SUMMARY'!F192</f>
        <v>75.290000000000006</v>
      </c>
      <c r="I57" s="26">
        <f t="shared" si="3"/>
        <v>150.58000000000001</v>
      </c>
    </row>
    <row r="58" spans="2:9" x14ac:dyDescent="0.25">
      <c r="B58" s="22" t="str">
        <f>'[1]SPENCE FLEET SUMMARY'!C193</f>
        <v>4K-0367</v>
      </c>
      <c r="C58" s="22" t="str">
        <f>'[1]SPENCE FLEET SUMMARY'!B193</f>
        <v>CAT D3</v>
      </c>
      <c r="D58" s="22" t="str">
        <f>'[1]SPENCE FLEET SUMMARY'!D193</f>
        <v>FULLNUT</v>
      </c>
      <c r="E58" s="51">
        <f>'[1]SPENCE FLEET SUMMARY'!M193</f>
        <v>22</v>
      </c>
      <c r="F58" s="24">
        <f>'[1]SPENCE FLEET SUMMARY'!E193</f>
        <v>1.65</v>
      </c>
      <c r="G58" s="24">
        <f t="shared" si="2"/>
        <v>36.299999999999997</v>
      </c>
      <c r="H58" s="25">
        <f>'[1]SPENCE FLEET SUMMARY'!F193</f>
        <v>0.57999999999999996</v>
      </c>
      <c r="I58" s="26">
        <f t="shared" si="3"/>
        <v>12.76</v>
      </c>
    </row>
    <row r="59" spans="2:9" x14ac:dyDescent="0.25">
      <c r="B59" s="22" t="str">
        <f>'[1]SPENCE FLEET SUMMARY'!C194</f>
        <v>5P-8247</v>
      </c>
      <c r="C59" s="22" t="str">
        <f>'[1]SPENCE FLEET SUMMARY'!B194</f>
        <v>CAT D3</v>
      </c>
      <c r="D59" s="22" t="str">
        <f>'[1]SPENCE FLEET SUMMARY'!D194</f>
        <v>WASHER HARD</v>
      </c>
      <c r="E59" s="51">
        <f>'[1]SPENCE FLEET SUMMARY'!M194</f>
        <v>22</v>
      </c>
      <c r="F59" s="24">
        <f>'[1]SPENCE FLEET SUMMARY'!E194</f>
        <v>1.92</v>
      </c>
      <c r="G59" s="24">
        <f t="shared" si="2"/>
        <v>42.24</v>
      </c>
      <c r="H59" s="25">
        <f>'[1]SPENCE FLEET SUMMARY'!F194</f>
        <v>0.67</v>
      </c>
      <c r="I59" s="26">
        <f t="shared" si="3"/>
        <v>14.74</v>
      </c>
    </row>
    <row r="60" spans="2:9" x14ac:dyDescent="0.25">
      <c r="B60" s="22" t="str">
        <f>'[1]SPENCE FLEET SUMMARY'!C195</f>
        <v>9J-4259</v>
      </c>
      <c r="C60" s="22" t="str">
        <f>'[1]SPENCE FLEET SUMMARY'!B195</f>
        <v>CAT D3</v>
      </c>
      <c r="D60" s="22" t="str">
        <f>'[1]SPENCE FLEET SUMMARY'!D195</f>
        <v>RIPPER TOOTH</v>
      </c>
      <c r="E60" s="51">
        <f>'[1]SPENCE FLEET SUMMARY'!M195</f>
        <v>3</v>
      </c>
      <c r="F60" s="24">
        <f>'[1]SPENCE FLEET SUMMARY'!E195</f>
        <v>42.73</v>
      </c>
      <c r="G60" s="24">
        <f t="shared" si="2"/>
        <v>128.19</v>
      </c>
      <c r="H60" s="25">
        <f>'[1]SPENCE FLEET SUMMARY'!F195</f>
        <v>14.96</v>
      </c>
      <c r="I60" s="26">
        <f t="shared" si="3"/>
        <v>44.88</v>
      </c>
    </row>
    <row r="61" spans="2:9" x14ac:dyDescent="0.25">
      <c r="B61" s="22" t="str">
        <f>'[1]SPENCE FLEET SUMMARY'!C196</f>
        <v>3B-4630</v>
      </c>
      <c r="C61" s="22" t="str">
        <f>'[1]SPENCE FLEET SUMMARY'!B196</f>
        <v>CAT D3 DOZER1</v>
      </c>
      <c r="D61" s="22" t="str">
        <f>'[1]SPENCE FLEET SUMMARY'!D196</f>
        <v>COTTER PIN</v>
      </c>
      <c r="E61" s="51">
        <f>'[1]SPENCE FLEET SUMMARY'!M196</f>
        <v>6</v>
      </c>
      <c r="F61" s="24">
        <f>'[1]SPENCE FLEET SUMMARY'!E196</f>
        <v>0.56999999999999995</v>
      </c>
      <c r="G61" s="24">
        <f t="shared" si="2"/>
        <v>3.42</v>
      </c>
      <c r="H61" s="25">
        <f>'[1]SPENCE FLEET SUMMARY'!F196</f>
        <v>0.2</v>
      </c>
      <c r="I61" s="26">
        <f t="shared" si="3"/>
        <v>1.2</v>
      </c>
    </row>
    <row r="62" spans="2:9" x14ac:dyDescent="0.25">
      <c r="B62" s="22" t="str">
        <f>'[1]SPENCE FLEET SUMMARY'!C197</f>
        <v>4T-2315</v>
      </c>
      <c r="C62" s="22" t="str">
        <f>'[1]SPENCE FLEET SUMMARY'!B197</f>
        <v>CAT D6N, CAT D6N LGP</v>
      </c>
      <c r="D62" s="22" t="str">
        <f>'[1]SPENCE FLEET SUMMARY'!D197</f>
        <v>Edge-Cutting</v>
      </c>
      <c r="E62" s="51">
        <f>'[1]SPENCE FLEET SUMMARY'!M197</f>
        <v>6</v>
      </c>
      <c r="F62" s="24">
        <f>'[1]SPENCE FLEET SUMMARY'!E197</f>
        <v>327.8</v>
      </c>
      <c r="G62" s="24">
        <f t="shared" si="2"/>
        <v>1966.8</v>
      </c>
      <c r="H62" s="25">
        <f>'[1]SPENCE FLEET SUMMARY'!F197</f>
        <v>114.73</v>
      </c>
      <c r="I62" s="26">
        <f t="shared" si="3"/>
        <v>688.38</v>
      </c>
    </row>
    <row r="63" spans="2:9" x14ac:dyDescent="0.25">
      <c r="B63" s="22" t="str">
        <f>'[1]SPENCE FLEET SUMMARY'!C198</f>
        <v>8E-9378</v>
      </c>
      <c r="C63" s="22" t="str">
        <f>'[1]SPENCE FLEET SUMMARY'!B198</f>
        <v>CAT D6N, CAT D6N LGP</v>
      </c>
      <c r="D63" s="22" t="str">
        <f>'[1]SPENCE FLEET SUMMARY'!D198</f>
        <v>Bit-End</v>
      </c>
      <c r="E63" s="51">
        <f>'[1]SPENCE FLEET SUMMARY'!M198</f>
        <v>3</v>
      </c>
      <c r="F63" s="24">
        <f>'[1]SPENCE FLEET SUMMARY'!E198</f>
        <v>121.15</v>
      </c>
      <c r="G63" s="24">
        <f t="shared" si="2"/>
        <v>363.45</v>
      </c>
      <c r="H63" s="25">
        <f>'[1]SPENCE FLEET SUMMARY'!F198</f>
        <v>42.4</v>
      </c>
      <c r="I63" s="26">
        <f t="shared" si="3"/>
        <v>127.2</v>
      </c>
    </row>
    <row r="64" spans="2:9" x14ac:dyDescent="0.25">
      <c r="B64" s="22" t="str">
        <f>'[1]SPENCE FLEET SUMMARY'!C199</f>
        <v>8E-9379</v>
      </c>
      <c r="C64" s="22" t="str">
        <f>'[1]SPENCE FLEET SUMMARY'!B199</f>
        <v>CAT D6N, CAT D6N LGP</v>
      </c>
      <c r="D64" s="22" t="str">
        <f>'[1]SPENCE FLEET SUMMARY'!D199</f>
        <v>Bit-End</v>
      </c>
      <c r="E64" s="51">
        <f>'[1]SPENCE FLEET SUMMARY'!M199</f>
        <v>3</v>
      </c>
      <c r="F64" s="24">
        <f>'[1]SPENCE FLEET SUMMARY'!E199</f>
        <v>121.15</v>
      </c>
      <c r="G64" s="24">
        <f t="shared" si="2"/>
        <v>363.45</v>
      </c>
      <c r="H64" s="25">
        <f>'[1]SPENCE FLEET SUMMARY'!F199</f>
        <v>42.4</v>
      </c>
      <c r="I64" s="26">
        <f t="shared" si="3"/>
        <v>127.2</v>
      </c>
    </row>
    <row r="65" spans="2:9" x14ac:dyDescent="0.25">
      <c r="B65" s="22" t="str">
        <f>'[1]SPENCE FLEET SUMMARY'!C200</f>
        <v>3B-5325</v>
      </c>
      <c r="C65" s="22" t="str">
        <f>'[1]SPENCE FLEET SUMMARY'!B200</f>
        <v>CAT D6N, CAT D6N LGP, CAT D6T, CAT D6T LGPPAT, CAT D6T LGP, CAT D6T XW</v>
      </c>
      <c r="D65" s="22" t="str">
        <f>'[1]SPENCE FLEET SUMMARY'!D200</f>
        <v>Pin-Cotter</v>
      </c>
      <c r="E65" s="51">
        <f>'[1]SPENCE FLEET SUMMARY'!M200</f>
        <v>150</v>
      </c>
      <c r="F65" s="24">
        <f>'[1]SPENCE FLEET SUMMARY'!E200</f>
        <v>5.2</v>
      </c>
      <c r="G65" s="24">
        <f t="shared" si="2"/>
        <v>780</v>
      </c>
      <c r="H65" s="25">
        <f>'[1]SPENCE FLEET SUMMARY'!F200</f>
        <v>1.82</v>
      </c>
      <c r="I65" s="26">
        <f t="shared" si="3"/>
        <v>273</v>
      </c>
    </row>
    <row r="66" spans="2:9" x14ac:dyDescent="0.25">
      <c r="B66" s="22" t="str">
        <f>'[1]SPENCE FLEET SUMMARY'!C201</f>
        <v>484-8282</v>
      </c>
      <c r="C66" s="22" t="str">
        <f>'[1]SPENCE FLEET SUMMARY'!B201</f>
        <v>CAT D6N, CAT D6N LGP, CAT D6T, CAT D6T LGPPAT, CAT D6T LGP, CAT D6T XW</v>
      </c>
      <c r="D66" s="22" t="str">
        <f>'[1]SPENCE FLEET SUMMARY'!D201</f>
        <v>Shank AS-Ripper</v>
      </c>
      <c r="E66" s="51">
        <f>'[1]SPENCE FLEET SUMMARY'!M201</f>
        <v>75</v>
      </c>
      <c r="F66" s="24">
        <f>'[1]SPENCE FLEET SUMMARY'!E201</f>
        <v>1818.47</v>
      </c>
      <c r="G66" s="24">
        <f t="shared" si="2"/>
        <v>136385.25</v>
      </c>
      <c r="H66" s="25">
        <f>'[1]SPENCE FLEET SUMMARY'!F201</f>
        <v>636.46</v>
      </c>
      <c r="I66" s="26">
        <f t="shared" si="3"/>
        <v>47734.5</v>
      </c>
    </row>
    <row r="67" spans="2:9" x14ac:dyDescent="0.25">
      <c r="B67" s="22" t="str">
        <f>'[1]SPENCE FLEET SUMMARY'!C202</f>
        <v>5P-8248</v>
      </c>
      <c r="C67" s="22" t="str">
        <f>'[1]SPENCE FLEET SUMMARY'!B202</f>
        <v>CAT D6N, CAT D6N LGP, CAT D6T, CAT D6T LGPPAT, CAT D6T LGP, CAT D6T XW</v>
      </c>
      <c r="D67" s="22" t="str">
        <f>'[1]SPENCE FLEET SUMMARY'!D202</f>
        <v>Washer-Hard</v>
      </c>
      <c r="E67" s="51">
        <f>'[1]SPENCE FLEET SUMMARY'!M202</f>
        <v>832</v>
      </c>
      <c r="F67" s="24">
        <f>'[1]SPENCE FLEET SUMMARY'!E202</f>
        <v>2.41</v>
      </c>
      <c r="G67" s="24">
        <f t="shared" si="2"/>
        <v>2005.12</v>
      </c>
      <c r="H67" s="25">
        <f>'[1]SPENCE FLEET SUMMARY'!F202</f>
        <v>0.84</v>
      </c>
      <c r="I67" s="26">
        <f t="shared" si="3"/>
        <v>698.88</v>
      </c>
    </row>
    <row r="68" spans="2:9" x14ac:dyDescent="0.25">
      <c r="B68" s="22" t="str">
        <f>'[1]SPENCE FLEET SUMMARY'!C203</f>
        <v>8J-2190</v>
      </c>
      <c r="C68" s="22" t="str">
        <f>'[1]SPENCE FLEET SUMMARY'!B203</f>
        <v>CAT D6N, CAT D6N LGP, CAT D6T, CAT D6T LGPPAT, CAT D6T LGP, CAT D6T XW</v>
      </c>
      <c r="D68" s="22" t="str">
        <f>'[1]SPENCE FLEET SUMMARY'!D203</f>
        <v>Pin</v>
      </c>
      <c r="E68" s="51">
        <f>'[1]SPENCE FLEET SUMMARY'!M203</f>
        <v>75</v>
      </c>
      <c r="F68" s="24">
        <f>'[1]SPENCE FLEET SUMMARY'!E203</f>
        <v>124.25</v>
      </c>
      <c r="G68" s="24">
        <f t="shared" si="2"/>
        <v>9318.75</v>
      </c>
      <c r="H68" s="25">
        <f>'[1]SPENCE FLEET SUMMARY'!F203</f>
        <v>43.49</v>
      </c>
      <c r="I68" s="26">
        <f t="shared" si="3"/>
        <v>3261.75</v>
      </c>
    </row>
    <row r="69" spans="2:9" x14ac:dyDescent="0.25">
      <c r="B69" s="22" t="str">
        <f>'[1]SPENCE FLEET SUMMARY'!C204</f>
        <v>6Y-0359</v>
      </c>
      <c r="C69" s="22" t="str">
        <f>'[1]SPENCE FLEET SUMMARY'!B204</f>
        <v>CAT D6N, CAT D6N LGP, CAT D6T, CAT D6T LGPPAT, CAT D6T LGP, CAT D6T XW, CAT D7R II</v>
      </c>
      <c r="D69" s="22" t="str">
        <f>'[1]SPENCE FLEET SUMMARY'!D204</f>
        <v>Tip-Ripper</v>
      </c>
      <c r="E69" s="51">
        <f>'[1]SPENCE FLEET SUMMARY'!M204</f>
        <v>78</v>
      </c>
      <c r="F69" s="24">
        <f>'[1]SPENCE FLEET SUMMARY'!E204</f>
        <v>168.77</v>
      </c>
      <c r="G69" s="24">
        <f t="shared" si="2"/>
        <v>13164.06</v>
      </c>
      <c r="H69" s="25">
        <f>'[1]SPENCE FLEET SUMMARY'!F204</f>
        <v>59.07</v>
      </c>
      <c r="I69" s="26">
        <f t="shared" si="3"/>
        <v>4607.46</v>
      </c>
    </row>
    <row r="70" spans="2:9" x14ac:dyDescent="0.25">
      <c r="B70" s="22" t="str">
        <f>'[1]SPENCE FLEET SUMMARY'!C205</f>
        <v>229-6958</v>
      </c>
      <c r="C70" s="22" t="str">
        <f>'[1]SPENCE FLEET SUMMARY'!B205</f>
        <v>CAT D6T, CAT D6T LGPPAT, CAT D6T LGP, CAT D6T XW</v>
      </c>
      <c r="D70" s="22" t="str">
        <f>'[1]SPENCE FLEET SUMMARY'!D205</f>
        <v>Edge-Cutting 19MM BOLT-ON   1SET = 2 QTY</v>
      </c>
      <c r="E70" s="51">
        <f>'[1]SPENCE FLEET SUMMARY'!M205</f>
        <v>44</v>
      </c>
      <c r="F70" s="24">
        <f>'[1]SPENCE FLEET SUMMARY'!E205</f>
        <v>418.87</v>
      </c>
      <c r="G70" s="24">
        <f t="shared" si="2"/>
        <v>18430.28</v>
      </c>
      <c r="H70" s="25">
        <f>'[1]SPENCE FLEET SUMMARY'!F205</f>
        <v>146.6</v>
      </c>
      <c r="I70" s="26">
        <f t="shared" si="3"/>
        <v>6450.4</v>
      </c>
    </row>
    <row r="71" spans="2:9" x14ac:dyDescent="0.25">
      <c r="B71" s="22" t="str">
        <f>'[1]SPENCE FLEET SUMMARY'!C206</f>
        <v>9W-8874</v>
      </c>
      <c r="C71" s="22" t="str">
        <f>'[1]SPENCE FLEET SUMMARY'!B206</f>
        <v>CAT D6T, CAT D6T LGPPAT, CAT D6T LGP, CAT D6T XW</v>
      </c>
      <c r="D71" s="22" t="str">
        <f>'[1]SPENCE FLEET SUMMARY'!D206</f>
        <v>Bit-End RH</v>
      </c>
      <c r="E71" s="51">
        <f>'[1]SPENCE FLEET SUMMARY'!M206</f>
        <v>22</v>
      </c>
      <c r="F71" s="24">
        <f>'[1]SPENCE FLEET SUMMARY'!E206</f>
        <v>165.39</v>
      </c>
      <c r="G71" s="24">
        <f t="shared" si="2"/>
        <v>3638.58</v>
      </c>
      <c r="H71" s="25">
        <f>'[1]SPENCE FLEET SUMMARY'!F206</f>
        <v>57.89</v>
      </c>
      <c r="I71" s="26">
        <f t="shared" si="3"/>
        <v>1273.58</v>
      </c>
    </row>
    <row r="72" spans="2:9" x14ac:dyDescent="0.25">
      <c r="B72" s="22" t="str">
        <f>'[1]SPENCE FLEET SUMMARY'!C207</f>
        <v>9W-8875</v>
      </c>
      <c r="C72" s="22" t="str">
        <f>'[1]SPENCE FLEET SUMMARY'!B207</f>
        <v>CAT D6T, CAT D6T LGPPAT, CAT D6T LGP, CAT D6T XW</v>
      </c>
      <c r="D72" s="22" t="str">
        <f>'[1]SPENCE FLEET SUMMARY'!D207</f>
        <v>Bit-End LH</v>
      </c>
      <c r="E72" s="51">
        <f>'[1]SPENCE FLEET SUMMARY'!M207</f>
        <v>22</v>
      </c>
      <c r="F72" s="24">
        <f>'[1]SPENCE FLEET SUMMARY'!E207</f>
        <v>165.39</v>
      </c>
      <c r="G72" s="24">
        <f t="shared" si="2"/>
        <v>3638.58</v>
      </c>
      <c r="H72" s="25">
        <f>'[1]SPENCE FLEET SUMMARY'!F207</f>
        <v>57.89</v>
      </c>
      <c r="I72" s="26">
        <f t="shared" si="3"/>
        <v>1273.58</v>
      </c>
    </row>
    <row r="73" spans="2:9" x14ac:dyDescent="0.25">
      <c r="B73" s="22" t="str">
        <f>'[1]SPENCE FLEET SUMMARY'!C208</f>
        <v>1J-2919</v>
      </c>
      <c r="C73" s="22" t="str">
        <f>'[1]SPENCE FLEET SUMMARY'!B208</f>
        <v>CAT D7R II</v>
      </c>
      <c r="D73" s="22" t="str">
        <f>'[1]SPENCE FLEET SUMMARY'!D208</f>
        <v>Pin-Cotter</v>
      </c>
      <c r="E73" s="51">
        <f>'[1]SPENCE FLEET SUMMARY'!M208</f>
        <v>6</v>
      </c>
      <c r="F73" s="24">
        <f>'[1]SPENCE FLEET SUMMARY'!E208</f>
        <v>8.02</v>
      </c>
      <c r="G73" s="24">
        <f t="shared" si="2"/>
        <v>48.12</v>
      </c>
      <c r="H73" s="25">
        <f>'[1]SPENCE FLEET SUMMARY'!F208</f>
        <v>2.81</v>
      </c>
      <c r="I73" s="26">
        <f t="shared" si="3"/>
        <v>16.86</v>
      </c>
    </row>
    <row r="74" spans="2:9" x14ac:dyDescent="0.25">
      <c r="B74" s="22" t="str">
        <f>'[1]SPENCE FLEET SUMMARY'!C209</f>
        <v>4J-5240</v>
      </c>
      <c r="C74" s="22" t="str">
        <f>'[1]SPENCE FLEET SUMMARY'!B209</f>
        <v>CAT D7R II</v>
      </c>
      <c r="D74" s="22" t="str">
        <f>'[1]SPENCE FLEET SUMMARY'!D209</f>
        <v>Pin</v>
      </c>
      <c r="E74" s="51">
        <f>'[1]SPENCE FLEET SUMMARY'!M209</f>
        <v>3</v>
      </c>
      <c r="F74" s="24">
        <f>'[1]SPENCE FLEET SUMMARY'!E209</f>
        <v>141.91999999999999</v>
      </c>
      <c r="G74" s="24">
        <f t="shared" si="2"/>
        <v>425.76</v>
      </c>
      <c r="H74" s="25">
        <f>'[1]SPENCE FLEET SUMMARY'!F209</f>
        <v>49.67</v>
      </c>
      <c r="I74" s="26">
        <f t="shared" si="3"/>
        <v>149.01</v>
      </c>
    </row>
    <row r="75" spans="2:9" x14ac:dyDescent="0.25">
      <c r="B75" s="22" t="str">
        <f>'[1]SPENCE FLEET SUMMARY'!C210</f>
        <v>4J-5241</v>
      </c>
      <c r="C75" s="22" t="str">
        <f>'[1]SPENCE FLEET SUMMARY'!B210</f>
        <v>CAT D7R II</v>
      </c>
      <c r="D75" s="22" t="str">
        <f>'[1]SPENCE FLEET SUMMARY'!D210</f>
        <v>Retainer</v>
      </c>
      <c r="E75" s="51">
        <f>'[1]SPENCE FLEET SUMMARY'!M210</f>
        <v>6</v>
      </c>
      <c r="F75" s="24">
        <f>'[1]SPENCE FLEET SUMMARY'!E210</f>
        <v>72.67</v>
      </c>
      <c r="G75" s="24">
        <f t="shared" si="2"/>
        <v>436.02</v>
      </c>
      <c r="H75" s="25">
        <f>'[1]SPENCE FLEET SUMMARY'!F210</f>
        <v>25.43</v>
      </c>
      <c r="I75" s="26">
        <f t="shared" si="3"/>
        <v>152.58000000000001</v>
      </c>
    </row>
    <row r="76" spans="2:9" x14ac:dyDescent="0.25">
      <c r="B76" s="22" t="str">
        <f>'[1]SPENCE FLEET SUMMARY'!C211</f>
        <v>522-6272</v>
      </c>
      <c r="C76" s="22" t="str">
        <f>'[1]SPENCE FLEET SUMMARY'!B211</f>
        <v>CAT D7R II</v>
      </c>
      <c r="D76" s="22" t="str">
        <f>'[1]SPENCE FLEET SUMMARY'!D211</f>
        <v>Bit-End</v>
      </c>
      <c r="E76" s="51">
        <f>'[1]SPENCE FLEET SUMMARY'!M211</f>
        <v>3</v>
      </c>
      <c r="F76" s="24">
        <f>'[1]SPENCE FLEET SUMMARY'!E211</f>
        <v>307.98</v>
      </c>
      <c r="G76" s="24">
        <f t="shared" si="2"/>
        <v>923.94</v>
      </c>
      <c r="H76" s="25">
        <f>'[1]SPENCE FLEET SUMMARY'!F211</f>
        <v>107.79</v>
      </c>
      <c r="I76" s="26">
        <f t="shared" si="3"/>
        <v>323.37</v>
      </c>
    </row>
    <row r="77" spans="2:9" x14ac:dyDescent="0.25">
      <c r="B77" s="22" t="str">
        <f>'[1]SPENCE FLEET SUMMARY'!C212</f>
        <v>522-6273</v>
      </c>
      <c r="C77" s="22" t="str">
        <f>'[1]SPENCE FLEET SUMMARY'!B212</f>
        <v>CAT D7R II</v>
      </c>
      <c r="D77" s="22" t="str">
        <f>'[1]SPENCE FLEET SUMMARY'!D212</f>
        <v>Bit-End</v>
      </c>
      <c r="E77" s="51">
        <f>'[1]SPENCE FLEET SUMMARY'!M212</f>
        <v>3</v>
      </c>
      <c r="F77" s="24">
        <f>'[1]SPENCE FLEET SUMMARY'!E212</f>
        <v>307.98</v>
      </c>
      <c r="G77" s="24">
        <f t="shared" si="2"/>
        <v>923.94</v>
      </c>
      <c r="H77" s="25">
        <f>'[1]SPENCE FLEET SUMMARY'!F212</f>
        <v>107.79</v>
      </c>
      <c r="I77" s="26">
        <f t="shared" si="3"/>
        <v>323.37</v>
      </c>
    </row>
    <row r="78" spans="2:9" x14ac:dyDescent="0.25">
      <c r="B78" s="22" t="str">
        <f>'[1]SPENCE FLEET SUMMARY'!C213</f>
        <v>5P-8249</v>
      </c>
      <c r="C78" s="22" t="str">
        <f>'[1]SPENCE FLEET SUMMARY'!B213</f>
        <v>CAT D7R II</v>
      </c>
      <c r="D78" s="22" t="str">
        <f>'[1]SPENCE FLEET SUMMARY'!D213</f>
        <v>Washer-Hard</v>
      </c>
      <c r="E78" s="51">
        <f>'[1]SPENCE FLEET SUMMARY'!M213</f>
        <v>96</v>
      </c>
      <c r="F78" s="24">
        <f>'[1]SPENCE FLEET SUMMARY'!E213</f>
        <v>3.23</v>
      </c>
      <c r="G78" s="24">
        <f t="shared" si="2"/>
        <v>310.08</v>
      </c>
      <c r="H78" s="25">
        <f>'[1]SPENCE FLEET SUMMARY'!F213</f>
        <v>1.1299999999999999</v>
      </c>
      <c r="I78" s="26">
        <f t="shared" si="3"/>
        <v>108.48</v>
      </c>
    </row>
    <row r="79" spans="2:9" x14ac:dyDescent="0.25">
      <c r="B79" s="22" t="str">
        <f>'[1]SPENCE FLEET SUMMARY'!C214</f>
        <v>614-7778</v>
      </c>
      <c r="C79" s="22" t="str">
        <f>'[1]SPENCE FLEET SUMMARY'!B214</f>
        <v>CAT D7R II</v>
      </c>
      <c r="D79" s="22" t="str">
        <f>'[1]SPENCE FLEET SUMMARY'!D214</f>
        <v>Shank (9W-7382)</v>
      </c>
      <c r="E79" s="51">
        <f>'[1]SPENCE FLEET SUMMARY'!M214</f>
        <v>2</v>
      </c>
      <c r="F79" s="24">
        <f>'[1]SPENCE FLEET SUMMARY'!E214</f>
        <v>4906.46</v>
      </c>
      <c r="G79" s="24">
        <f t="shared" si="2"/>
        <v>9812.92</v>
      </c>
      <c r="H79" s="25">
        <f>'[1]SPENCE FLEET SUMMARY'!F214</f>
        <v>1717.26</v>
      </c>
      <c r="I79" s="26">
        <f t="shared" si="3"/>
        <v>3434.52</v>
      </c>
    </row>
    <row r="80" spans="2:9" x14ac:dyDescent="0.25">
      <c r="B80" s="22" t="str">
        <f>'[1]SPENCE FLEET SUMMARY'!C215</f>
        <v>6F-0196</v>
      </c>
      <c r="C80" s="22" t="str">
        <f>'[1]SPENCE FLEET SUMMARY'!B215</f>
        <v>CAT D7R II</v>
      </c>
      <c r="D80" s="22" t="str">
        <f>'[1]SPENCE FLEET SUMMARY'!D215</f>
        <v>Bolt-Plow</v>
      </c>
      <c r="E80" s="51">
        <f>'[1]SPENCE FLEET SUMMARY'!M215</f>
        <v>96</v>
      </c>
      <c r="F80" s="24">
        <f>'[1]SPENCE FLEET SUMMARY'!E215</f>
        <v>5</v>
      </c>
      <c r="G80" s="24">
        <f t="shared" ref="G80:G111" si="4">IFERROR(ROUND(E80*F80,2),0)</f>
        <v>480</v>
      </c>
      <c r="H80" s="25">
        <f>'[1]SPENCE FLEET SUMMARY'!F215</f>
        <v>1.75</v>
      </c>
      <c r="I80" s="26">
        <f t="shared" si="3"/>
        <v>168</v>
      </c>
    </row>
    <row r="81" spans="2:9" x14ac:dyDescent="0.25">
      <c r="B81" s="22" t="str">
        <f>'[1]SPENCE FLEET SUMMARY'!C216</f>
        <v>7T-6678</v>
      </c>
      <c r="C81" s="22" t="str">
        <f>'[1]SPENCE FLEET SUMMARY'!B216</f>
        <v>CAT D7R II</v>
      </c>
      <c r="D81" s="22" t="str">
        <f>'[1]SPENCE FLEET SUMMARY'!D216</f>
        <v>Edge-Cutting</v>
      </c>
      <c r="E81" s="51">
        <f>'[1]SPENCE FLEET SUMMARY'!M216</f>
        <v>3</v>
      </c>
      <c r="F81" s="24">
        <f>'[1]SPENCE FLEET SUMMARY'!E216</f>
        <v>336.5</v>
      </c>
      <c r="G81" s="24">
        <f t="shared" si="4"/>
        <v>1009.5</v>
      </c>
      <c r="H81" s="25">
        <f>'[1]SPENCE FLEET SUMMARY'!F216</f>
        <v>117.78</v>
      </c>
      <c r="I81" s="26">
        <f t="shared" si="3"/>
        <v>353.34</v>
      </c>
    </row>
    <row r="82" spans="2:9" x14ac:dyDescent="0.25">
      <c r="B82" s="22" t="str">
        <f>'[1]SPENCE FLEET SUMMARY'!C217</f>
        <v>7T-6936</v>
      </c>
      <c r="C82" s="22" t="str">
        <f>'[1]SPENCE FLEET SUMMARY'!B217</f>
        <v>CAT D7R II</v>
      </c>
      <c r="D82" s="22" t="str">
        <f>'[1]SPENCE FLEET SUMMARY'!D217</f>
        <v>Edge-Cutting 25 MM BOLT ON    1 SET = QTY 2</v>
      </c>
      <c r="E82" s="51">
        <f>'[1]SPENCE FLEET SUMMARY'!M217</f>
        <v>6</v>
      </c>
      <c r="F82" s="24">
        <f>'[1]SPENCE FLEET SUMMARY'!E217</f>
        <v>341.23</v>
      </c>
      <c r="G82" s="24">
        <f t="shared" si="4"/>
        <v>2047.38</v>
      </c>
      <c r="H82" s="25">
        <f>'[1]SPENCE FLEET SUMMARY'!F217</f>
        <v>119.43</v>
      </c>
      <c r="I82" s="26">
        <f t="shared" si="3"/>
        <v>716.58</v>
      </c>
    </row>
    <row r="83" spans="2:9" x14ac:dyDescent="0.25">
      <c r="B83" s="22" t="str">
        <f>'[1]SPENCE FLEET SUMMARY'!C218</f>
        <v>9W-7382-&gt; 614-7778</v>
      </c>
      <c r="C83" s="22" t="str">
        <f>'[1]SPENCE FLEET SUMMARY'!B218</f>
        <v>CAT D7R II</v>
      </c>
      <c r="D83" s="22" t="str">
        <f>'[1]SPENCE FLEET SUMMARY'!D218</f>
        <v>Shank</v>
      </c>
      <c r="E83" s="51">
        <f>'[1]SPENCE FLEET SUMMARY'!M218</f>
        <v>1</v>
      </c>
      <c r="F83" s="24">
        <f>'[1]SPENCE FLEET SUMMARY'!E218</f>
        <v>4906.46</v>
      </c>
      <c r="G83" s="24">
        <f t="shared" si="4"/>
        <v>4906.46</v>
      </c>
      <c r="H83" s="25">
        <f>'[1]SPENCE FLEET SUMMARY'!F218</f>
        <v>1717.26</v>
      </c>
      <c r="I83" s="26">
        <f t="shared" si="3"/>
        <v>1717.26</v>
      </c>
    </row>
    <row r="84" spans="2:9" x14ac:dyDescent="0.25">
      <c r="B84" s="22" t="str">
        <f>'[1]SPENCE FLEET SUMMARY'!C219</f>
        <v>135-9373</v>
      </c>
      <c r="C84" s="22" t="str">
        <f>'[1]SPENCE FLEET SUMMARY'!B219</f>
        <v>CAT D8T</v>
      </c>
      <c r="D84" s="22" t="str">
        <f>'[1]SPENCE FLEET SUMMARY'!D219</f>
        <v>Edge-Cutting 29MM BOLT-ON  1 SET = QTY 3</v>
      </c>
      <c r="E84" s="51">
        <f>'[1]SPENCE FLEET SUMMARY'!M219</f>
        <v>12</v>
      </c>
      <c r="F84" s="24">
        <f>'[1]SPENCE FLEET SUMMARY'!E219</f>
        <v>612.41</v>
      </c>
      <c r="G84" s="24">
        <f t="shared" si="4"/>
        <v>7348.92</v>
      </c>
      <c r="H84" s="25">
        <f>'[1]SPENCE FLEET SUMMARY'!F219</f>
        <v>214.34</v>
      </c>
      <c r="I84" s="26">
        <f t="shared" si="3"/>
        <v>2572.08</v>
      </c>
    </row>
    <row r="85" spans="2:9" x14ac:dyDescent="0.25">
      <c r="B85" s="22" t="str">
        <f>'[1]SPENCE FLEET SUMMARY'!C220</f>
        <v>6Y-3394</v>
      </c>
      <c r="C85" s="22" t="str">
        <f>'[1]SPENCE FLEET SUMMARY'!B220</f>
        <v>CAT D8T</v>
      </c>
      <c r="D85" s="22" t="str">
        <f>'[1]SPENCE FLEET SUMMARY'!D220</f>
        <v>Pin</v>
      </c>
      <c r="E85" s="51">
        <f>'[1]SPENCE FLEET SUMMARY'!M220</f>
        <v>36</v>
      </c>
      <c r="F85" s="24">
        <f>'[1]SPENCE FLEET SUMMARY'!E220</f>
        <v>18.37</v>
      </c>
      <c r="G85" s="24">
        <f t="shared" si="4"/>
        <v>661.32</v>
      </c>
      <c r="H85" s="25">
        <f>'[1]SPENCE FLEET SUMMARY'!F220</f>
        <v>6.43</v>
      </c>
      <c r="I85" s="26">
        <f t="shared" si="3"/>
        <v>231.48</v>
      </c>
    </row>
    <row r="86" spans="2:9" x14ac:dyDescent="0.25">
      <c r="B86" s="22" t="str">
        <f>'[1]SPENCE FLEET SUMMARY'!C221</f>
        <v>8E-1848</v>
      </c>
      <c r="C86" s="22" t="str">
        <f>'[1]SPENCE FLEET SUMMARY'!B221</f>
        <v>CAT D8T</v>
      </c>
      <c r="D86" s="22" t="str">
        <f>'[1]SPENCE FLEET SUMMARY'!D221</f>
        <v>Protector</v>
      </c>
      <c r="E86" s="51">
        <f>'[1]SPENCE FLEET SUMMARY'!M221</f>
        <v>12</v>
      </c>
      <c r="F86" s="24">
        <f>'[1]SPENCE FLEET SUMMARY'!E221</f>
        <v>519.75</v>
      </c>
      <c r="G86" s="24">
        <f t="shared" si="4"/>
        <v>6237</v>
      </c>
      <c r="H86" s="25">
        <f>'[1]SPENCE FLEET SUMMARY'!F221</f>
        <v>181.91</v>
      </c>
      <c r="I86" s="26">
        <f t="shared" si="3"/>
        <v>2182.92</v>
      </c>
    </row>
    <row r="87" spans="2:9" x14ac:dyDescent="0.25">
      <c r="B87" s="22" t="str">
        <f>'[1]SPENCE FLEET SUMMARY'!C222</f>
        <v>8E-4193</v>
      </c>
      <c r="C87" s="22" t="str">
        <f>'[1]SPENCE FLEET SUMMARY'!B222</f>
        <v>CAT D8T</v>
      </c>
      <c r="D87" s="22" t="str">
        <f>'[1]SPENCE FLEET SUMMARY'!D222</f>
        <v>Bit-End</v>
      </c>
      <c r="E87" s="51">
        <f>'[1]SPENCE FLEET SUMMARY'!M222</f>
        <v>4</v>
      </c>
      <c r="F87" s="24">
        <f>'[1]SPENCE FLEET SUMMARY'!E222</f>
        <v>541.34</v>
      </c>
      <c r="G87" s="24">
        <f t="shared" si="4"/>
        <v>2165.36</v>
      </c>
      <c r="H87" s="25">
        <f>'[1]SPENCE FLEET SUMMARY'!F222</f>
        <v>189.47</v>
      </c>
      <c r="I87" s="26">
        <f t="shared" si="3"/>
        <v>757.88</v>
      </c>
    </row>
    <row r="88" spans="2:9" x14ac:dyDescent="0.25">
      <c r="B88" s="22" t="str">
        <f>'[1]SPENCE FLEET SUMMARY'!C223</f>
        <v>8E-4194</v>
      </c>
      <c r="C88" s="22" t="str">
        <f>'[1]SPENCE FLEET SUMMARY'!B223</f>
        <v>CAT D8T</v>
      </c>
      <c r="D88" s="22" t="str">
        <f>'[1]SPENCE FLEET SUMMARY'!D223</f>
        <v>Bit-End</v>
      </c>
      <c r="E88" s="51">
        <f>'[1]SPENCE FLEET SUMMARY'!M223</f>
        <v>4</v>
      </c>
      <c r="F88" s="24">
        <f>'[1]SPENCE FLEET SUMMARY'!E223</f>
        <v>541.34</v>
      </c>
      <c r="G88" s="24">
        <f t="shared" si="4"/>
        <v>2165.36</v>
      </c>
      <c r="H88" s="25">
        <f>'[1]SPENCE FLEET SUMMARY'!F223</f>
        <v>189.47</v>
      </c>
      <c r="I88" s="26">
        <f t="shared" si="3"/>
        <v>757.88</v>
      </c>
    </row>
    <row r="89" spans="2:9" x14ac:dyDescent="0.25">
      <c r="B89" s="22" t="str">
        <f>'[1]SPENCE FLEET SUMMARY'!C224</f>
        <v>8E-4743</v>
      </c>
      <c r="C89" s="22" t="str">
        <f>'[1]SPENCE FLEET SUMMARY'!B224</f>
        <v>CAT D8T</v>
      </c>
      <c r="D89" s="22" t="str">
        <f>'[1]SPENCE FLEET SUMMARY'!D224</f>
        <v>Retainer</v>
      </c>
      <c r="E89" s="51">
        <f>'[1]SPENCE FLEET SUMMARY'!M224</f>
        <v>36</v>
      </c>
      <c r="F89" s="24">
        <f>'[1]SPENCE FLEET SUMMARY'!E224</f>
        <v>19.5</v>
      </c>
      <c r="G89" s="24">
        <f t="shared" si="4"/>
        <v>702</v>
      </c>
      <c r="H89" s="25">
        <f>'[1]SPENCE FLEET SUMMARY'!F224</f>
        <v>6.83</v>
      </c>
      <c r="I89" s="26">
        <f t="shared" si="3"/>
        <v>245.88</v>
      </c>
    </row>
    <row r="90" spans="2:9" x14ac:dyDescent="0.25">
      <c r="B90" s="22" t="str">
        <f>'[1]SPENCE FLEET SUMMARY'!C225</f>
        <v>8E-5347</v>
      </c>
      <c r="C90" s="22" t="str">
        <f>'[1]SPENCE FLEET SUMMARY'!B225</f>
        <v>CAT D8T</v>
      </c>
      <c r="D90" s="22" t="str">
        <f>'[1]SPENCE FLEET SUMMARY'!D225</f>
        <v>Shank AS-Ripper</v>
      </c>
      <c r="E90" s="51">
        <f>'[1]SPENCE FLEET SUMMARY'!M225</f>
        <v>12</v>
      </c>
      <c r="F90" s="24">
        <f>'[1]SPENCE FLEET SUMMARY'!E225</f>
        <v>11331.83</v>
      </c>
      <c r="G90" s="24">
        <f t="shared" si="4"/>
        <v>135981.96</v>
      </c>
      <c r="H90" s="25">
        <f>'[1]SPENCE FLEET SUMMARY'!F225</f>
        <v>3966.14</v>
      </c>
      <c r="I90" s="26">
        <f t="shared" si="3"/>
        <v>47593.68</v>
      </c>
    </row>
    <row r="91" spans="2:9" x14ac:dyDescent="0.25">
      <c r="B91" s="22" t="str">
        <f>'[1]SPENCE FLEET SUMMARY'!C226</f>
        <v>9W-2451</v>
      </c>
      <c r="C91" s="22" t="str">
        <f>'[1]SPENCE FLEET SUMMARY'!B226</f>
        <v>CAT D8T</v>
      </c>
      <c r="D91" s="22" t="str">
        <f>'[1]SPENCE FLEET SUMMARY'!D226</f>
        <v>Tip-Ripper R450 SHORT RIPPER TIP</v>
      </c>
      <c r="E91" s="51">
        <f>'[1]SPENCE FLEET SUMMARY'!M226</f>
        <v>12</v>
      </c>
      <c r="F91" s="24">
        <f>'[1]SPENCE FLEET SUMMARY'!E226</f>
        <v>217.89</v>
      </c>
      <c r="G91" s="24">
        <f t="shared" si="4"/>
        <v>2614.6799999999998</v>
      </c>
      <c r="H91" s="25">
        <f>'[1]SPENCE FLEET SUMMARY'!F226</f>
        <v>76.260000000000005</v>
      </c>
      <c r="I91" s="26">
        <f t="shared" si="3"/>
        <v>915.12</v>
      </c>
    </row>
    <row r="92" spans="2:9" hidden="1" x14ac:dyDescent="0.25">
      <c r="B92" s="22" t="str">
        <f>'[1]SPENCE FLEET SUMMARY'!C227</f>
        <v xml:space="preserve"> G.E.T - CAT 320</v>
      </c>
      <c r="C92" s="22" t="str">
        <f>'[1]SPENCE FLEET SUMMARY'!B227</f>
        <v>CAT 320 EXCAVATOR</v>
      </c>
      <c r="D92" s="22" t="str">
        <f>'[1]SPENCE FLEET SUMMARY'!D227</f>
        <v>36 IN DB &amp; 60 IN CB</v>
      </c>
      <c r="E92" s="51">
        <f>'[1]SPENCE FLEET SUMMARY'!M227</f>
        <v>0</v>
      </c>
      <c r="F92" s="24" t="str">
        <f>'[1]SPENCE FLEET SUMMARY'!E227</f>
        <v>TBD</v>
      </c>
      <c r="G92" s="24">
        <f t="shared" si="4"/>
        <v>0</v>
      </c>
      <c r="H92" s="25" t="str">
        <f>'[1]SPENCE FLEET SUMMARY'!F227</f>
        <v>TBD</v>
      </c>
      <c r="I92" s="26">
        <f>IFERROR(ROUND(E92*H92,2),0)</f>
        <v>0</v>
      </c>
    </row>
    <row r="93" spans="2:9" hidden="1" x14ac:dyDescent="0.25">
      <c r="B93" s="22" t="str">
        <f>'[1]SPENCE FLEET SUMMARY'!C228</f>
        <v xml:space="preserve"> G.E.T - CAT 326</v>
      </c>
      <c r="C93" s="22" t="str">
        <f>'[1]SPENCE FLEET SUMMARY'!B228</f>
        <v>CAT 326 EXCAVATOR</v>
      </c>
      <c r="D93" s="22" t="str">
        <f>'[1]SPENCE FLEET SUMMARY'!D228</f>
        <v>TBD</v>
      </c>
      <c r="E93" s="51">
        <f>'[1]SPENCE FLEET SUMMARY'!M228</f>
        <v>0</v>
      </c>
      <c r="F93" s="24" t="str">
        <f>'[1]SPENCE FLEET SUMMARY'!E228</f>
        <v>TBD</v>
      </c>
      <c r="G93" s="24">
        <f t="shared" si="4"/>
        <v>0</v>
      </c>
      <c r="H93" s="25" t="str">
        <f>'[1]SPENCE FLEET SUMMARY'!F228</f>
        <v>TBD</v>
      </c>
      <c r="I93" s="26">
        <f t="shared" ref="I93:I156" si="5">IFERROR(ROUND(E93*H93,2),0)</f>
        <v>0</v>
      </c>
    </row>
    <row r="94" spans="2:9" hidden="1" x14ac:dyDescent="0.25">
      <c r="B94" s="22" t="str">
        <f>'[1]SPENCE FLEET SUMMARY'!C229</f>
        <v xml:space="preserve"> G.E.T - CAT 330</v>
      </c>
      <c r="C94" s="22" t="str">
        <f>'[1]SPENCE FLEET SUMMARY'!B229</f>
        <v>CAT 330 EXCAVATOR</v>
      </c>
      <c r="D94" s="22" t="str">
        <f>'[1]SPENCE FLEET SUMMARY'!D229</f>
        <v>42" DB &amp; 72" CB</v>
      </c>
      <c r="E94" s="51">
        <f>'[1]SPENCE FLEET SUMMARY'!M229</f>
        <v>0</v>
      </c>
      <c r="F94" s="24" t="str">
        <f>'[1]SPENCE FLEET SUMMARY'!E229</f>
        <v>TBD</v>
      </c>
      <c r="G94" s="24">
        <f t="shared" si="4"/>
        <v>0</v>
      </c>
      <c r="H94" s="25" t="str">
        <f>'[1]SPENCE FLEET SUMMARY'!F229</f>
        <v>TBD</v>
      </c>
      <c r="I94" s="26">
        <f t="shared" si="5"/>
        <v>0</v>
      </c>
    </row>
    <row r="95" spans="2:9" hidden="1" x14ac:dyDescent="0.25">
      <c r="B95" s="22" t="str">
        <f>'[1]SPENCE FLEET SUMMARY'!C230</f>
        <v xml:space="preserve"> G.E.T - CAT 336</v>
      </c>
      <c r="C95" s="22" t="str">
        <f>'[1]SPENCE FLEET SUMMARY'!B230</f>
        <v>CAT 336 EXCAVATOR</v>
      </c>
      <c r="D95" s="22" t="str">
        <f>'[1]SPENCE FLEET SUMMARY'!D230</f>
        <v>42" DB &amp; 72" CB</v>
      </c>
      <c r="E95" s="51">
        <f>'[1]SPENCE FLEET SUMMARY'!M230</f>
        <v>0</v>
      </c>
      <c r="F95" s="24" t="str">
        <f>'[1]SPENCE FLEET SUMMARY'!E230</f>
        <v>TBD</v>
      </c>
      <c r="G95" s="24">
        <f t="shared" si="4"/>
        <v>0</v>
      </c>
      <c r="H95" s="25" t="str">
        <f>'[1]SPENCE FLEET SUMMARY'!F230</f>
        <v>TBD</v>
      </c>
      <c r="I95" s="26">
        <f t="shared" si="5"/>
        <v>0</v>
      </c>
    </row>
    <row r="96" spans="2:9" hidden="1" x14ac:dyDescent="0.25">
      <c r="B96" s="22" t="str">
        <f>'[1]SPENCE FLEET SUMMARY'!C231</f>
        <v xml:space="preserve"> G.E.T - CAT 349FL</v>
      </c>
      <c r="C96" s="22" t="str">
        <f>'[1]SPENCE FLEET SUMMARY'!B231</f>
        <v xml:space="preserve">CAT 349F L EXCAVATOR </v>
      </c>
      <c r="D96" s="22" t="str">
        <f>'[1]SPENCE FLEET SUMMARY'!D231</f>
        <v>54" DB &amp; 85" CB</v>
      </c>
      <c r="E96" s="51">
        <f>'[1]SPENCE FLEET SUMMARY'!M231</f>
        <v>0</v>
      </c>
      <c r="F96" s="24" t="str">
        <f>'[1]SPENCE FLEET SUMMARY'!E231</f>
        <v>TBD</v>
      </c>
      <c r="G96" s="24">
        <f t="shared" si="4"/>
        <v>0</v>
      </c>
      <c r="H96" s="25" t="str">
        <f>'[1]SPENCE FLEET SUMMARY'!F231</f>
        <v>TBD</v>
      </c>
      <c r="I96" s="26">
        <f t="shared" si="5"/>
        <v>0</v>
      </c>
    </row>
    <row r="97" spans="2:9" hidden="1" x14ac:dyDescent="0.25">
      <c r="B97" s="22" t="str">
        <f>'[1]SPENCE FLEET SUMMARY'!C232</f>
        <v xml:space="preserve"> G.E.T - CAT 930M</v>
      </c>
      <c r="C97" s="22" t="str">
        <f>'[1]SPENCE FLEET SUMMARY'!B232</f>
        <v>CAT 930M WHEEL LOADER</v>
      </c>
      <c r="D97" s="22" t="str">
        <f>'[1]SPENCE FLEET SUMMARY'!D232</f>
        <v>NEED BUCKET SIZE</v>
      </c>
      <c r="E97" s="51">
        <f>'[1]SPENCE FLEET SUMMARY'!M232</f>
        <v>0</v>
      </c>
      <c r="F97" s="24" t="str">
        <f>'[1]SPENCE FLEET SUMMARY'!E232</f>
        <v>TBD</v>
      </c>
      <c r="G97" s="24">
        <f t="shared" si="4"/>
        <v>0</v>
      </c>
      <c r="H97" s="25" t="str">
        <f>'[1]SPENCE FLEET SUMMARY'!F232</f>
        <v>TBD</v>
      </c>
      <c r="I97" s="26">
        <f t="shared" si="5"/>
        <v>0</v>
      </c>
    </row>
    <row r="98" spans="2:9" hidden="1" x14ac:dyDescent="0.25">
      <c r="B98" s="22" t="str">
        <f>'[1]SPENCE FLEET SUMMARY'!C233</f>
        <v xml:space="preserve"> G.E.T - CAT 938H</v>
      </c>
      <c r="C98" s="22" t="str">
        <f>'[1]SPENCE FLEET SUMMARY'!B233</f>
        <v>CAT 938H WHEEL LOADER</v>
      </c>
      <c r="D98" s="22" t="str">
        <f>'[1]SPENCE FLEET SUMMARY'!D233</f>
        <v>NEED BUCKET SIZE</v>
      </c>
      <c r="E98" s="51">
        <f>'[1]SPENCE FLEET SUMMARY'!M233</f>
        <v>0</v>
      </c>
      <c r="F98" s="24" t="str">
        <f>'[1]SPENCE FLEET SUMMARY'!E233</f>
        <v>TBD</v>
      </c>
      <c r="G98" s="24">
        <f t="shared" si="4"/>
        <v>0</v>
      </c>
      <c r="H98" s="25" t="str">
        <f>'[1]SPENCE FLEET SUMMARY'!F233</f>
        <v>TBD</v>
      </c>
      <c r="I98" s="26">
        <f t="shared" si="5"/>
        <v>0</v>
      </c>
    </row>
    <row r="99" spans="2:9" hidden="1" x14ac:dyDescent="0.25">
      <c r="B99" s="22" t="str">
        <f>'[1]SPENCE FLEET SUMMARY'!C234</f>
        <v xml:space="preserve"> G.E.T - CAT 950H</v>
      </c>
      <c r="C99" s="22" t="str">
        <f>'[1]SPENCE FLEET SUMMARY'!B234</f>
        <v>CAT 950H WHEEL LOADER</v>
      </c>
      <c r="D99" s="22" t="str">
        <f>'[1]SPENCE FLEET SUMMARY'!D234</f>
        <v>NEED BUCKET SIZE</v>
      </c>
      <c r="E99" s="51">
        <f>'[1]SPENCE FLEET SUMMARY'!M234</f>
        <v>0</v>
      </c>
      <c r="F99" s="24" t="str">
        <f>'[1]SPENCE FLEET SUMMARY'!E234</f>
        <v>TBD</v>
      </c>
      <c r="G99" s="24">
        <f t="shared" si="4"/>
        <v>0</v>
      </c>
      <c r="H99" s="25" t="str">
        <f>'[1]SPENCE FLEET SUMMARY'!F234</f>
        <v>TBD</v>
      </c>
      <c r="I99" s="26">
        <f t="shared" si="5"/>
        <v>0</v>
      </c>
    </row>
    <row r="100" spans="2:9" hidden="1" x14ac:dyDescent="0.25">
      <c r="B100" s="22" t="str">
        <f>'[1]SPENCE FLEET SUMMARY'!C235</f>
        <v xml:space="preserve"> G.E.T - CAT 950K</v>
      </c>
      <c r="C100" s="22" t="str">
        <f>'[1]SPENCE FLEET SUMMARY'!B235</f>
        <v>CAT 950K WHEEL LOADER</v>
      </c>
      <c r="D100" s="22" t="str">
        <f>'[1]SPENCE FLEET SUMMARY'!D235</f>
        <v xml:space="preserve">NEED BUCKET SIZE </v>
      </c>
      <c r="E100" s="51">
        <f>'[1]SPENCE FLEET SUMMARY'!M235</f>
        <v>0</v>
      </c>
      <c r="F100" s="24" t="str">
        <f>'[1]SPENCE FLEET SUMMARY'!E235</f>
        <v>TBD</v>
      </c>
      <c r="G100" s="24">
        <f t="shared" si="4"/>
        <v>0</v>
      </c>
      <c r="H100" s="25" t="str">
        <f>'[1]SPENCE FLEET SUMMARY'!F235</f>
        <v>TBD</v>
      </c>
      <c r="I100" s="26">
        <f t="shared" si="5"/>
        <v>0</v>
      </c>
    </row>
    <row r="101" spans="2:9" hidden="1" x14ac:dyDescent="0.25">
      <c r="B101" s="22" t="str">
        <f>'[1]SPENCE FLEET SUMMARY'!C236</f>
        <v xml:space="preserve"> G.E.T - CAT 966H</v>
      </c>
      <c r="C101" s="22" t="str">
        <f>'[1]SPENCE FLEET SUMMARY'!B236</f>
        <v>CAT 966H WHEEL LOADER</v>
      </c>
      <c r="D101" s="22" t="str">
        <f>'[1]SPENCE FLEET SUMMARY'!D236</f>
        <v>NEED BUCKET SIZE</v>
      </c>
      <c r="E101" s="51">
        <f>'[1]SPENCE FLEET SUMMARY'!M236</f>
        <v>0</v>
      </c>
      <c r="F101" s="24" t="str">
        <f>'[1]SPENCE FLEET SUMMARY'!E236</f>
        <v>TBD</v>
      </c>
      <c r="G101" s="24">
        <f t="shared" si="4"/>
        <v>0</v>
      </c>
      <c r="H101" s="25" t="str">
        <f>'[1]SPENCE FLEET SUMMARY'!F236</f>
        <v>TBD</v>
      </c>
      <c r="I101" s="26">
        <f t="shared" si="5"/>
        <v>0</v>
      </c>
    </row>
    <row r="102" spans="2:9" hidden="1" x14ac:dyDescent="0.25">
      <c r="B102" s="22" t="str">
        <f>'[1]SPENCE FLEET SUMMARY'!C237</f>
        <v xml:space="preserve"> G.E.T - CAT 966M</v>
      </c>
      <c r="C102" s="22" t="str">
        <f>'[1]SPENCE FLEET SUMMARY'!B237</f>
        <v>CAT 966M WHEEL LOADER</v>
      </c>
      <c r="D102" s="22" t="str">
        <f>'[1]SPENCE FLEET SUMMARY'!D237</f>
        <v>NEED BUCKET SIZE</v>
      </c>
      <c r="E102" s="51">
        <f>'[1]SPENCE FLEET SUMMARY'!M237</f>
        <v>0</v>
      </c>
      <c r="F102" s="24" t="str">
        <f>'[1]SPENCE FLEET SUMMARY'!E237</f>
        <v>TBD</v>
      </c>
      <c r="G102" s="24">
        <f t="shared" si="4"/>
        <v>0</v>
      </c>
      <c r="H102" s="25" t="str">
        <f>'[1]SPENCE FLEET SUMMARY'!F237</f>
        <v>TBD</v>
      </c>
      <c r="I102" s="26">
        <f t="shared" si="5"/>
        <v>0</v>
      </c>
    </row>
    <row r="103" spans="2:9" hidden="1" x14ac:dyDescent="0.25">
      <c r="B103" s="22" t="str">
        <f>'[1]SPENCE FLEET SUMMARY'!C238</f>
        <v xml:space="preserve"> G.E.T - CAT 980H</v>
      </c>
      <c r="C103" s="22" t="str">
        <f>'[1]SPENCE FLEET SUMMARY'!B238</f>
        <v>CAT 980H WHEEL LOADER</v>
      </c>
      <c r="D103" s="22" t="str">
        <f>'[1]SPENCE FLEET SUMMARY'!D238</f>
        <v>NEED BUCKET SIZE</v>
      </c>
      <c r="E103" s="51">
        <f>'[1]SPENCE FLEET SUMMARY'!M238</f>
        <v>0</v>
      </c>
      <c r="F103" s="24" t="str">
        <f>'[1]SPENCE FLEET SUMMARY'!E238</f>
        <v>TBD</v>
      </c>
      <c r="G103" s="24">
        <f t="shared" si="4"/>
        <v>0</v>
      </c>
      <c r="H103" s="25" t="str">
        <f>'[1]SPENCE FLEET SUMMARY'!F238</f>
        <v>TBD</v>
      </c>
      <c r="I103" s="26">
        <f t="shared" si="5"/>
        <v>0</v>
      </c>
    </row>
    <row r="104" spans="2:9" hidden="1" x14ac:dyDescent="0.25">
      <c r="B104" s="22" t="str">
        <f>'[1]SPENCE FLEET SUMMARY'!C239</f>
        <v xml:space="preserve"> G.E.T - D3</v>
      </c>
      <c r="C104" s="22" t="str">
        <f>'[1]SPENCE FLEET SUMMARY'!B239</f>
        <v>CAT D3 DOZER1</v>
      </c>
      <c r="D104" s="22" t="str">
        <f>'[1]SPENCE FLEET SUMMARY'!D239</f>
        <v>TBD</v>
      </c>
      <c r="E104" s="51">
        <f>'[1]SPENCE FLEET SUMMARY'!M239</f>
        <v>0</v>
      </c>
      <c r="F104" s="24" t="str">
        <f>'[1]SPENCE FLEET SUMMARY'!E239</f>
        <v>TBD</v>
      </c>
      <c r="G104" s="24">
        <f t="shared" si="4"/>
        <v>0</v>
      </c>
      <c r="H104" s="25" t="str">
        <f>'[1]SPENCE FLEET SUMMARY'!F239</f>
        <v>TBD</v>
      </c>
      <c r="I104" s="26">
        <f t="shared" si="5"/>
        <v>0</v>
      </c>
    </row>
    <row r="105" spans="2:9" hidden="1" x14ac:dyDescent="0.25">
      <c r="B105" s="22" t="str">
        <f>'[1]SPENCE FLEET SUMMARY'!C240</f>
        <v xml:space="preserve"> G.E.T - D6N</v>
      </c>
      <c r="C105" s="22" t="str">
        <f>'[1]SPENCE FLEET SUMMARY'!B240</f>
        <v>CAT D6N DOZER</v>
      </c>
      <c r="D105" s="22" t="str">
        <f>'[1]SPENCE FLEET SUMMARY'!D240</f>
        <v>TBD</v>
      </c>
      <c r="E105" s="51">
        <f>'[1]SPENCE FLEET SUMMARY'!M240</f>
        <v>0</v>
      </c>
      <c r="F105" s="24" t="str">
        <f>'[1]SPENCE FLEET SUMMARY'!E240</f>
        <v>TBD</v>
      </c>
      <c r="G105" s="24">
        <f t="shared" si="4"/>
        <v>0</v>
      </c>
      <c r="H105" s="25" t="str">
        <f>'[1]SPENCE FLEET SUMMARY'!F240</f>
        <v>TBD</v>
      </c>
      <c r="I105" s="26">
        <f t="shared" si="5"/>
        <v>0</v>
      </c>
    </row>
    <row r="106" spans="2:9" hidden="1" x14ac:dyDescent="0.25">
      <c r="B106" s="22" t="str">
        <f>'[1]SPENCE FLEET SUMMARY'!C241</f>
        <v xml:space="preserve"> G.E.T - D6N LGP</v>
      </c>
      <c r="C106" s="22" t="str">
        <f>'[1]SPENCE FLEET SUMMARY'!B241</f>
        <v>CAT D6N LGP DOZER</v>
      </c>
      <c r="D106" s="22" t="str">
        <f>'[1]SPENCE FLEET SUMMARY'!D241</f>
        <v>TBD</v>
      </c>
      <c r="E106" s="51">
        <f>'[1]SPENCE FLEET SUMMARY'!M241</f>
        <v>0</v>
      </c>
      <c r="F106" s="24" t="str">
        <f>'[1]SPENCE FLEET SUMMARY'!E241</f>
        <v>TBD</v>
      </c>
      <c r="G106" s="24">
        <f t="shared" si="4"/>
        <v>0</v>
      </c>
      <c r="H106" s="25" t="str">
        <f>'[1]SPENCE FLEET SUMMARY'!F241</f>
        <v>TBD</v>
      </c>
      <c r="I106" s="26">
        <f t="shared" si="5"/>
        <v>0</v>
      </c>
    </row>
    <row r="107" spans="2:9" hidden="1" x14ac:dyDescent="0.25">
      <c r="B107" s="22" t="str">
        <f>'[1]SPENCE FLEET SUMMARY'!C242</f>
        <v xml:space="preserve"> G.E.T - D6T</v>
      </c>
      <c r="C107" s="22" t="str">
        <f>'[1]SPENCE FLEET SUMMARY'!B242</f>
        <v>CAT D6T DOZER</v>
      </c>
      <c r="D107" s="22" t="str">
        <f>'[1]SPENCE FLEET SUMMARY'!D242</f>
        <v>TBD</v>
      </c>
      <c r="E107" s="51">
        <f>'[1]SPENCE FLEET SUMMARY'!M242</f>
        <v>0</v>
      </c>
      <c r="F107" s="24" t="str">
        <f>'[1]SPENCE FLEET SUMMARY'!E242</f>
        <v>TBD</v>
      </c>
      <c r="G107" s="24">
        <f t="shared" si="4"/>
        <v>0</v>
      </c>
      <c r="H107" s="25" t="str">
        <f>'[1]SPENCE FLEET SUMMARY'!F242</f>
        <v>TBD</v>
      </c>
      <c r="I107" s="26">
        <f t="shared" si="5"/>
        <v>0</v>
      </c>
    </row>
    <row r="108" spans="2:9" hidden="1" x14ac:dyDescent="0.25">
      <c r="B108" s="22" t="str">
        <f>'[1]SPENCE FLEET SUMMARY'!C243</f>
        <v xml:space="preserve"> G.E.T - D6T LGPPAT</v>
      </c>
      <c r="C108" s="22" t="str">
        <f>'[1]SPENCE FLEET SUMMARY'!B243</f>
        <v>CAT D6T LGPPAT DOZER</v>
      </c>
      <c r="D108" s="22" t="str">
        <f>'[1]SPENCE FLEET SUMMARY'!D243</f>
        <v>TBD</v>
      </c>
      <c r="E108" s="51">
        <f>'[1]SPENCE FLEET SUMMARY'!M243</f>
        <v>0</v>
      </c>
      <c r="F108" s="24" t="str">
        <f>'[1]SPENCE FLEET SUMMARY'!E243</f>
        <v>TBD</v>
      </c>
      <c r="G108" s="24">
        <f t="shared" si="4"/>
        <v>0</v>
      </c>
      <c r="H108" s="25" t="str">
        <f>'[1]SPENCE FLEET SUMMARY'!F243</f>
        <v>TBD</v>
      </c>
      <c r="I108" s="26">
        <f t="shared" si="5"/>
        <v>0</v>
      </c>
    </row>
    <row r="109" spans="2:9" hidden="1" x14ac:dyDescent="0.25">
      <c r="B109" s="22" t="str">
        <f>'[1]SPENCE FLEET SUMMARY'!C244</f>
        <v xml:space="preserve"> G.E.T - D6T XW</v>
      </c>
      <c r="C109" s="22" t="str">
        <f>'[1]SPENCE FLEET SUMMARY'!B244</f>
        <v>CAT D6T XW DOZER</v>
      </c>
      <c r="D109" s="22" t="str">
        <f>'[1]SPENCE FLEET SUMMARY'!D244</f>
        <v>TBD</v>
      </c>
      <c r="E109" s="51">
        <f>'[1]SPENCE FLEET SUMMARY'!M244</f>
        <v>0</v>
      </c>
      <c r="F109" s="24" t="str">
        <f>'[1]SPENCE FLEET SUMMARY'!E244</f>
        <v>TBD</v>
      </c>
      <c r="G109" s="24">
        <f t="shared" si="4"/>
        <v>0</v>
      </c>
      <c r="H109" s="25" t="str">
        <f>'[1]SPENCE FLEET SUMMARY'!F244</f>
        <v>TBD</v>
      </c>
      <c r="I109" s="26">
        <f t="shared" si="5"/>
        <v>0</v>
      </c>
    </row>
    <row r="110" spans="2:9" hidden="1" x14ac:dyDescent="0.25">
      <c r="B110" s="22" t="str">
        <f>'[1]SPENCE FLEET SUMMARY'!C245</f>
        <v xml:space="preserve"> G.E.T - D7R II</v>
      </c>
      <c r="C110" s="22" t="str">
        <f>'[1]SPENCE FLEET SUMMARY'!B245</f>
        <v>CAT D7R II DOZER</v>
      </c>
      <c r="D110" s="22" t="str">
        <f>'[1]SPENCE FLEET SUMMARY'!D245</f>
        <v>TBD</v>
      </c>
      <c r="E110" s="51">
        <f>'[1]SPENCE FLEET SUMMARY'!M245</f>
        <v>0</v>
      </c>
      <c r="F110" s="24" t="str">
        <f>'[1]SPENCE FLEET SUMMARY'!E245</f>
        <v>TBD</v>
      </c>
      <c r="G110" s="24">
        <f t="shared" si="4"/>
        <v>0</v>
      </c>
      <c r="H110" s="25" t="str">
        <f>'[1]SPENCE FLEET SUMMARY'!F245</f>
        <v>TBD</v>
      </c>
      <c r="I110" s="26">
        <f t="shared" si="5"/>
        <v>0</v>
      </c>
    </row>
    <row r="111" spans="2:9" hidden="1" x14ac:dyDescent="0.25">
      <c r="B111" s="22" t="str">
        <f>'[1]SPENCE FLEET SUMMARY'!C246</f>
        <v xml:space="preserve"> G.E.T - D8T</v>
      </c>
      <c r="C111" s="22" t="str">
        <f>'[1]SPENCE FLEET SUMMARY'!B246</f>
        <v>CAT D8T DOZER</v>
      </c>
      <c r="D111" s="22" t="str">
        <f>'[1]SPENCE FLEET SUMMARY'!D246</f>
        <v>TBD</v>
      </c>
      <c r="E111" s="51">
        <f>'[1]SPENCE FLEET SUMMARY'!M246</f>
        <v>0</v>
      </c>
      <c r="F111" s="24" t="str">
        <f>'[1]SPENCE FLEET SUMMARY'!E246</f>
        <v>TBD</v>
      </c>
      <c r="G111" s="24">
        <f t="shared" si="4"/>
        <v>0</v>
      </c>
      <c r="H111" s="25" t="str">
        <f>'[1]SPENCE FLEET SUMMARY'!F246</f>
        <v>TBD</v>
      </c>
      <c r="I111" s="26">
        <f t="shared" si="5"/>
        <v>0</v>
      </c>
    </row>
    <row r="112" spans="2:9" hidden="1" x14ac:dyDescent="0.25">
      <c r="B112" s="22"/>
      <c r="C112" s="22"/>
      <c r="D112" s="22"/>
      <c r="E112" s="51"/>
      <c r="F112" s="24"/>
      <c r="G112" s="24"/>
      <c r="H112" s="25"/>
      <c r="I112" s="26">
        <f t="shared" si="5"/>
        <v>0</v>
      </c>
    </row>
    <row r="113" spans="2:9" hidden="1" x14ac:dyDescent="0.25">
      <c r="B113" s="22"/>
      <c r="C113" s="22"/>
      <c r="D113" s="22"/>
      <c r="E113" s="51"/>
      <c r="F113" s="24"/>
      <c r="G113" s="24"/>
      <c r="H113" s="25"/>
      <c r="I113" s="26">
        <f t="shared" si="5"/>
        <v>0</v>
      </c>
    </row>
    <row r="114" spans="2:9" hidden="1" x14ac:dyDescent="0.25">
      <c r="B114" s="22"/>
      <c r="C114" s="22"/>
      <c r="D114" s="22"/>
      <c r="E114" s="51"/>
      <c r="F114" s="24"/>
      <c r="G114" s="24"/>
      <c r="H114" s="25"/>
      <c r="I114" s="26">
        <f t="shared" si="5"/>
        <v>0</v>
      </c>
    </row>
    <row r="115" spans="2:9" hidden="1" x14ac:dyDescent="0.25">
      <c r="B115" s="22"/>
      <c r="C115" s="22"/>
      <c r="D115" s="22"/>
      <c r="E115" s="51"/>
      <c r="F115" s="24"/>
      <c r="G115" s="24"/>
      <c r="H115" s="25"/>
      <c r="I115" s="26">
        <f t="shared" si="5"/>
        <v>0</v>
      </c>
    </row>
    <row r="116" spans="2:9" hidden="1" x14ac:dyDescent="0.25">
      <c r="B116" s="22"/>
      <c r="C116" s="22"/>
      <c r="D116" s="22"/>
      <c r="E116" s="51"/>
      <c r="F116" s="24"/>
      <c r="G116" s="24"/>
      <c r="H116" s="25"/>
      <c r="I116" s="26">
        <f t="shared" si="5"/>
        <v>0</v>
      </c>
    </row>
    <row r="117" spans="2:9" hidden="1" x14ac:dyDescent="0.25">
      <c r="B117" s="22"/>
      <c r="C117" s="22"/>
      <c r="D117" s="22"/>
      <c r="E117" s="51"/>
      <c r="F117" s="24"/>
      <c r="G117" s="24"/>
      <c r="H117" s="25"/>
      <c r="I117" s="26">
        <f t="shared" si="5"/>
        <v>0</v>
      </c>
    </row>
    <row r="118" spans="2:9" hidden="1" x14ac:dyDescent="0.25">
      <c r="B118" s="22"/>
      <c r="C118" s="22"/>
      <c r="D118" s="22"/>
      <c r="E118" s="51"/>
      <c r="F118" s="24"/>
      <c r="G118" s="24"/>
      <c r="H118" s="25"/>
      <c r="I118" s="26">
        <f t="shared" si="5"/>
        <v>0</v>
      </c>
    </row>
    <row r="119" spans="2:9" hidden="1" x14ac:dyDescent="0.25">
      <c r="B119" s="22"/>
      <c r="C119" s="22"/>
      <c r="D119" s="22"/>
      <c r="E119" s="51"/>
      <c r="F119" s="24"/>
      <c r="G119" s="24"/>
      <c r="H119" s="25"/>
      <c r="I119" s="26">
        <f t="shared" si="5"/>
        <v>0</v>
      </c>
    </row>
    <row r="120" spans="2:9" hidden="1" x14ac:dyDescent="0.25">
      <c r="B120" s="22"/>
      <c r="C120" s="22"/>
      <c r="D120" s="22"/>
      <c r="E120" s="51"/>
      <c r="F120" s="24"/>
      <c r="G120" s="24"/>
      <c r="H120" s="25"/>
      <c r="I120" s="26">
        <f t="shared" si="5"/>
        <v>0</v>
      </c>
    </row>
    <row r="121" spans="2:9" hidden="1" x14ac:dyDescent="0.25">
      <c r="B121" s="22"/>
      <c r="C121" s="22"/>
      <c r="D121" s="22"/>
      <c r="E121" s="51"/>
      <c r="F121" s="24"/>
      <c r="G121" s="24"/>
      <c r="H121" s="25"/>
      <c r="I121" s="26">
        <f t="shared" si="5"/>
        <v>0</v>
      </c>
    </row>
    <row r="122" spans="2:9" hidden="1" x14ac:dyDescent="0.25">
      <c r="B122" s="22"/>
      <c r="C122" s="22"/>
      <c r="D122" s="22"/>
      <c r="E122" s="51"/>
      <c r="F122" s="24"/>
      <c r="G122" s="24"/>
      <c r="H122" s="25"/>
      <c r="I122" s="26">
        <f t="shared" si="5"/>
        <v>0</v>
      </c>
    </row>
    <row r="123" spans="2:9" hidden="1" x14ac:dyDescent="0.25">
      <c r="B123" s="22"/>
      <c r="C123" s="22"/>
      <c r="D123" s="22"/>
      <c r="E123" s="51"/>
      <c r="F123" s="24"/>
      <c r="G123" s="24"/>
      <c r="H123" s="25"/>
      <c r="I123" s="26">
        <f t="shared" si="5"/>
        <v>0</v>
      </c>
    </row>
    <row r="124" spans="2:9" hidden="1" x14ac:dyDescent="0.25">
      <c r="B124" s="22"/>
      <c r="C124" s="22"/>
      <c r="D124" s="22"/>
      <c r="E124" s="51"/>
      <c r="F124" s="24"/>
      <c r="G124" s="24"/>
      <c r="H124" s="25"/>
      <c r="I124" s="26">
        <f t="shared" si="5"/>
        <v>0</v>
      </c>
    </row>
    <row r="125" spans="2:9" hidden="1" x14ac:dyDescent="0.25">
      <c r="B125" s="22"/>
      <c r="C125" s="22"/>
      <c r="D125" s="22"/>
      <c r="E125" s="51"/>
      <c r="F125" s="24"/>
      <c r="G125" s="24"/>
      <c r="H125" s="25"/>
      <c r="I125" s="26">
        <f t="shared" si="5"/>
        <v>0</v>
      </c>
    </row>
    <row r="126" spans="2:9" hidden="1" x14ac:dyDescent="0.25">
      <c r="B126" s="22"/>
      <c r="C126" s="22"/>
      <c r="D126" s="22"/>
      <c r="E126" s="51"/>
      <c r="F126" s="24"/>
      <c r="G126" s="24"/>
      <c r="H126" s="25"/>
      <c r="I126" s="26">
        <f t="shared" si="5"/>
        <v>0</v>
      </c>
    </row>
    <row r="127" spans="2:9" hidden="1" x14ac:dyDescent="0.25">
      <c r="B127" s="22"/>
      <c r="C127" s="22"/>
      <c r="D127" s="22"/>
      <c r="E127" s="51"/>
      <c r="F127" s="24"/>
      <c r="G127" s="24"/>
      <c r="H127" s="25"/>
      <c r="I127" s="26">
        <f t="shared" si="5"/>
        <v>0</v>
      </c>
    </row>
    <row r="128" spans="2:9" hidden="1" x14ac:dyDescent="0.25">
      <c r="B128" s="22"/>
      <c r="C128" s="22"/>
      <c r="D128" s="22"/>
      <c r="E128" s="51"/>
      <c r="F128" s="24"/>
      <c r="G128" s="24"/>
      <c r="H128" s="25"/>
      <c r="I128" s="26">
        <f t="shared" si="5"/>
        <v>0</v>
      </c>
    </row>
    <row r="129" spans="2:9" hidden="1" x14ac:dyDescent="0.25">
      <c r="B129" s="22"/>
      <c r="C129" s="22"/>
      <c r="D129" s="22"/>
      <c r="E129" s="51"/>
      <c r="F129" s="24"/>
      <c r="G129" s="24"/>
      <c r="H129" s="25"/>
      <c r="I129" s="26">
        <f t="shared" si="5"/>
        <v>0</v>
      </c>
    </row>
    <row r="130" spans="2:9" hidden="1" x14ac:dyDescent="0.25">
      <c r="B130" s="22"/>
      <c r="C130" s="22"/>
      <c r="D130" s="22"/>
      <c r="E130" s="51"/>
      <c r="F130" s="24"/>
      <c r="G130" s="24"/>
      <c r="H130" s="25"/>
      <c r="I130" s="26">
        <f t="shared" si="5"/>
        <v>0</v>
      </c>
    </row>
    <row r="131" spans="2:9" hidden="1" x14ac:dyDescent="0.25">
      <c r="B131" s="22"/>
      <c r="C131" s="22"/>
      <c r="D131" s="22"/>
      <c r="E131" s="51"/>
      <c r="F131" s="24"/>
      <c r="G131" s="24"/>
      <c r="H131" s="25"/>
      <c r="I131" s="26">
        <f t="shared" si="5"/>
        <v>0</v>
      </c>
    </row>
    <row r="132" spans="2:9" hidden="1" x14ac:dyDescent="0.25">
      <c r="B132" s="22"/>
      <c r="C132" s="22"/>
      <c r="D132" s="22"/>
      <c r="E132" s="51"/>
      <c r="F132" s="24"/>
      <c r="G132" s="24"/>
      <c r="H132" s="25"/>
      <c r="I132" s="26">
        <f t="shared" si="5"/>
        <v>0</v>
      </c>
    </row>
    <row r="133" spans="2:9" hidden="1" x14ac:dyDescent="0.25">
      <c r="B133" s="22"/>
      <c r="C133" s="22"/>
      <c r="D133" s="22"/>
      <c r="E133" s="51"/>
      <c r="F133" s="24"/>
      <c r="G133" s="24"/>
      <c r="H133" s="25"/>
      <c r="I133" s="26">
        <f t="shared" si="5"/>
        <v>0</v>
      </c>
    </row>
    <row r="134" spans="2:9" hidden="1" x14ac:dyDescent="0.25">
      <c r="B134" s="22"/>
      <c r="C134" s="22"/>
      <c r="D134" s="22"/>
      <c r="E134" s="51"/>
      <c r="F134" s="24"/>
      <c r="G134" s="24"/>
      <c r="H134" s="25"/>
      <c r="I134" s="26">
        <f t="shared" si="5"/>
        <v>0</v>
      </c>
    </row>
    <row r="135" spans="2:9" hidden="1" x14ac:dyDescent="0.25">
      <c r="B135" s="22"/>
      <c r="C135" s="22"/>
      <c r="D135" s="22"/>
      <c r="E135" s="51"/>
      <c r="F135" s="24"/>
      <c r="G135" s="24"/>
      <c r="H135" s="25"/>
      <c r="I135" s="26">
        <f t="shared" si="5"/>
        <v>0</v>
      </c>
    </row>
    <row r="136" spans="2:9" hidden="1" x14ac:dyDescent="0.25">
      <c r="B136" s="22"/>
      <c r="C136" s="22"/>
      <c r="D136" s="22"/>
      <c r="E136" s="51"/>
      <c r="F136" s="24"/>
      <c r="G136" s="24"/>
      <c r="H136" s="25"/>
      <c r="I136" s="26">
        <f t="shared" si="5"/>
        <v>0</v>
      </c>
    </row>
    <row r="137" spans="2:9" hidden="1" x14ac:dyDescent="0.25">
      <c r="B137" s="22"/>
      <c r="C137" s="22"/>
      <c r="D137" s="22"/>
      <c r="E137" s="51"/>
      <c r="F137" s="24"/>
      <c r="G137" s="24"/>
      <c r="H137" s="25"/>
      <c r="I137" s="26">
        <f t="shared" si="5"/>
        <v>0</v>
      </c>
    </row>
    <row r="138" spans="2:9" hidden="1" x14ac:dyDescent="0.25">
      <c r="B138" s="22"/>
      <c r="C138" s="22"/>
      <c r="D138" s="22"/>
      <c r="E138" s="51"/>
      <c r="F138" s="24"/>
      <c r="G138" s="24"/>
      <c r="H138" s="25"/>
      <c r="I138" s="26">
        <f t="shared" si="5"/>
        <v>0</v>
      </c>
    </row>
    <row r="139" spans="2:9" hidden="1" x14ac:dyDescent="0.25">
      <c r="B139" s="22"/>
      <c r="C139" s="22"/>
      <c r="D139" s="22"/>
      <c r="E139" s="51"/>
      <c r="F139" s="24"/>
      <c r="G139" s="24"/>
      <c r="H139" s="25"/>
      <c r="I139" s="26">
        <f t="shared" si="5"/>
        <v>0</v>
      </c>
    </row>
    <row r="140" spans="2:9" hidden="1" x14ac:dyDescent="0.25">
      <c r="B140" s="22"/>
      <c r="C140" s="22"/>
      <c r="D140" s="22"/>
      <c r="E140" s="51"/>
      <c r="F140" s="24"/>
      <c r="G140" s="24"/>
      <c r="H140" s="25"/>
      <c r="I140" s="26">
        <f t="shared" si="5"/>
        <v>0</v>
      </c>
    </row>
    <row r="141" spans="2:9" hidden="1" x14ac:dyDescent="0.25">
      <c r="B141" s="22"/>
      <c r="C141" s="22"/>
      <c r="D141" s="22"/>
      <c r="E141" s="51"/>
      <c r="F141" s="24"/>
      <c r="G141" s="24"/>
      <c r="H141" s="25"/>
      <c r="I141" s="26">
        <f t="shared" si="5"/>
        <v>0</v>
      </c>
    </row>
    <row r="142" spans="2:9" hidden="1" x14ac:dyDescent="0.25">
      <c r="B142" s="22"/>
      <c r="C142" s="22"/>
      <c r="D142" s="22"/>
      <c r="E142" s="51"/>
      <c r="F142" s="24"/>
      <c r="G142" s="24"/>
      <c r="H142" s="25"/>
      <c r="I142" s="26">
        <f t="shared" si="5"/>
        <v>0</v>
      </c>
    </row>
    <row r="143" spans="2:9" hidden="1" x14ac:dyDescent="0.25">
      <c r="B143" s="22"/>
      <c r="C143" s="22"/>
      <c r="D143" s="22"/>
      <c r="E143" s="51"/>
      <c r="F143" s="24"/>
      <c r="G143" s="24"/>
      <c r="H143" s="25"/>
      <c r="I143" s="26">
        <f t="shared" si="5"/>
        <v>0</v>
      </c>
    </row>
    <row r="144" spans="2:9" hidden="1" x14ac:dyDescent="0.25">
      <c r="B144" s="22"/>
      <c r="C144" s="22"/>
      <c r="D144" s="22"/>
      <c r="E144" s="51"/>
      <c r="F144" s="24"/>
      <c r="G144" s="24"/>
      <c r="H144" s="25"/>
      <c r="I144" s="26">
        <f t="shared" si="5"/>
        <v>0</v>
      </c>
    </row>
    <row r="145" spans="2:9" hidden="1" x14ac:dyDescent="0.25">
      <c r="B145" s="22"/>
      <c r="C145" s="22"/>
      <c r="D145" s="22"/>
      <c r="E145" s="51"/>
      <c r="F145" s="24"/>
      <c r="G145" s="24"/>
      <c r="H145" s="25"/>
      <c r="I145" s="26">
        <f t="shared" si="5"/>
        <v>0</v>
      </c>
    </row>
    <row r="146" spans="2:9" hidden="1" x14ac:dyDescent="0.25">
      <c r="B146" s="22"/>
      <c r="C146" s="22"/>
      <c r="D146" s="22"/>
      <c r="E146" s="51"/>
      <c r="F146" s="24"/>
      <c r="G146" s="24"/>
      <c r="H146" s="25"/>
      <c r="I146" s="26">
        <f t="shared" si="5"/>
        <v>0</v>
      </c>
    </row>
    <row r="147" spans="2:9" hidden="1" x14ac:dyDescent="0.25">
      <c r="B147" s="22"/>
      <c r="C147" s="22"/>
      <c r="D147" s="22"/>
      <c r="E147" s="51"/>
      <c r="F147" s="24"/>
      <c r="G147" s="24"/>
      <c r="H147" s="25"/>
      <c r="I147" s="26">
        <f t="shared" si="5"/>
        <v>0</v>
      </c>
    </row>
    <row r="148" spans="2:9" hidden="1" x14ac:dyDescent="0.25">
      <c r="B148" s="22"/>
      <c r="C148" s="22"/>
      <c r="D148" s="22"/>
      <c r="E148" s="51"/>
      <c r="F148" s="24"/>
      <c r="G148" s="24"/>
      <c r="H148" s="25"/>
      <c r="I148" s="26">
        <f t="shared" si="5"/>
        <v>0</v>
      </c>
    </row>
    <row r="149" spans="2:9" hidden="1" x14ac:dyDescent="0.25">
      <c r="B149" s="22"/>
      <c r="C149" s="22"/>
      <c r="D149" s="22"/>
      <c r="E149" s="51"/>
      <c r="F149" s="24"/>
      <c r="G149" s="24"/>
      <c r="H149" s="25"/>
      <c r="I149" s="26">
        <f t="shared" si="5"/>
        <v>0</v>
      </c>
    </row>
    <row r="150" spans="2:9" hidden="1" x14ac:dyDescent="0.25">
      <c r="B150" s="22"/>
      <c r="C150" s="22"/>
      <c r="D150" s="22"/>
      <c r="E150" s="51"/>
      <c r="F150" s="24"/>
      <c r="G150" s="24"/>
      <c r="H150" s="25"/>
      <c r="I150" s="26">
        <f t="shared" si="5"/>
        <v>0</v>
      </c>
    </row>
    <row r="151" spans="2:9" hidden="1" x14ac:dyDescent="0.25">
      <c r="B151" s="22"/>
      <c r="C151" s="22"/>
      <c r="D151" s="22"/>
      <c r="E151" s="51"/>
      <c r="F151" s="24"/>
      <c r="G151" s="24"/>
      <c r="H151" s="25"/>
      <c r="I151" s="26">
        <f t="shared" si="5"/>
        <v>0</v>
      </c>
    </row>
    <row r="152" spans="2:9" hidden="1" x14ac:dyDescent="0.25">
      <c r="B152" s="22"/>
      <c r="C152" s="22"/>
      <c r="D152" s="22"/>
      <c r="E152" s="51"/>
      <c r="F152" s="24"/>
      <c r="G152" s="24"/>
      <c r="H152" s="25"/>
      <c r="I152" s="26">
        <f t="shared" si="5"/>
        <v>0</v>
      </c>
    </row>
    <row r="153" spans="2:9" hidden="1" x14ac:dyDescent="0.25">
      <c r="B153" s="22"/>
      <c r="C153" s="22"/>
      <c r="D153" s="22"/>
      <c r="E153" s="51"/>
      <c r="F153" s="24"/>
      <c r="G153" s="24"/>
      <c r="H153" s="25"/>
      <c r="I153" s="26">
        <f t="shared" si="5"/>
        <v>0</v>
      </c>
    </row>
    <row r="154" spans="2:9" hidden="1" x14ac:dyDescent="0.25">
      <c r="B154" s="22"/>
      <c r="C154" s="22"/>
      <c r="D154" s="22"/>
      <c r="E154" s="51"/>
      <c r="F154" s="24"/>
      <c r="G154" s="24"/>
      <c r="H154" s="25"/>
      <c r="I154" s="26">
        <f t="shared" si="5"/>
        <v>0</v>
      </c>
    </row>
    <row r="155" spans="2:9" hidden="1" x14ac:dyDescent="0.25">
      <c r="B155" s="22"/>
      <c r="C155" s="22"/>
      <c r="D155" s="22"/>
      <c r="E155" s="51"/>
      <c r="F155" s="24"/>
      <c r="G155" s="24"/>
      <c r="H155" s="25"/>
      <c r="I155" s="26">
        <f t="shared" si="5"/>
        <v>0</v>
      </c>
    </row>
    <row r="156" spans="2:9" hidden="1" x14ac:dyDescent="0.25">
      <c r="B156" s="22"/>
      <c r="C156" s="22"/>
      <c r="D156" s="22"/>
      <c r="E156" s="51"/>
      <c r="F156" s="24"/>
      <c r="G156" s="24"/>
      <c r="H156" s="25"/>
      <c r="I156" s="26">
        <f t="shared" si="5"/>
        <v>0</v>
      </c>
    </row>
    <row r="157" spans="2:9" hidden="1" x14ac:dyDescent="0.25">
      <c r="B157" s="22"/>
      <c r="C157" s="22"/>
      <c r="D157" s="22"/>
      <c r="E157" s="51"/>
      <c r="F157" s="24"/>
      <c r="G157" s="24"/>
      <c r="H157" s="25"/>
      <c r="I157" s="26">
        <f t="shared" ref="I157:I174" si="6">IFERROR(ROUND(E157*H157,2),0)</f>
        <v>0</v>
      </c>
    </row>
    <row r="158" spans="2:9" hidden="1" x14ac:dyDescent="0.25">
      <c r="B158" s="22"/>
      <c r="C158" s="22"/>
      <c r="D158" s="22"/>
      <c r="E158" s="51"/>
      <c r="F158" s="24"/>
      <c r="G158" s="24"/>
      <c r="H158" s="25"/>
      <c r="I158" s="26">
        <f t="shared" si="6"/>
        <v>0</v>
      </c>
    </row>
    <row r="159" spans="2:9" hidden="1" x14ac:dyDescent="0.25">
      <c r="B159" s="22"/>
      <c r="C159" s="22"/>
      <c r="D159" s="22"/>
      <c r="E159" s="51"/>
      <c r="F159" s="24"/>
      <c r="G159" s="24"/>
      <c r="H159" s="25"/>
      <c r="I159" s="26">
        <f t="shared" si="6"/>
        <v>0</v>
      </c>
    </row>
    <row r="160" spans="2:9" hidden="1" x14ac:dyDescent="0.25">
      <c r="B160" s="22"/>
      <c r="C160" s="22"/>
      <c r="D160" s="22"/>
      <c r="E160" s="51"/>
      <c r="F160" s="24"/>
      <c r="G160" s="24"/>
      <c r="H160" s="25"/>
      <c r="I160" s="26">
        <f t="shared" si="6"/>
        <v>0</v>
      </c>
    </row>
    <row r="161" spans="2:9" hidden="1" x14ac:dyDescent="0.25">
      <c r="B161" s="22"/>
      <c r="C161" s="22"/>
      <c r="D161" s="22"/>
      <c r="E161" s="51"/>
      <c r="F161" s="24"/>
      <c r="G161" s="24"/>
      <c r="H161" s="25"/>
      <c r="I161" s="26">
        <f t="shared" si="6"/>
        <v>0</v>
      </c>
    </row>
    <row r="162" spans="2:9" hidden="1" x14ac:dyDescent="0.25">
      <c r="B162" s="22"/>
      <c r="C162" s="22"/>
      <c r="D162" s="22"/>
      <c r="E162" s="51"/>
      <c r="F162" s="24"/>
      <c r="G162" s="24"/>
      <c r="H162" s="25"/>
      <c r="I162" s="26">
        <f t="shared" si="6"/>
        <v>0</v>
      </c>
    </row>
    <row r="163" spans="2:9" hidden="1" x14ac:dyDescent="0.25">
      <c r="B163" s="22"/>
      <c r="C163" s="22"/>
      <c r="D163" s="22"/>
      <c r="E163" s="51"/>
      <c r="F163" s="24"/>
      <c r="G163" s="24"/>
      <c r="H163" s="25"/>
      <c r="I163" s="26">
        <f t="shared" si="6"/>
        <v>0</v>
      </c>
    </row>
    <row r="164" spans="2:9" hidden="1" x14ac:dyDescent="0.25">
      <c r="B164" s="22"/>
      <c r="C164" s="22"/>
      <c r="D164" s="22"/>
      <c r="E164" s="51"/>
      <c r="F164" s="24"/>
      <c r="G164" s="24"/>
      <c r="H164" s="25"/>
      <c r="I164" s="26">
        <f t="shared" si="6"/>
        <v>0</v>
      </c>
    </row>
    <row r="165" spans="2:9" hidden="1" x14ac:dyDescent="0.25">
      <c r="B165" s="22"/>
      <c r="C165" s="22"/>
      <c r="D165" s="22"/>
      <c r="E165" s="51"/>
      <c r="F165" s="24"/>
      <c r="G165" s="24"/>
      <c r="H165" s="25"/>
      <c r="I165" s="26">
        <f t="shared" si="6"/>
        <v>0</v>
      </c>
    </row>
    <row r="166" spans="2:9" hidden="1" x14ac:dyDescent="0.25">
      <c r="B166" s="22"/>
      <c r="C166" s="22"/>
      <c r="D166" s="22"/>
      <c r="E166" s="51"/>
      <c r="F166" s="24"/>
      <c r="G166" s="24"/>
      <c r="H166" s="25"/>
      <c r="I166" s="26">
        <f t="shared" si="6"/>
        <v>0</v>
      </c>
    </row>
    <row r="167" spans="2:9" hidden="1" x14ac:dyDescent="0.25">
      <c r="B167" s="22"/>
      <c r="C167" s="22"/>
      <c r="D167" s="22"/>
      <c r="E167" s="51"/>
      <c r="F167" s="24"/>
      <c r="G167" s="24"/>
      <c r="H167" s="25"/>
      <c r="I167" s="26">
        <f t="shared" si="6"/>
        <v>0</v>
      </c>
    </row>
    <row r="168" spans="2:9" hidden="1" x14ac:dyDescent="0.25">
      <c r="B168" s="22"/>
      <c r="C168" s="22"/>
      <c r="D168" s="22"/>
      <c r="E168" s="51"/>
      <c r="F168" s="24"/>
      <c r="G168" s="24"/>
      <c r="H168" s="25"/>
      <c r="I168" s="26">
        <f t="shared" si="6"/>
        <v>0</v>
      </c>
    </row>
    <row r="169" spans="2:9" hidden="1" x14ac:dyDescent="0.25">
      <c r="B169" s="22"/>
      <c r="C169" s="22"/>
      <c r="D169" s="22"/>
      <c r="E169" s="51"/>
      <c r="F169" s="24"/>
      <c r="G169" s="24"/>
      <c r="H169" s="25"/>
      <c r="I169" s="26">
        <f t="shared" si="6"/>
        <v>0</v>
      </c>
    </row>
    <row r="170" spans="2:9" hidden="1" x14ac:dyDescent="0.25">
      <c r="B170" s="22"/>
      <c r="C170" s="22"/>
      <c r="D170" s="22"/>
      <c r="E170" s="51"/>
      <c r="F170" s="24"/>
      <c r="G170" s="24"/>
      <c r="H170" s="25"/>
      <c r="I170" s="26">
        <f t="shared" si="6"/>
        <v>0</v>
      </c>
    </row>
    <row r="171" spans="2:9" hidden="1" x14ac:dyDescent="0.25">
      <c r="B171" s="22"/>
      <c r="C171" s="22"/>
      <c r="D171" s="22"/>
      <c r="E171" s="51"/>
      <c r="F171" s="24"/>
      <c r="G171" s="24"/>
      <c r="H171" s="25"/>
      <c r="I171" s="26">
        <f t="shared" si="6"/>
        <v>0</v>
      </c>
    </row>
    <row r="172" spans="2:9" hidden="1" x14ac:dyDescent="0.25">
      <c r="B172" s="22"/>
      <c r="C172" s="22"/>
      <c r="D172" s="22"/>
      <c r="E172" s="51"/>
      <c r="F172" s="24"/>
      <c r="G172" s="24"/>
      <c r="H172" s="25"/>
      <c r="I172" s="26">
        <f t="shared" si="6"/>
        <v>0</v>
      </c>
    </row>
    <row r="173" spans="2:9" hidden="1" x14ac:dyDescent="0.25">
      <c r="B173" s="22"/>
      <c r="C173" s="22"/>
      <c r="D173" s="22"/>
      <c r="E173" s="51"/>
      <c r="F173" s="24"/>
      <c r="G173" s="24"/>
      <c r="H173" s="25"/>
      <c r="I173" s="26">
        <f t="shared" si="6"/>
        <v>0</v>
      </c>
    </row>
    <row r="174" spans="2:9" hidden="1" x14ac:dyDescent="0.25">
      <c r="B174" s="22"/>
      <c r="C174" s="22"/>
      <c r="D174" s="22"/>
      <c r="E174" s="51"/>
      <c r="F174" s="24"/>
      <c r="G174" s="24"/>
      <c r="H174" s="25"/>
      <c r="I174" s="26">
        <f t="shared" si="6"/>
        <v>0</v>
      </c>
    </row>
    <row r="175" spans="2:9" x14ac:dyDescent="0.25">
      <c r="B175" s="72"/>
      <c r="C175" s="73"/>
      <c r="D175" s="73"/>
      <c r="E175" s="73"/>
      <c r="F175" s="74"/>
      <c r="G175" s="27"/>
      <c r="H175" s="28" t="s">
        <v>16</v>
      </c>
      <c r="I175" s="29">
        <f>SUM(I15:I174)</f>
        <v>149449.65</v>
      </c>
    </row>
    <row r="176" spans="2:9" x14ac:dyDescent="0.25">
      <c r="B176" s="30"/>
      <c r="C176" s="31"/>
      <c r="D176" s="32" t="s">
        <v>17</v>
      </c>
      <c r="E176" s="75">
        <f>SUM(G15:G174)</f>
        <v>426998.39999999997</v>
      </c>
      <c r="F176" s="76"/>
      <c r="G176" s="33"/>
      <c r="H176" s="28" t="s">
        <v>18</v>
      </c>
      <c r="I176" s="34">
        <v>0</v>
      </c>
    </row>
    <row r="177" spans="2:9" x14ac:dyDescent="0.25">
      <c r="B177" s="30"/>
      <c r="C177" s="31"/>
      <c r="D177" s="32" t="s">
        <v>19</v>
      </c>
      <c r="E177" s="75">
        <f>SUM(I15:I174)</f>
        <v>149449.65</v>
      </c>
      <c r="F177" s="76"/>
      <c r="G177" s="33"/>
      <c r="H177" s="35" t="s">
        <v>20</v>
      </c>
      <c r="I177" s="34">
        <v>0</v>
      </c>
    </row>
    <row r="178" spans="2:9" x14ac:dyDescent="0.25">
      <c r="B178" s="30"/>
      <c r="C178" s="31"/>
      <c r="D178" s="32" t="s">
        <v>21</v>
      </c>
      <c r="E178" s="60">
        <f>E176-E177</f>
        <v>277548.75</v>
      </c>
      <c r="F178" s="61"/>
      <c r="G178" s="36"/>
      <c r="H178" s="28" t="s">
        <v>22</v>
      </c>
      <c r="I178" s="37">
        <f>SUM(I175:I177)</f>
        <v>149449.65</v>
      </c>
    </row>
    <row r="179" spans="2:9" x14ac:dyDescent="0.25">
      <c r="B179" s="30"/>
      <c r="C179" s="31"/>
      <c r="D179" s="32"/>
      <c r="E179" s="62"/>
      <c r="F179" s="63"/>
      <c r="G179" s="38"/>
      <c r="H179" s="28" t="s">
        <v>23</v>
      </c>
      <c r="I179" s="37">
        <f>I178*0.05</f>
        <v>7472.4825000000001</v>
      </c>
    </row>
    <row r="180" spans="2:9" x14ac:dyDescent="0.25">
      <c r="B180" s="30"/>
      <c r="C180" s="31"/>
      <c r="D180" s="39"/>
      <c r="E180" s="39"/>
      <c r="F180" s="40"/>
      <c r="G180" s="40"/>
      <c r="H180" s="28" t="s">
        <v>24</v>
      </c>
      <c r="I180" s="34"/>
    </row>
    <row r="181" spans="2:9" ht="15.75" x14ac:dyDescent="0.25">
      <c r="B181" s="54" t="s">
        <v>25</v>
      </c>
      <c r="C181" s="55"/>
      <c r="D181" s="55"/>
      <c r="E181" s="55"/>
      <c r="F181" s="56"/>
      <c r="G181" s="41"/>
      <c r="H181" s="42" t="s">
        <v>26</v>
      </c>
      <c r="I181" s="43">
        <f>SUM(I178:I180)</f>
        <v>156922.13250000001</v>
      </c>
    </row>
  </sheetData>
  <autoFilter ref="B14:I181" xr:uid="{627AEAAF-E9D4-4F41-920A-F55BC0791038}">
    <filterColumn colId="6">
      <filters>
        <filter val="$0.14"/>
        <filter val="$0.20"/>
        <filter val="$0.58"/>
        <filter val="$0.67"/>
        <filter val="$0.84"/>
        <filter val="$0.85"/>
        <filter val="$0.87"/>
        <filter val="$0.93"/>
        <filter val="$1,717.26"/>
        <filter val="$1.13"/>
        <filter val="$1.19"/>
        <filter val="$1.35"/>
        <filter val="$1.75"/>
        <filter val="$1.79"/>
        <filter val="$1.82"/>
        <filter val="$1.96"/>
        <filter val="$100.52"/>
        <filter val="$107.79"/>
        <filter val="$114.73"/>
        <filter val="$117.78"/>
        <filter val="$119.43"/>
        <filter val="$14.96"/>
        <filter val="$143.33"/>
        <filter val="$143.92"/>
        <filter val="$146.60"/>
        <filter val="$146.64"/>
        <filter val="$155.36"/>
        <filter val="$165.54"/>
        <filter val="$18.24"/>
        <filter val="$181.91"/>
        <filter val="$189.47"/>
        <filter val="$19.16"/>
        <filter val="$2.28"/>
        <filter val="$2.46"/>
        <filter val="$2.81"/>
        <filter val="$2.84"/>
        <filter val="$20.85"/>
        <filter val="$200.98"/>
        <filter val="$207.79"/>
        <filter val="$21.62"/>
        <filter val="$214.34"/>
        <filter val="$25.43"/>
        <filter val="$3,966.14"/>
        <filter val="$3.42"/>
        <filter val="$3.56"/>
        <filter val="$3.92"/>
        <filter val="$31.36"/>
        <filter val="$4.64"/>
        <filter val="$41.34"/>
        <filter val="$42.40"/>
        <filter val="$43.49"/>
        <filter val="$49.67"/>
        <filter val="$5.90"/>
        <filter val="$51.60"/>
        <filter val="$55.17"/>
        <filter val="$57.89"/>
        <filter val="$59.07"/>
        <filter val="$6.43"/>
        <filter val="$6.78"/>
        <filter val="$6.83"/>
        <filter val="$636.46"/>
        <filter val="$67.90"/>
        <filter val="$7.15"/>
        <filter val="$75.29"/>
        <filter val="$76.26"/>
        <filter val="$8.88"/>
        <filter val="$81.92"/>
        <filter val="$84.84"/>
        <filter val="Customs/Broker Fee"/>
        <filter val="GRAND TOTAL"/>
        <filter val="GST"/>
        <filter val="PST / QST"/>
        <filter val="Shipping"/>
        <filter val="Subtotal"/>
        <filter val="Total"/>
      </filters>
    </filterColumn>
  </autoFilter>
  <mergeCells count="25">
    <mergeCell ref="B181:F181"/>
    <mergeCell ref="F13:I13"/>
    <mergeCell ref="B175:F175"/>
    <mergeCell ref="E176:F176"/>
    <mergeCell ref="E177:F177"/>
    <mergeCell ref="E178:F178"/>
    <mergeCell ref="E179:F179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775C-C777-482C-B3DD-888A06E506C2}">
  <sheetPr filterMode="1"/>
  <dimension ref="B1:I52"/>
  <sheetViews>
    <sheetView workbookViewId="0">
      <selection activeCell="B15" sqref="B15:H30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285156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28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SUMMARY'!C247</f>
        <v>571-0939</v>
      </c>
      <c r="C15" s="22" t="str">
        <f>'[1]SPENCE FLEET SUMMARY'!B247</f>
        <v>CAT 320</v>
      </c>
      <c r="D15" s="22" t="str">
        <f>'[1]SPENCE FLEET SUMMARY'!D247</f>
        <v>INJECTOR GP</v>
      </c>
      <c r="E15" s="23">
        <f>'[1]SPENCE FLEET SUMMARY'!M247</f>
        <v>12</v>
      </c>
      <c r="F15" s="24">
        <f>'[1]SPENCE FLEET SUMMARY'!E247</f>
        <v>413.59</v>
      </c>
      <c r="G15" s="24">
        <f>ROUND(E15*F15,2)</f>
        <v>4963.08</v>
      </c>
      <c r="H15" s="25">
        <f>'[1]SPENCE FLEET SUMMARY'!F247</f>
        <v>165.44</v>
      </c>
      <c r="I15" s="26">
        <f t="shared" ref="I15" si="0">ROUND(E15*H15,2)</f>
        <v>1985.28</v>
      </c>
    </row>
    <row r="16" spans="2:9" x14ac:dyDescent="0.25">
      <c r="B16" s="22" t="str">
        <f>'[1]SPENCE FLEET SUMMARY'!C248</f>
        <v>610-2300</v>
      </c>
      <c r="C16" s="22" t="str">
        <f>'[1]SPENCE FLEET SUMMARY'!B248</f>
        <v>CAT 326, CAT 330, CAT 930M, CAT D6N LGP</v>
      </c>
      <c r="D16" s="22" t="str">
        <f>'[1]SPENCE FLEET SUMMARY'!D248</f>
        <v xml:space="preserve">FUEL INJECTOR </v>
      </c>
      <c r="E16" s="23">
        <f>'[1]SPENCE FLEET SUMMARY'!M248</f>
        <v>48</v>
      </c>
      <c r="F16" s="24">
        <f>'[1]SPENCE FLEET SUMMARY'!E248</f>
        <v>1157.5899999999999</v>
      </c>
      <c r="G16" s="24">
        <f t="shared" ref="G16:G26" si="1">ROUND(E16*F16,2)</f>
        <v>55564.32</v>
      </c>
      <c r="H16" s="25">
        <f>'[1]SPENCE FLEET SUMMARY'!F248</f>
        <v>463.04</v>
      </c>
      <c r="I16" s="26">
        <f t="shared" ref="I16:I32" si="2">ROUND(E16*H16,2)</f>
        <v>22225.919999999998</v>
      </c>
    </row>
    <row r="17" spans="2:9" x14ac:dyDescent="0.25">
      <c r="B17" s="22" t="str">
        <f>'[1]SPENCE FLEET SUMMARY'!C249</f>
        <v>617-1909</v>
      </c>
      <c r="C17" s="22" t="str">
        <f>'[1]SPENCE FLEET SUMMARY'!B249</f>
        <v>CAT 336</v>
      </c>
      <c r="D17" s="22" t="str">
        <f>'[1]SPENCE FLEET SUMMARY'!D249</f>
        <v xml:space="preserve">INJECTOR GP </v>
      </c>
      <c r="E17" s="23">
        <f>'[1]SPENCE FLEET SUMMARY'!M249</f>
        <v>18</v>
      </c>
      <c r="F17" s="24">
        <f>'[1]SPENCE FLEET SUMMARY'!E249</f>
        <v>1134.9000000000001</v>
      </c>
      <c r="G17" s="24">
        <f t="shared" si="1"/>
        <v>20428.2</v>
      </c>
      <c r="H17" s="25">
        <f>'[1]SPENCE FLEET SUMMARY'!F249</f>
        <v>453.96</v>
      </c>
      <c r="I17" s="26">
        <f t="shared" si="2"/>
        <v>8171.28</v>
      </c>
    </row>
    <row r="18" spans="2:9" x14ac:dyDescent="0.25">
      <c r="B18" s="22" t="str">
        <f>'[1]SPENCE FLEET SUMMARY'!C250</f>
        <v>456-3509</v>
      </c>
      <c r="C18" s="22" t="str">
        <f>'[1]SPENCE FLEET SUMMARY'!B250</f>
        <v>CAT 336, CAT 966M, CAT D6T, CAT D6T LGPPAT</v>
      </c>
      <c r="D18" s="22" t="str">
        <f>'[1]SPENCE FLEET SUMMARY'!D250</f>
        <v xml:space="preserve">INJECTOR GP </v>
      </c>
      <c r="E18" s="23">
        <f>'[1]SPENCE FLEET SUMMARY'!M250</f>
        <v>126</v>
      </c>
      <c r="F18" s="24">
        <f>'[1]SPENCE FLEET SUMMARY'!E250</f>
        <v>1157.5899999999999</v>
      </c>
      <c r="G18" s="24">
        <f t="shared" si="1"/>
        <v>145856.34</v>
      </c>
      <c r="H18" s="25">
        <f>'[1]SPENCE FLEET SUMMARY'!F250</f>
        <v>463.04</v>
      </c>
      <c r="I18" s="26">
        <f t="shared" si="2"/>
        <v>58343.040000000001</v>
      </c>
    </row>
    <row r="19" spans="2:9" x14ac:dyDescent="0.25">
      <c r="B19" s="22" t="str">
        <f>'[1]SPENCE FLEET SUMMARY'!C251</f>
        <v>378-4609</v>
      </c>
      <c r="C19" s="22" t="str">
        <f>'[1]SPENCE FLEET SUMMARY'!B251</f>
        <v>CAT 349FL, CAT 730, CAT 730C, CAT 730C2</v>
      </c>
      <c r="D19" s="22" t="str">
        <f>'[1]SPENCE FLEET SUMMARY'!D251</f>
        <v>INJECTOR GP</v>
      </c>
      <c r="E19" s="23">
        <f>'[1]SPENCE FLEET SUMMARY'!M251</f>
        <v>102</v>
      </c>
      <c r="F19" s="24">
        <f>'[1]SPENCE FLEET SUMMARY'!E251</f>
        <v>1692.19</v>
      </c>
      <c r="G19" s="24">
        <f t="shared" si="1"/>
        <v>172603.38</v>
      </c>
      <c r="H19" s="25">
        <f>'[1]SPENCE FLEET SUMMARY'!F251</f>
        <v>676.88</v>
      </c>
      <c r="I19" s="26">
        <f t="shared" si="2"/>
        <v>69041.759999999995</v>
      </c>
    </row>
    <row r="20" spans="2:9" x14ac:dyDescent="0.25">
      <c r="B20" s="22" t="str">
        <f>'[1]SPENCE FLEET SUMMARY'!C252</f>
        <v>320-0690</v>
      </c>
      <c r="C20" s="22" t="str">
        <f>'[1]SPENCE FLEET SUMMARY'!B252</f>
        <v>CAT 938H , CAT D6N</v>
      </c>
      <c r="D20" s="22" t="str">
        <f>'[1]SPENCE FLEET SUMMARY'!D252</f>
        <v>INJECTOR GP</v>
      </c>
      <c r="E20" s="23">
        <f>'[1]SPENCE FLEET SUMMARY'!M252</f>
        <v>12</v>
      </c>
      <c r="F20" s="24">
        <f>'[1]SPENCE FLEET SUMMARY'!E252</f>
        <v>889.68</v>
      </c>
      <c r="G20" s="24">
        <f t="shared" si="1"/>
        <v>10676.16</v>
      </c>
      <c r="H20" s="25">
        <f>'[1]SPENCE FLEET SUMMARY'!F252</f>
        <v>355.87</v>
      </c>
      <c r="I20" s="26">
        <f t="shared" si="2"/>
        <v>4270.4399999999996</v>
      </c>
    </row>
    <row r="21" spans="2:9" x14ac:dyDescent="0.25">
      <c r="B21" s="22" t="str">
        <f>'[1]SPENCE FLEET SUMMARY'!C253</f>
        <v>557-7627</v>
      </c>
      <c r="C21" s="22" t="str">
        <f>'[1]SPENCE FLEET SUMMARY'!B253</f>
        <v>CAT 950H</v>
      </c>
      <c r="D21" s="22" t="str">
        <f>'[1]SPENCE FLEET SUMMARY'!D253</f>
        <v>INJECTOR GP (268-1835)</v>
      </c>
      <c r="E21" s="23">
        <f>'[1]SPENCE FLEET SUMMARY'!M253</f>
        <v>6</v>
      </c>
      <c r="F21" s="24">
        <f>'[1]SPENCE FLEET SUMMARY'!E253</f>
        <v>1496.98</v>
      </c>
      <c r="G21" s="24">
        <f t="shared" si="1"/>
        <v>8981.8799999999992</v>
      </c>
      <c r="H21" s="25">
        <f>'[1]SPENCE FLEET SUMMARY'!F253</f>
        <v>598.79</v>
      </c>
      <c r="I21" s="26">
        <f t="shared" si="2"/>
        <v>3592.74</v>
      </c>
    </row>
    <row r="22" spans="2:9" x14ac:dyDescent="0.25">
      <c r="B22" s="22" t="str">
        <f>'[1]SPENCE FLEET SUMMARY'!C254</f>
        <v>370-7280</v>
      </c>
      <c r="C22" s="22" t="str">
        <f>'[1]SPENCE FLEET SUMMARY'!B254</f>
        <v>CAT 950K</v>
      </c>
      <c r="D22" s="22" t="str">
        <f>'[1]SPENCE FLEET SUMMARY'!D254</f>
        <v>INJECTOR GP</v>
      </c>
      <c r="E22" s="23">
        <f>'[1]SPENCE FLEET SUMMARY'!M254</f>
        <v>12</v>
      </c>
      <c r="F22" s="24">
        <f>'[1]SPENCE FLEET SUMMARY'!E254</f>
        <v>1157.5899999999999</v>
      </c>
      <c r="G22" s="24">
        <f t="shared" si="1"/>
        <v>13891.08</v>
      </c>
      <c r="H22" s="25">
        <f>'[1]SPENCE FLEET SUMMARY'!F254</f>
        <v>463.04</v>
      </c>
      <c r="I22" s="26">
        <f t="shared" si="2"/>
        <v>5556.48</v>
      </c>
    </row>
    <row r="23" spans="2:9" x14ac:dyDescent="0.25">
      <c r="B23" s="22" t="str">
        <f>'[1]SPENCE FLEET SUMMARY'!C255</f>
        <v>249-0712</v>
      </c>
      <c r="C23" s="22" t="str">
        <f>'[1]SPENCE FLEET SUMMARY'!B255</f>
        <v>CAT 966H</v>
      </c>
      <c r="D23" s="22" t="str">
        <f>'[1]SPENCE FLEET SUMMARY'!D255</f>
        <v>INJECTOR GP</v>
      </c>
      <c r="E23" s="23">
        <f>'[1]SPENCE FLEET SUMMARY'!M255</f>
        <v>12</v>
      </c>
      <c r="F23" s="24">
        <f>'[1]SPENCE FLEET SUMMARY'!E255</f>
        <v>1578.1</v>
      </c>
      <c r="G23" s="24">
        <f t="shared" si="1"/>
        <v>18937.2</v>
      </c>
      <c r="H23" s="25">
        <f>'[1]SPENCE FLEET SUMMARY'!F255</f>
        <v>631.24</v>
      </c>
      <c r="I23" s="26">
        <f t="shared" si="2"/>
        <v>7574.88</v>
      </c>
    </row>
    <row r="24" spans="2:9" x14ac:dyDescent="0.25">
      <c r="B24" s="22" t="str">
        <f>'[1]SPENCE FLEET SUMMARY'!C256</f>
        <v>618-0750</v>
      </c>
      <c r="C24" s="22" t="str">
        <f>'[1]SPENCE FLEET SUMMARY'!B256</f>
        <v>CAT 980H</v>
      </c>
      <c r="D24" s="22" t="str">
        <f>'[1]SPENCE FLEET SUMMARY'!D256</f>
        <v>INJECTOR GP (253-0615)</v>
      </c>
      <c r="E24" s="23">
        <f>'[1]SPENCE FLEET SUMMARY'!M256</f>
        <v>6</v>
      </c>
      <c r="F24" s="24">
        <f>'[1]SPENCE FLEET SUMMARY'!E256</f>
        <v>1651.9</v>
      </c>
      <c r="G24" s="24">
        <f t="shared" si="1"/>
        <v>9911.4</v>
      </c>
      <c r="H24" s="25">
        <f>'[1]SPENCE FLEET SUMMARY'!F256</f>
        <v>660.76</v>
      </c>
      <c r="I24" s="26">
        <f t="shared" si="2"/>
        <v>3964.56</v>
      </c>
    </row>
    <row r="25" spans="2:9" x14ac:dyDescent="0.25">
      <c r="B25" s="22" t="str">
        <f>'[1]SPENCE FLEET SUMMARY'!C257</f>
        <v>553-8167</v>
      </c>
      <c r="C25" s="22" t="str">
        <f>'[1]SPENCE FLEET SUMMARY'!B257</f>
        <v>CAT D3</v>
      </c>
      <c r="D25" s="22" t="str">
        <f>'[1]SPENCE FLEET SUMMARY'!D257</f>
        <v>INJECTOR GP</v>
      </c>
      <c r="E25" s="23">
        <f>'[1]SPENCE FLEET SUMMARY'!M257</f>
        <v>4</v>
      </c>
      <c r="F25" s="24">
        <f>'[1]SPENCE FLEET SUMMARY'!E257</f>
        <v>889.68</v>
      </c>
      <c r="G25" s="24">
        <f t="shared" si="1"/>
        <v>3558.72</v>
      </c>
      <c r="H25" s="25">
        <f>'[1]SPENCE FLEET SUMMARY'!F257</f>
        <v>355.87</v>
      </c>
      <c r="I25" s="26">
        <f t="shared" si="2"/>
        <v>1423.48</v>
      </c>
    </row>
    <row r="26" spans="2:9" x14ac:dyDescent="0.25">
      <c r="B26" s="22" t="str">
        <f>'[1]SPENCE FLEET SUMMARY'!C258</f>
        <v>456-3493</v>
      </c>
      <c r="C26" s="22" t="str">
        <f>'[1]SPENCE FLEET SUMMARY'!B258</f>
        <v>CAT D6T LGP</v>
      </c>
      <c r="D26" s="22" t="str">
        <f>'[1]SPENCE FLEET SUMMARY'!D258</f>
        <v xml:space="preserve">INJECTOR GP </v>
      </c>
      <c r="E26" s="23">
        <f>'[1]SPENCE FLEET SUMMARY'!M258</f>
        <v>2</v>
      </c>
      <c r="F26" s="24">
        <f>'[1]SPENCE FLEET SUMMARY'!E258</f>
        <v>1157.5899999999999</v>
      </c>
      <c r="G26" s="24">
        <f t="shared" si="1"/>
        <v>2315.1799999999998</v>
      </c>
      <c r="H26" s="25">
        <f>'[1]SPENCE FLEET SUMMARY'!F258</f>
        <v>463.04</v>
      </c>
      <c r="I26" s="26">
        <f t="shared" si="2"/>
        <v>926.08</v>
      </c>
    </row>
    <row r="27" spans="2:9" x14ac:dyDescent="0.25">
      <c r="B27" s="22" t="str">
        <f>'[1]SPENCE FLEET SUMMARY'!C259</f>
        <v>356-3509</v>
      </c>
      <c r="C27" s="22" t="str">
        <f>'[1]SPENCE FLEET SUMMARY'!B259</f>
        <v>CAT D6T XW</v>
      </c>
      <c r="D27" s="22" t="str">
        <f>'[1]SPENCE FLEET SUMMARY'!D259</f>
        <v>INJECTOR GP</v>
      </c>
      <c r="E27" s="23">
        <f>'[1]SPENCE FLEET SUMMARY'!M259</f>
        <v>6</v>
      </c>
      <c r="F27" s="24">
        <f>'[1]SPENCE FLEET SUMMARY'!E259</f>
        <v>1157.5899999999999</v>
      </c>
      <c r="G27" s="24">
        <f t="shared" ref="G27:G30" si="3">ROUND(E27*F27,2)</f>
        <v>6945.54</v>
      </c>
      <c r="H27" s="25">
        <f>'[1]SPENCE FLEET SUMMARY'!F259</f>
        <v>463.04</v>
      </c>
      <c r="I27" s="26">
        <f t="shared" ref="I27:I30" si="4">ROUND(E27*H27,2)</f>
        <v>2778.24</v>
      </c>
    </row>
    <row r="28" spans="2:9" x14ac:dyDescent="0.25">
      <c r="B28" s="22" t="str">
        <f>'[1]SPENCE FLEET SUMMARY'!C260</f>
        <v>317-5278</v>
      </c>
      <c r="C28" s="22" t="str">
        <f>'[1]SPENCE FLEET SUMMARY'!B260</f>
        <v>CAT D7R II</v>
      </c>
      <c r="D28" s="22" t="str">
        <f>'[1]SPENCE FLEET SUMMARY'!D260</f>
        <v>INJECTOR GP</v>
      </c>
      <c r="E28" s="23">
        <f>'[1]SPENCE FLEET SUMMARY'!M260</f>
        <v>18</v>
      </c>
      <c r="F28" s="24">
        <f>'[1]SPENCE FLEET SUMMARY'!E260</f>
        <v>1523.29</v>
      </c>
      <c r="G28" s="24">
        <f t="shared" si="3"/>
        <v>27419.22</v>
      </c>
      <c r="H28" s="25">
        <f>'[1]SPENCE FLEET SUMMARY'!F260</f>
        <v>609.32000000000005</v>
      </c>
      <c r="I28" s="26">
        <f t="shared" si="4"/>
        <v>10967.76</v>
      </c>
    </row>
    <row r="29" spans="2:9" x14ac:dyDescent="0.25">
      <c r="B29" s="22" t="str">
        <f>'[1]SPENCE FLEET SUMMARY'!C261</f>
        <v>359-4020</v>
      </c>
      <c r="C29" s="22" t="str">
        <f>'[1]SPENCE FLEET SUMMARY'!B261</f>
        <v>CAT D8T</v>
      </c>
      <c r="D29" s="22" t="str">
        <f>'[1]SPENCE FLEET SUMMARY'!D261</f>
        <v>INJECTOR GP</v>
      </c>
      <c r="E29" s="23">
        <f>'[1]SPENCE FLEET SUMMARY'!M261</f>
        <v>6</v>
      </c>
      <c r="F29" s="24">
        <f>'[1]SPENCE FLEET SUMMARY'!E261</f>
        <v>1586.23</v>
      </c>
      <c r="G29" s="24">
        <f t="shared" si="3"/>
        <v>9517.3799999999992</v>
      </c>
      <c r="H29" s="25">
        <f>'[1]SPENCE FLEET SUMMARY'!F261</f>
        <v>634.49</v>
      </c>
      <c r="I29" s="26">
        <f t="shared" si="4"/>
        <v>3806.94</v>
      </c>
    </row>
    <row r="30" spans="2:9" x14ac:dyDescent="0.25">
      <c r="B30" s="22" t="str">
        <f>'[1]SPENCE FLEET SUMMARY'!C262</f>
        <v>371-8891</v>
      </c>
      <c r="C30" s="22" t="str">
        <f>'[1]SPENCE FLEET SUMMARY'!B262</f>
        <v>CAT D8T</v>
      </c>
      <c r="D30" s="22" t="str">
        <f>'[1]SPENCE FLEET SUMMARY'!D262</f>
        <v>INJECTOR GP</v>
      </c>
      <c r="E30" s="23">
        <f>'[1]SPENCE FLEET SUMMARY'!M262</f>
        <v>18</v>
      </c>
      <c r="F30" s="24">
        <f>'[1]SPENCE FLEET SUMMARY'!E262</f>
        <v>1776.74</v>
      </c>
      <c r="G30" s="24">
        <f t="shared" si="3"/>
        <v>31981.32</v>
      </c>
      <c r="H30" s="25">
        <f>'[1]SPENCE FLEET SUMMARY'!F262</f>
        <v>710.7</v>
      </c>
      <c r="I30" s="26">
        <f t="shared" si="4"/>
        <v>12792.6</v>
      </c>
    </row>
    <row r="31" spans="2:9" hidden="1" x14ac:dyDescent="0.25">
      <c r="B31" s="22"/>
      <c r="C31" s="22"/>
      <c r="D31" s="22"/>
      <c r="E31" s="23"/>
      <c r="F31" s="24"/>
      <c r="G31" s="24"/>
      <c r="H31" s="25"/>
      <c r="I31" s="26">
        <f t="shared" si="2"/>
        <v>0</v>
      </c>
    </row>
    <row r="32" spans="2:9" hidden="1" x14ac:dyDescent="0.25">
      <c r="B32" s="22"/>
      <c r="C32" s="22"/>
      <c r="D32" s="22"/>
      <c r="E32" s="23"/>
      <c r="F32" s="24"/>
      <c r="G32" s="24"/>
      <c r="H32" s="25"/>
      <c r="I32" s="26">
        <f t="shared" si="2"/>
        <v>0</v>
      </c>
    </row>
    <row r="33" spans="2:9" hidden="1" x14ac:dyDescent="0.25">
      <c r="B33" s="22"/>
      <c r="C33" s="22"/>
      <c r="D33" s="22"/>
      <c r="E33" s="23"/>
      <c r="F33" s="24"/>
      <c r="G33" s="24"/>
      <c r="H33" s="25"/>
      <c r="I33" s="26">
        <f t="shared" ref="I33:I45" si="5">ROUND(E33*H33,2)</f>
        <v>0</v>
      </c>
    </row>
    <row r="34" spans="2:9" hidden="1" x14ac:dyDescent="0.25">
      <c r="B34" s="22"/>
      <c r="C34" s="22"/>
      <c r="D34" s="22"/>
      <c r="E34" s="23"/>
      <c r="F34" s="24"/>
      <c r="G34" s="24"/>
      <c r="H34" s="25"/>
      <c r="I34" s="26">
        <f t="shared" si="5"/>
        <v>0</v>
      </c>
    </row>
    <row r="35" spans="2:9" hidden="1" x14ac:dyDescent="0.25">
      <c r="B35" s="22"/>
      <c r="C35" s="22"/>
      <c r="D35" s="22"/>
      <c r="E35" s="23"/>
      <c r="F35" s="24"/>
      <c r="G35" s="24"/>
      <c r="H35" s="25"/>
      <c r="I35" s="26">
        <f t="shared" si="5"/>
        <v>0</v>
      </c>
    </row>
    <row r="36" spans="2:9" hidden="1" x14ac:dyDescent="0.25">
      <c r="B36" s="22"/>
      <c r="C36" s="22"/>
      <c r="D36" s="22"/>
      <c r="E36" s="23"/>
      <c r="F36" s="24"/>
      <c r="G36" s="24"/>
      <c r="H36" s="25"/>
      <c r="I36" s="26">
        <f t="shared" si="5"/>
        <v>0</v>
      </c>
    </row>
    <row r="37" spans="2:9" hidden="1" x14ac:dyDescent="0.25">
      <c r="B37" s="22"/>
      <c r="C37" s="22"/>
      <c r="D37" s="22"/>
      <c r="E37" s="23"/>
      <c r="F37" s="24"/>
      <c r="G37" s="24"/>
      <c r="H37" s="25"/>
      <c r="I37" s="26">
        <f t="shared" si="5"/>
        <v>0</v>
      </c>
    </row>
    <row r="38" spans="2:9" hidden="1" x14ac:dyDescent="0.25">
      <c r="B38" s="22"/>
      <c r="C38" s="22"/>
      <c r="D38" s="22"/>
      <c r="E38" s="23"/>
      <c r="F38" s="24"/>
      <c r="G38" s="24"/>
      <c r="H38" s="25"/>
      <c r="I38" s="26">
        <f t="shared" si="5"/>
        <v>0</v>
      </c>
    </row>
    <row r="39" spans="2:9" hidden="1" x14ac:dyDescent="0.25">
      <c r="B39" s="22"/>
      <c r="C39" s="22"/>
      <c r="D39" s="22"/>
      <c r="E39" s="23"/>
      <c r="F39" s="24"/>
      <c r="G39" s="24"/>
      <c r="H39" s="25"/>
      <c r="I39" s="26">
        <f t="shared" si="5"/>
        <v>0</v>
      </c>
    </row>
    <row r="40" spans="2:9" hidden="1" x14ac:dyDescent="0.25">
      <c r="B40" s="22"/>
      <c r="C40" s="22"/>
      <c r="D40" s="22"/>
      <c r="E40" s="23"/>
      <c r="F40" s="24"/>
      <c r="G40" s="24"/>
      <c r="H40" s="25"/>
      <c r="I40" s="26">
        <f t="shared" si="5"/>
        <v>0</v>
      </c>
    </row>
    <row r="41" spans="2:9" hidden="1" x14ac:dyDescent="0.25">
      <c r="B41" s="22"/>
      <c r="C41" s="22"/>
      <c r="D41" s="22"/>
      <c r="E41" s="23"/>
      <c r="F41" s="24"/>
      <c r="G41" s="24"/>
      <c r="H41" s="25"/>
      <c r="I41" s="26">
        <f t="shared" si="5"/>
        <v>0</v>
      </c>
    </row>
    <row r="42" spans="2:9" hidden="1" x14ac:dyDescent="0.25">
      <c r="B42" s="22"/>
      <c r="C42" s="22"/>
      <c r="D42" s="22"/>
      <c r="E42" s="23"/>
      <c r="F42" s="24"/>
      <c r="G42" s="24"/>
      <c r="H42" s="25"/>
      <c r="I42" s="26">
        <f t="shared" si="5"/>
        <v>0</v>
      </c>
    </row>
    <row r="43" spans="2:9" hidden="1" x14ac:dyDescent="0.25">
      <c r="B43" s="22"/>
      <c r="C43" s="22"/>
      <c r="D43" s="22"/>
      <c r="E43" s="23"/>
      <c r="F43" s="24"/>
      <c r="G43" s="24"/>
      <c r="H43" s="25"/>
      <c r="I43" s="26">
        <f t="shared" si="5"/>
        <v>0</v>
      </c>
    </row>
    <row r="44" spans="2:9" hidden="1" x14ac:dyDescent="0.25">
      <c r="B44" s="22"/>
      <c r="C44" s="22"/>
      <c r="D44" s="22"/>
      <c r="E44" s="23"/>
      <c r="F44" s="24"/>
      <c r="G44" s="24"/>
      <c r="H44" s="25"/>
      <c r="I44" s="26">
        <f t="shared" si="5"/>
        <v>0</v>
      </c>
    </row>
    <row r="45" spans="2:9" hidden="1" x14ac:dyDescent="0.25">
      <c r="B45" s="22"/>
      <c r="C45" s="22"/>
      <c r="D45" s="22"/>
      <c r="E45" s="23"/>
      <c r="F45" s="24"/>
      <c r="G45" s="24"/>
      <c r="H45" s="25"/>
      <c r="I45" s="26">
        <f t="shared" si="5"/>
        <v>0</v>
      </c>
    </row>
    <row r="46" spans="2:9" x14ac:dyDescent="0.25">
      <c r="B46" s="72"/>
      <c r="C46" s="73"/>
      <c r="D46" s="73"/>
      <c r="E46" s="73"/>
      <c r="F46" s="74"/>
      <c r="G46" s="27"/>
      <c r="H46" s="28" t="s">
        <v>16</v>
      </c>
      <c r="I46" s="29">
        <f>SUM(I15:I45)</f>
        <v>217421.47999999998</v>
      </c>
    </row>
    <row r="47" spans="2:9" x14ac:dyDescent="0.25">
      <c r="B47" s="30"/>
      <c r="C47" s="31"/>
      <c r="D47" s="32" t="s">
        <v>17</v>
      </c>
      <c r="E47" s="75">
        <f>SUM(G15:G45)</f>
        <v>543550.39999999991</v>
      </c>
      <c r="F47" s="76"/>
      <c r="G47" s="33"/>
      <c r="H47" s="28" t="s">
        <v>18</v>
      </c>
      <c r="I47" s="34">
        <v>0</v>
      </c>
    </row>
    <row r="48" spans="2:9" x14ac:dyDescent="0.25">
      <c r="B48" s="30"/>
      <c r="C48" s="31"/>
      <c r="D48" s="32" t="s">
        <v>19</v>
      </c>
      <c r="E48" s="75">
        <f>SUM(I15:I45)</f>
        <v>217421.47999999998</v>
      </c>
      <c r="F48" s="76"/>
      <c r="G48" s="33"/>
      <c r="H48" s="35" t="s">
        <v>20</v>
      </c>
      <c r="I48" s="34">
        <v>0</v>
      </c>
    </row>
    <row r="49" spans="2:9" x14ac:dyDescent="0.25">
      <c r="B49" s="30"/>
      <c r="C49" s="31"/>
      <c r="D49" s="32" t="s">
        <v>21</v>
      </c>
      <c r="E49" s="60">
        <f>E47-E48</f>
        <v>326128.91999999993</v>
      </c>
      <c r="F49" s="61"/>
      <c r="G49" s="36"/>
      <c r="H49" s="28" t="s">
        <v>22</v>
      </c>
      <c r="I49" s="37">
        <f>SUM(I46:I48)</f>
        <v>217421.47999999998</v>
      </c>
    </row>
    <row r="50" spans="2:9" x14ac:dyDescent="0.25">
      <c r="B50" s="30"/>
      <c r="C50" s="31"/>
      <c r="D50" s="32"/>
      <c r="E50" s="62"/>
      <c r="F50" s="63"/>
      <c r="G50" s="38"/>
      <c r="H50" s="28" t="s">
        <v>23</v>
      </c>
      <c r="I50" s="37">
        <f>I49*0.05</f>
        <v>10871.074000000001</v>
      </c>
    </row>
    <row r="51" spans="2:9" x14ac:dyDescent="0.25">
      <c r="B51" s="30"/>
      <c r="C51" s="31"/>
      <c r="D51" s="39"/>
      <c r="E51" s="39"/>
      <c r="F51" s="40"/>
      <c r="G51" s="40"/>
      <c r="H51" s="28" t="s">
        <v>24</v>
      </c>
      <c r="I51" s="34"/>
    </row>
    <row r="52" spans="2:9" ht="15.75" x14ac:dyDescent="0.25">
      <c r="B52" s="54" t="s">
        <v>25</v>
      </c>
      <c r="C52" s="55"/>
      <c r="D52" s="55"/>
      <c r="E52" s="55"/>
      <c r="F52" s="56"/>
      <c r="G52" s="41"/>
      <c r="H52" s="42" t="s">
        <v>26</v>
      </c>
      <c r="I52" s="43">
        <f>SUM(I49:I51)</f>
        <v>228292.55399999997</v>
      </c>
    </row>
  </sheetData>
  <autoFilter ref="B14:I52" xr:uid="{667D775C-C777-482C-B3DD-888A06E506C2}">
    <filterColumn colId="6">
      <customFilters>
        <customFilter operator="notEqual" val=" "/>
      </customFilters>
    </filterColumn>
  </autoFilter>
  <mergeCells count="25">
    <mergeCell ref="E1:F5"/>
    <mergeCell ref="H1:I5"/>
    <mergeCell ref="E8:F8"/>
    <mergeCell ref="H8:I8"/>
    <mergeCell ref="C7:D7"/>
    <mergeCell ref="C8:D8"/>
    <mergeCell ref="E9:F9"/>
    <mergeCell ref="H9:I9"/>
    <mergeCell ref="E10:F10"/>
    <mergeCell ref="H10:I10"/>
    <mergeCell ref="C9:D9"/>
    <mergeCell ref="C10:D10"/>
    <mergeCell ref="E11:F11"/>
    <mergeCell ref="H11:I11"/>
    <mergeCell ref="E12:F12"/>
    <mergeCell ref="H12:I12"/>
    <mergeCell ref="C11:D11"/>
    <mergeCell ref="C12:D12"/>
    <mergeCell ref="B52:F52"/>
    <mergeCell ref="F13:I13"/>
    <mergeCell ref="B46:F46"/>
    <mergeCell ref="E47:F47"/>
    <mergeCell ref="E48:F48"/>
    <mergeCell ref="E49:F49"/>
    <mergeCell ref="E50:F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3445-FB78-418E-9CD4-AFF919FEA4DA}">
  <sheetPr filterMode="1"/>
  <dimension ref="B1:I59"/>
  <sheetViews>
    <sheetView topLeftCell="A8" workbookViewId="0">
      <selection activeCell="B38" sqref="B38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5.855468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5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SUMMARY'!C263</f>
        <v>577-8381</v>
      </c>
      <c r="C15" s="22" t="str">
        <f>'[1]SPENCE FLEET SUMMARY'!B263</f>
        <v>CAT 320, CAT 330</v>
      </c>
      <c r="D15" s="22" t="str">
        <f>'[1]SPENCE FLEET SUMMARY'!D263</f>
        <v>SEAT GP-SUSPENSION</v>
      </c>
      <c r="E15" s="23">
        <f>'[1]SPENCE FLEET SUMMARY'!M263</f>
        <v>4</v>
      </c>
      <c r="F15" s="24">
        <f>'[1]SPENCE FLEET SUMMARY'!E263</f>
        <v>3459.66</v>
      </c>
      <c r="G15" s="24">
        <f t="shared" ref="G15" si="0">ROUND(E15*F15,2)</f>
        <v>13838.64</v>
      </c>
      <c r="H15" s="25">
        <f>'[1]SPENCE FLEET SUMMARY'!F263</f>
        <v>1383.86</v>
      </c>
      <c r="I15" s="26">
        <f t="shared" ref="I15" si="1">ROUND(E15*H15,2)</f>
        <v>5535.44</v>
      </c>
    </row>
    <row r="16" spans="2:9" x14ac:dyDescent="0.25">
      <c r="B16" s="22" t="str">
        <f>'[1]SPENCE FLEET SUMMARY'!C264</f>
        <v>488-6511</v>
      </c>
      <c r="C16" s="22" t="str">
        <f>'[1]SPENCE FLEET SUMMARY'!B264</f>
        <v>CAT 326, CAT 336</v>
      </c>
      <c r="D16" s="22" t="str">
        <f>'[1]SPENCE FLEET SUMMARY'!D264</f>
        <v>SUSPENSION SEAT GP</v>
      </c>
      <c r="E16" s="23">
        <f>'[1]SPENCE FLEET SUMMARY'!M264</f>
        <v>6</v>
      </c>
      <c r="F16" s="24">
        <f>'[1]SPENCE FLEET SUMMARY'!E264</f>
        <v>5907.9</v>
      </c>
      <c r="G16" s="24">
        <f t="shared" ref="G16:G33" si="2">ROUND(E16*F16,2)</f>
        <v>35447.4</v>
      </c>
      <c r="H16" s="25">
        <f>'[1]SPENCE FLEET SUMMARY'!F264</f>
        <v>2363.16</v>
      </c>
      <c r="I16" s="26">
        <f t="shared" ref="I16:I33" si="3">ROUND(E16*H16,2)</f>
        <v>14178.96</v>
      </c>
    </row>
    <row r="17" spans="2:9" x14ac:dyDescent="0.25">
      <c r="B17" s="22" t="str">
        <f>'[1]SPENCE FLEET SUMMARY'!C265</f>
        <v>621-6281</v>
      </c>
      <c r="C17" s="22" t="str">
        <f>'[1]SPENCE FLEET SUMMARY'!B265</f>
        <v>CAT 330</v>
      </c>
      <c r="D17" s="22" t="str">
        <f>'[1]SPENCE FLEET SUMMARY'!D265</f>
        <v>SEAT GP-SUSPENSION PREMIUM (488-6598)</v>
      </c>
      <c r="E17" s="23">
        <f>'[1]SPENCE FLEET SUMMARY'!M265</f>
        <v>1</v>
      </c>
      <c r="F17" s="24">
        <f>'[1]SPENCE FLEET SUMMARY'!E265</f>
        <v>9869.4</v>
      </c>
      <c r="G17" s="24">
        <f t="shared" si="2"/>
        <v>9869.4</v>
      </c>
      <c r="H17" s="25">
        <f>'[1]SPENCE FLEET SUMMARY'!F265</f>
        <v>3947.76</v>
      </c>
      <c r="I17" s="26">
        <f t="shared" si="3"/>
        <v>3947.76</v>
      </c>
    </row>
    <row r="18" spans="2:9" x14ac:dyDescent="0.25">
      <c r="B18" s="22" t="str">
        <f>'[1]SPENCE FLEET SUMMARY'!C266</f>
        <v>316-8886</v>
      </c>
      <c r="C18" s="22" t="str">
        <f>'[1]SPENCE FLEET SUMMARY'!B266</f>
        <v>CAT 336, CAT 349FL</v>
      </c>
      <c r="D18" s="22" t="str">
        <f>'[1]SPENCE FLEET SUMMARY'!D266</f>
        <v>SEAT GP-SUSP</v>
      </c>
      <c r="E18" s="23">
        <f>'[1]SPENCE FLEET SUMMARY'!M266</f>
        <v>2</v>
      </c>
      <c r="F18" s="24">
        <f>'[1]SPENCE FLEET SUMMARY'!E266</f>
        <v>7385.48</v>
      </c>
      <c r="G18" s="24">
        <f t="shared" si="2"/>
        <v>14770.96</v>
      </c>
      <c r="H18" s="25">
        <f>'[1]SPENCE FLEET SUMMARY'!F266</f>
        <v>2954.19</v>
      </c>
      <c r="I18" s="26">
        <f t="shared" si="3"/>
        <v>5908.38</v>
      </c>
    </row>
    <row r="19" spans="2:9" x14ac:dyDescent="0.25">
      <c r="B19" s="22" t="str">
        <f>'[1]SPENCE FLEET SUMMARY'!C267</f>
        <v>485-3443</v>
      </c>
      <c r="C19" s="22" t="str">
        <f>'[1]SPENCE FLEET SUMMARY'!B267</f>
        <v>CAT 730</v>
      </c>
      <c r="D19" s="22" t="str">
        <f>'[1]SPENCE FLEET SUMMARY'!D267</f>
        <v>SEAT GP- SUSPENSION</v>
      </c>
      <c r="E19" s="23">
        <f>'[1]SPENCE FLEET SUMMARY'!M267</f>
        <v>14</v>
      </c>
      <c r="F19" s="24">
        <f>'[1]SPENCE FLEET SUMMARY'!E267</f>
        <v>9694.81</v>
      </c>
      <c r="G19" s="24">
        <f t="shared" si="2"/>
        <v>135727.34</v>
      </c>
      <c r="H19" s="25">
        <f>'[1]SPENCE FLEET SUMMARY'!F267</f>
        <v>3877.92</v>
      </c>
      <c r="I19" s="26">
        <f t="shared" si="3"/>
        <v>54290.879999999997</v>
      </c>
    </row>
    <row r="20" spans="2:9" x14ac:dyDescent="0.25">
      <c r="B20" s="22" t="str">
        <f>'[1]SPENCE FLEET SUMMARY'!C268</f>
        <v>421-1230</v>
      </c>
      <c r="C20" s="22" t="str">
        <f>'[1]SPENCE FLEET SUMMARY'!B268</f>
        <v>CAT 730C, CAT 730C2</v>
      </c>
      <c r="D20" s="22" t="str">
        <f>'[1]SPENCE FLEET SUMMARY'!D268</f>
        <v>SEAT GP-SUSP</v>
      </c>
      <c r="E20" s="23">
        <f>'[1]SPENCE FLEET SUMMARY'!M268</f>
        <v>2</v>
      </c>
      <c r="F20" s="24">
        <f>'[1]SPENCE FLEET SUMMARY'!E268</f>
        <v>5508.91</v>
      </c>
      <c r="G20" s="24">
        <f t="shared" si="2"/>
        <v>11017.82</v>
      </c>
      <c r="H20" s="25">
        <f>'[1]SPENCE FLEET SUMMARY'!F268</f>
        <v>2203.56</v>
      </c>
      <c r="I20" s="26">
        <f t="shared" si="3"/>
        <v>4407.12</v>
      </c>
    </row>
    <row r="21" spans="2:9" x14ac:dyDescent="0.25">
      <c r="B21" s="22" t="str">
        <f>'[1]SPENCE FLEET SUMMARY'!C269</f>
        <v>563-5964</v>
      </c>
      <c r="C21" s="22" t="str">
        <f>'[1]SPENCE FLEET SUMMARY'!B269</f>
        <v>CAT 930M</v>
      </c>
      <c r="D21" s="22" t="str">
        <f>'[1]SPENCE FLEET SUMMARY'!D269</f>
        <v>SEAT GP-SUSPENSION (424-5261)</v>
      </c>
      <c r="E21" s="23">
        <f>'[1]SPENCE FLEET SUMMARY'!M269</f>
        <v>1</v>
      </c>
      <c r="F21" s="24">
        <f>'[1]SPENCE FLEET SUMMARY'!E269</f>
        <v>5428.88</v>
      </c>
      <c r="G21" s="24">
        <f t="shared" si="2"/>
        <v>5428.88</v>
      </c>
      <c r="H21" s="25">
        <f>'[1]SPENCE FLEET SUMMARY'!F269</f>
        <v>2171.5500000000002</v>
      </c>
      <c r="I21" s="26">
        <f t="shared" si="3"/>
        <v>2171.5500000000002</v>
      </c>
    </row>
    <row r="22" spans="2:9" x14ac:dyDescent="0.25">
      <c r="B22" s="22" t="str">
        <f>'[1]SPENCE FLEET SUMMARY'!C270</f>
        <v>489-1180</v>
      </c>
      <c r="C22" s="22" t="str">
        <f>'[1]SPENCE FLEET SUMMARY'!B270</f>
        <v>CAT 938H</v>
      </c>
      <c r="D22" s="22" t="str">
        <f>'[1]SPENCE FLEET SUMMARY'!D270</f>
        <v>SEAT GP- SUSPENSION (257-9838)</v>
      </c>
      <c r="E22" s="23">
        <f>'[1]SPENCE FLEET SUMMARY'!M270</f>
        <v>1</v>
      </c>
      <c r="F22" s="24">
        <f>'[1]SPENCE FLEET SUMMARY'!E270</f>
        <v>5895.87</v>
      </c>
      <c r="G22" s="24">
        <f t="shared" si="2"/>
        <v>5895.87</v>
      </c>
      <c r="H22" s="25">
        <f>'[1]SPENCE FLEET SUMMARY'!F270</f>
        <v>2358.35</v>
      </c>
      <c r="I22" s="26">
        <f t="shared" si="3"/>
        <v>2358.35</v>
      </c>
    </row>
    <row r="23" spans="2:9" x14ac:dyDescent="0.25">
      <c r="B23" s="22" t="str">
        <f>'[1]SPENCE FLEET SUMMARY'!C271</f>
        <v xml:space="preserve">504-4296 </v>
      </c>
      <c r="C23" s="22" t="str">
        <f>'[1]SPENCE FLEET SUMMARY'!B271</f>
        <v>CAT 950H</v>
      </c>
      <c r="D23" s="22" t="str">
        <f>'[1]SPENCE FLEET SUMMARY'!D271</f>
        <v>SEAT GP- SUSPENSION (219-8094)</v>
      </c>
      <c r="E23" s="23">
        <f>'[1]SPENCE FLEET SUMMARY'!M271</f>
        <v>1</v>
      </c>
      <c r="F23" s="24">
        <f>'[1]SPENCE FLEET SUMMARY'!E271</f>
        <v>5359.83</v>
      </c>
      <c r="G23" s="24">
        <f t="shared" si="2"/>
        <v>5359.83</v>
      </c>
      <c r="H23" s="25">
        <f>'[1]SPENCE FLEET SUMMARY'!F271</f>
        <v>2143.9299999999998</v>
      </c>
      <c r="I23" s="26">
        <f t="shared" si="3"/>
        <v>2143.9299999999998</v>
      </c>
    </row>
    <row r="24" spans="2:9" x14ac:dyDescent="0.25">
      <c r="B24" s="22" t="str">
        <f>'[1]SPENCE FLEET SUMMARY'!C272</f>
        <v>489-1179</v>
      </c>
      <c r="C24" s="22" t="str">
        <f>'[1]SPENCE FLEET SUMMARY'!B272</f>
        <v>CAT 950K</v>
      </c>
      <c r="D24" s="22" t="str">
        <f>'[1]SPENCE FLEET SUMMARY'!D272</f>
        <v>SEAT GP- SUSPENSION (351-1831)</v>
      </c>
      <c r="E24" s="23">
        <f>'[1]SPENCE FLEET SUMMARY'!M272</f>
        <v>2</v>
      </c>
      <c r="F24" s="24">
        <f>'[1]SPENCE FLEET SUMMARY'!E272</f>
        <v>5046.1499999999996</v>
      </c>
      <c r="G24" s="24">
        <f t="shared" si="2"/>
        <v>10092.299999999999</v>
      </c>
      <c r="H24" s="25">
        <f>'[1]SPENCE FLEET SUMMARY'!F272</f>
        <v>2018.46</v>
      </c>
      <c r="I24" s="26">
        <f t="shared" si="3"/>
        <v>4036.92</v>
      </c>
    </row>
    <row r="25" spans="2:9" x14ac:dyDescent="0.25">
      <c r="B25" s="22" t="str">
        <f>'[1]SPENCE FLEET SUMMARY'!C273</f>
        <v>489-6483</v>
      </c>
      <c r="C25" s="22" t="str">
        <f>'[1]SPENCE FLEET SUMMARY'!B273</f>
        <v>CAT 966H</v>
      </c>
      <c r="D25" s="22" t="str">
        <f>'[1]SPENCE FLEET SUMMARY'!D273</f>
        <v>SEAT GP (178-0603)</v>
      </c>
      <c r="E25" s="23">
        <f>'[1]SPENCE FLEET SUMMARY'!M273</f>
        <v>1</v>
      </c>
      <c r="F25" s="24">
        <f>'[1]SPENCE FLEET SUMMARY'!E273</f>
        <v>2727.51</v>
      </c>
      <c r="G25" s="24">
        <f t="shared" si="2"/>
        <v>2727.51</v>
      </c>
      <c r="H25" s="25">
        <f>'[1]SPENCE FLEET SUMMARY'!F273</f>
        <v>1091</v>
      </c>
      <c r="I25" s="26">
        <f t="shared" si="3"/>
        <v>1091</v>
      </c>
    </row>
    <row r="26" spans="2:9" x14ac:dyDescent="0.25">
      <c r="B26" s="22" t="str">
        <f>'[1]SPENCE FLEET SUMMARY'!C274</f>
        <v>504-4296</v>
      </c>
      <c r="C26" s="22" t="str">
        <f>'[1]SPENCE FLEET SUMMARY'!B274</f>
        <v>CAT 966H</v>
      </c>
      <c r="D26" s="22" t="str">
        <f>'[1]SPENCE FLEET SUMMARY'!D274</f>
        <v>SEAT GP (219-8094)</v>
      </c>
      <c r="E26" s="23">
        <f>'[1]SPENCE FLEET SUMMARY'!M274</f>
        <v>1</v>
      </c>
      <c r="F26" s="24">
        <f>'[1]SPENCE FLEET SUMMARY'!E274</f>
        <v>5359.83</v>
      </c>
      <c r="G26" s="24">
        <f t="shared" si="2"/>
        <v>5359.83</v>
      </c>
      <c r="H26" s="25">
        <f>'[1]SPENCE FLEET SUMMARY'!F274</f>
        <v>2143.9299999999998</v>
      </c>
      <c r="I26" s="26">
        <f t="shared" si="3"/>
        <v>2143.9299999999998</v>
      </c>
    </row>
    <row r="27" spans="2:9" x14ac:dyDescent="0.25">
      <c r="B27" s="22" t="str">
        <f>'[1]SPENCE FLEET SUMMARY'!C275</f>
        <v>521-0672</v>
      </c>
      <c r="C27" s="22" t="str">
        <f>'[1]SPENCE FLEET SUMMARY'!B275</f>
        <v>CAT 966M</v>
      </c>
      <c r="D27" s="22" t="str">
        <f>'[1]SPENCE FLEET SUMMARY'!D275</f>
        <v>SEAT GP-SUSPENSION</v>
      </c>
      <c r="E27" s="23">
        <f>'[1]SPENCE FLEET SUMMARY'!M275</f>
        <v>1</v>
      </c>
      <c r="F27" s="24">
        <f>'[1]SPENCE FLEET SUMMARY'!E275</f>
        <v>5981.46</v>
      </c>
      <c r="G27" s="24">
        <f t="shared" si="2"/>
        <v>5981.46</v>
      </c>
      <c r="H27" s="25">
        <f>'[1]SPENCE FLEET SUMMARY'!F275</f>
        <v>2392.58</v>
      </c>
      <c r="I27" s="26">
        <f t="shared" si="3"/>
        <v>2392.58</v>
      </c>
    </row>
    <row r="28" spans="2:9" x14ac:dyDescent="0.25">
      <c r="B28" s="22" t="str">
        <f>'[1]SPENCE FLEET SUMMARY'!C276</f>
        <v>366-5828</v>
      </c>
      <c r="C28" s="22" t="str">
        <f>'[1]SPENCE FLEET SUMMARY'!B276</f>
        <v>CAT 980H</v>
      </c>
      <c r="D28" s="22" t="str">
        <f>'[1]SPENCE FLEET SUMMARY'!D276</f>
        <v>SEAT GP-SUSPENSION</v>
      </c>
      <c r="E28" s="23">
        <f>'[1]SPENCE FLEET SUMMARY'!M276</f>
        <v>1</v>
      </c>
      <c r="F28" s="24">
        <f>'[1]SPENCE FLEET SUMMARY'!E276</f>
        <v>4173.74</v>
      </c>
      <c r="G28" s="24">
        <f t="shared" si="2"/>
        <v>4173.74</v>
      </c>
      <c r="H28" s="25">
        <f>'[1]SPENCE FLEET SUMMARY'!F276</f>
        <v>1669.5</v>
      </c>
      <c r="I28" s="26">
        <f t="shared" si="3"/>
        <v>1669.5</v>
      </c>
    </row>
    <row r="29" spans="2:9" x14ac:dyDescent="0.25">
      <c r="B29" s="22" t="str">
        <f>'[1]SPENCE FLEET SUMMARY'!C277</f>
        <v>576-5006</v>
      </c>
      <c r="C29" s="22" t="str">
        <f>'[1]SPENCE FLEET SUMMARY'!B277</f>
        <v>CAT D3</v>
      </c>
      <c r="D29" s="22" t="str">
        <f>'[1]SPENCE FLEET SUMMARY'!D277</f>
        <v>SEAT GP-SUSP (460-7313)</v>
      </c>
      <c r="E29" s="23">
        <f>'[1]SPENCE FLEET SUMMARY'!M277</f>
        <v>1</v>
      </c>
      <c r="F29" s="24">
        <f>'[1]SPENCE FLEET SUMMARY'!E277</f>
        <v>5799.07</v>
      </c>
      <c r="G29" s="24">
        <f t="shared" si="2"/>
        <v>5799.07</v>
      </c>
      <c r="H29" s="25">
        <f>'[1]SPENCE FLEET SUMMARY'!F277</f>
        <v>2319.63</v>
      </c>
      <c r="I29" s="26">
        <f t="shared" si="3"/>
        <v>2319.63</v>
      </c>
    </row>
    <row r="30" spans="2:9" x14ac:dyDescent="0.25">
      <c r="B30" s="22" t="str">
        <f>'[1]SPENCE FLEET SUMMARY'!C278</f>
        <v>200-3174</v>
      </c>
      <c r="C30" s="22" t="str">
        <f>'[1]SPENCE FLEET SUMMARY'!B278</f>
        <v>CAT D6N</v>
      </c>
      <c r="D30" s="22" t="str">
        <f>'[1]SPENCE FLEET SUMMARY'!D278</f>
        <v>SEAT GP-SUSPENSION</v>
      </c>
      <c r="E30" s="23">
        <f>'[1]SPENCE FLEET SUMMARY'!M278</f>
        <v>1</v>
      </c>
      <c r="F30" s="24">
        <f>'[1]SPENCE FLEET SUMMARY'!E278</f>
        <v>4884.1000000000004</v>
      </c>
      <c r="G30" s="24">
        <f t="shared" si="2"/>
        <v>4884.1000000000004</v>
      </c>
      <c r="H30" s="25">
        <f>'[1]SPENCE FLEET SUMMARY'!F278</f>
        <v>1953.64</v>
      </c>
      <c r="I30" s="26">
        <f t="shared" si="3"/>
        <v>1953.64</v>
      </c>
    </row>
    <row r="31" spans="2:9" x14ac:dyDescent="0.25">
      <c r="B31" s="22" t="str">
        <f>'[1]SPENCE FLEET SUMMARY'!C279</f>
        <v>443-8270</v>
      </c>
      <c r="C31" s="22" t="str">
        <f>'[1]SPENCE FLEET SUMMARY'!B279</f>
        <v>CAT D6N LGP</v>
      </c>
      <c r="D31" s="22" t="str">
        <f>'[1]SPENCE FLEET SUMMARY'!D279</f>
        <v>SEAT GP- SUSPENSION</v>
      </c>
      <c r="E31" s="23">
        <f>'[1]SPENCE FLEET SUMMARY'!M279</f>
        <v>1</v>
      </c>
      <c r="F31" s="24">
        <f>'[1]SPENCE FLEET SUMMARY'!E279</f>
        <v>4794.21</v>
      </c>
      <c r="G31" s="24">
        <f t="shared" si="2"/>
        <v>4794.21</v>
      </c>
      <c r="H31" s="25">
        <f>'[1]SPENCE FLEET SUMMARY'!F279</f>
        <v>1917.68</v>
      </c>
      <c r="I31" s="26">
        <f t="shared" si="3"/>
        <v>1917.68</v>
      </c>
    </row>
    <row r="32" spans="2:9" x14ac:dyDescent="0.25">
      <c r="B32" s="22" t="str">
        <f>'[1]SPENCE FLEET SUMMARY'!C280</f>
        <v>443-8273</v>
      </c>
      <c r="C32" s="22" t="str">
        <f>'[1]SPENCE FLEET SUMMARY'!B280</f>
        <v>CAT D6N LGP</v>
      </c>
      <c r="D32" s="22" t="str">
        <f>'[1]SPENCE FLEET SUMMARY'!D280</f>
        <v>SEAT GP-SUSPENSION</v>
      </c>
      <c r="E32" s="23">
        <f>'[1]SPENCE FLEET SUMMARY'!M280</f>
        <v>1</v>
      </c>
      <c r="F32" s="24">
        <f>'[1]SPENCE FLEET SUMMARY'!E280</f>
        <v>8312.9</v>
      </c>
      <c r="G32" s="24">
        <f t="shared" si="2"/>
        <v>8312.9</v>
      </c>
      <c r="H32" s="25">
        <f>'[1]SPENCE FLEET SUMMARY'!F280</f>
        <v>3325.16</v>
      </c>
      <c r="I32" s="26">
        <f t="shared" si="3"/>
        <v>3325.16</v>
      </c>
    </row>
    <row r="33" spans="2:9" x14ac:dyDescent="0.25">
      <c r="B33" s="22" t="str">
        <f>'[1]SPENCE FLEET SUMMARY'!C281</f>
        <v>443-8263</v>
      </c>
      <c r="C33" s="22" t="str">
        <f>'[1]SPENCE FLEET SUMMARY'!B281</f>
        <v>CAT D6T</v>
      </c>
      <c r="D33" s="22" t="str">
        <f>'[1]SPENCE FLEET SUMMARY'!D281</f>
        <v>SEAT GP-SUSPENSION</v>
      </c>
      <c r="E33" s="23">
        <f>'[1]SPENCE FLEET SUMMARY'!M281</f>
        <v>13</v>
      </c>
      <c r="F33" s="24">
        <f>'[1]SPENCE FLEET SUMMARY'!E281</f>
        <v>7676.14</v>
      </c>
      <c r="G33" s="24">
        <f t="shared" si="2"/>
        <v>99789.82</v>
      </c>
      <c r="H33" s="25">
        <f>'[1]SPENCE FLEET SUMMARY'!F281</f>
        <v>3070.46</v>
      </c>
      <c r="I33" s="26">
        <f t="shared" si="3"/>
        <v>39915.980000000003</v>
      </c>
    </row>
    <row r="34" spans="2:9" x14ac:dyDescent="0.25">
      <c r="B34" s="22" t="str">
        <f>'[1]SPENCE FLEET SUMMARY'!C282</f>
        <v>443-8265</v>
      </c>
      <c r="C34" s="22" t="str">
        <f>'[1]SPENCE FLEET SUMMARY'!B282</f>
        <v>CAT D6T LGPPAT, CAT D6T LGP, CAT D8T</v>
      </c>
      <c r="D34" s="22" t="str">
        <f>'[1]SPENCE FLEET SUMMARY'!D282</f>
        <v>SEAT GP-SUSPENSION</v>
      </c>
      <c r="E34" s="23">
        <f>'[1]SPENCE FLEET SUMMARY'!M282</f>
        <v>11</v>
      </c>
      <c r="F34" s="24">
        <f>'[1]SPENCE FLEET SUMMARY'!E282</f>
        <v>4058.82</v>
      </c>
      <c r="G34" s="24">
        <f t="shared" ref="G34:G38" si="4">ROUND(E34*F34,2)</f>
        <v>44647.02</v>
      </c>
      <c r="H34" s="25">
        <f>'[1]SPENCE FLEET SUMMARY'!F282</f>
        <v>1623.53</v>
      </c>
      <c r="I34" s="26">
        <f t="shared" ref="I34:I38" si="5">ROUND(E34*H34,2)</f>
        <v>17858.830000000002</v>
      </c>
    </row>
    <row r="35" spans="2:9" x14ac:dyDescent="0.25">
      <c r="B35" s="22" t="str">
        <f>'[1]SPENCE FLEET SUMMARY'!C283</f>
        <v>443-8262</v>
      </c>
      <c r="C35" s="22" t="str">
        <f>'[1]SPENCE FLEET SUMMARY'!B283</f>
        <v>CAT D6T XW DOZER 1</v>
      </c>
      <c r="D35" s="22" t="str">
        <f>'[1]SPENCE FLEET SUMMARY'!D283</f>
        <v>SEAT GP-SUSPENSION</v>
      </c>
      <c r="E35" s="23">
        <f>'[1]SPENCE FLEET SUMMARY'!M283</f>
        <v>1</v>
      </c>
      <c r="F35" s="24">
        <f>'[1]SPENCE FLEET SUMMARY'!E283</f>
        <v>4628.32</v>
      </c>
      <c r="G35" s="24">
        <f t="shared" si="4"/>
        <v>4628.32</v>
      </c>
      <c r="H35" s="25">
        <f>'[1]SPENCE FLEET SUMMARY'!F283</f>
        <v>1851.33</v>
      </c>
      <c r="I35" s="26">
        <f t="shared" si="5"/>
        <v>1851.33</v>
      </c>
    </row>
    <row r="36" spans="2:9" x14ac:dyDescent="0.25">
      <c r="B36" s="22" t="str">
        <f>'[1]SPENCE FLEET SUMMARY'!C284</f>
        <v>443-8104</v>
      </c>
      <c r="C36" s="22" t="str">
        <f>'[1]SPENCE FLEET SUMMARY'!B284</f>
        <v>CAT D7R II</v>
      </c>
      <c r="D36" s="22" t="str">
        <f>'[1]SPENCE FLEET SUMMARY'!D284</f>
        <v>SEAT GP-SUSPENSION (200-3174)</v>
      </c>
      <c r="E36" s="23">
        <f>'[1]SPENCE FLEET SUMMARY'!M284</f>
        <v>2</v>
      </c>
      <c r="F36" s="24">
        <f>'[1]SPENCE FLEET SUMMARY'!E284</f>
        <v>4884.1000000000004</v>
      </c>
      <c r="G36" s="24">
        <f t="shared" si="4"/>
        <v>9768.2000000000007</v>
      </c>
      <c r="H36" s="25">
        <f>'[1]SPENCE FLEET SUMMARY'!F284</f>
        <v>1953.64</v>
      </c>
      <c r="I36" s="26">
        <f t="shared" si="5"/>
        <v>3907.28</v>
      </c>
    </row>
    <row r="37" spans="2:9" x14ac:dyDescent="0.25">
      <c r="B37" s="22" t="str">
        <f>'[1]SPENCE FLEET SUMMARY'!C285</f>
        <v>443-8261</v>
      </c>
      <c r="C37" s="22" t="str">
        <f>'[1]SPENCE FLEET SUMMARY'!B285</f>
        <v>CAT D7R II DOZER 1</v>
      </c>
      <c r="D37" s="22" t="str">
        <f>'[1]SPENCE FLEET SUMMARY'!D285</f>
        <v>SEAT GP-SUSPENSION (160-7186)</v>
      </c>
      <c r="E37" s="23">
        <f>'[1]SPENCE FLEET SUMMARY'!M285</f>
        <v>1</v>
      </c>
      <c r="F37" s="24">
        <f>'[1]SPENCE FLEET SUMMARY'!E285</f>
        <v>4757.09</v>
      </c>
      <c r="G37" s="24">
        <f t="shared" si="4"/>
        <v>4757.09</v>
      </c>
      <c r="H37" s="25">
        <f>'[1]SPENCE FLEET SUMMARY'!F285</f>
        <v>1902.84</v>
      </c>
      <c r="I37" s="26">
        <f t="shared" si="5"/>
        <v>1902.84</v>
      </c>
    </row>
    <row r="38" spans="2:9" x14ac:dyDescent="0.25">
      <c r="B38" s="22" t="str">
        <f>'[1]SPENCE FLEET SUMMARY'!C286</f>
        <v>443-8118</v>
      </c>
      <c r="C38" s="22" t="str">
        <f>'[1]SPENCE FLEET SUMMARY'!B286</f>
        <v>CAT D8T DOZER 4</v>
      </c>
      <c r="D38" s="22" t="str">
        <f>'[1]SPENCE FLEET SUMMARY'!D286</f>
        <v>SEAT GP-SUSPENSION (351-1846)</v>
      </c>
      <c r="E38" s="23">
        <f>'[1]SPENCE FLEET SUMMARY'!M286</f>
        <v>1</v>
      </c>
      <c r="F38" s="24">
        <f>'[1]SPENCE FLEET SUMMARY'!E286</f>
        <v>5257.67</v>
      </c>
      <c r="G38" s="24">
        <f t="shared" si="4"/>
        <v>5257.67</v>
      </c>
      <c r="H38" s="25">
        <f>'[1]SPENCE FLEET SUMMARY'!F286</f>
        <v>2103.0700000000002</v>
      </c>
      <c r="I38" s="26">
        <f t="shared" si="5"/>
        <v>2103.0700000000002</v>
      </c>
    </row>
    <row r="39" spans="2:9" hidden="1" x14ac:dyDescent="0.25">
      <c r="B39" s="22"/>
      <c r="C39" s="53"/>
      <c r="D39" s="22"/>
      <c r="E39" s="23"/>
      <c r="F39" s="24"/>
      <c r="G39" s="24"/>
      <c r="H39" s="25"/>
      <c r="I39" s="26">
        <f t="shared" ref="I39:I50" si="6">ROUND(E39*H39,2)</f>
        <v>0</v>
      </c>
    </row>
    <row r="40" spans="2:9" hidden="1" x14ac:dyDescent="0.25">
      <c r="B40" s="22"/>
      <c r="C40" s="53"/>
      <c r="D40" s="22"/>
      <c r="E40" s="23"/>
      <c r="F40" s="24"/>
      <c r="G40" s="24"/>
      <c r="H40" s="25"/>
      <c r="I40" s="26">
        <f t="shared" si="6"/>
        <v>0</v>
      </c>
    </row>
    <row r="41" spans="2:9" hidden="1" x14ac:dyDescent="0.25">
      <c r="B41" s="22"/>
      <c r="C41" s="53"/>
      <c r="D41" s="22"/>
      <c r="E41" s="23"/>
      <c r="F41" s="24"/>
      <c r="G41" s="24"/>
      <c r="H41" s="25"/>
      <c r="I41" s="26">
        <f t="shared" si="6"/>
        <v>0</v>
      </c>
    </row>
    <row r="42" spans="2:9" hidden="1" x14ac:dyDescent="0.25">
      <c r="B42" s="22"/>
      <c r="C42" s="53"/>
      <c r="D42" s="22"/>
      <c r="E42" s="23"/>
      <c r="F42" s="24"/>
      <c r="G42" s="24"/>
      <c r="H42" s="25"/>
      <c r="I42" s="26">
        <f t="shared" si="6"/>
        <v>0</v>
      </c>
    </row>
    <row r="43" spans="2:9" hidden="1" x14ac:dyDescent="0.25">
      <c r="B43" s="22"/>
      <c r="C43" s="53"/>
      <c r="D43" s="22"/>
      <c r="E43" s="23"/>
      <c r="F43" s="24"/>
      <c r="G43" s="24"/>
      <c r="H43" s="25"/>
      <c r="I43" s="26">
        <f t="shared" si="6"/>
        <v>0</v>
      </c>
    </row>
    <row r="44" spans="2:9" hidden="1" x14ac:dyDescent="0.25">
      <c r="B44" s="22"/>
      <c r="C44" s="53"/>
      <c r="D44" s="22"/>
      <c r="E44" s="23"/>
      <c r="F44" s="24"/>
      <c r="G44" s="24"/>
      <c r="H44" s="25"/>
      <c r="I44" s="26">
        <f t="shared" si="6"/>
        <v>0</v>
      </c>
    </row>
    <row r="45" spans="2:9" hidden="1" x14ac:dyDescent="0.25">
      <c r="B45" s="22"/>
      <c r="C45" s="53"/>
      <c r="D45" s="22"/>
      <c r="E45" s="23"/>
      <c r="F45" s="24"/>
      <c r="G45" s="24"/>
      <c r="H45" s="25"/>
      <c r="I45" s="26">
        <f t="shared" si="6"/>
        <v>0</v>
      </c>
    </row>
    <row r="46" spans="2:9" hidden="1" x14ac:dyDescent="0.25">
      <c r="B46" s="22"/>
      <c r="C46" s="53"/>
      <c r="D46" s="22"/>
      <c r="E46" s="23"/>
      <c r="F46" s="24"/>
      <c r="G46" s="24"/>
      <c r="H46" s="25"/>
      <c r="I46" s="26">
        <f t="shared" si="6"/>
        <v>0</v>
      </c>
    </row>
    <row r="47" spans="2:9" hidden="1" x14ac:dyDescent="0.25">
      <c r="B47" s="22"/>
      <c r="C47" s="53"/>
      <c r="D47" s="22"/>
      <c r="E47" s="23"/>
      <c r="F47" s="24"/>
      <c r="G47" s="24"/>
      <c r="H47" s="25"/>
      <c r="I47" s="26">
        <f t="shared" si="6"/>
        <v>0</v>
      </c>
    </row>
    <row r="48" spans="2:9" hidden="1" x14ac:dyDescent="0.25">
      <c r="B48" s="22"/>
      <c r="C48" s="53"/>
      <c r="D48" s="22"/>
      <c r="E48" s="23"/>
      <c r="F48" s="24"/>
      <c r="G48" s="24"/>
      <c r="H48" s="25"/>
      <c r="I48" s="26">
        <f t="shared" si="6"/>
        <v>0</v>
      </c>
    </row>
    <row r="49" spans="2:9" hidden="1" x14ac:dyDescent="0.25">
      <c r="B49" s="22"/>
      <c r="C49" s="53"/>
      <c r="D49" s="22"/>
      <c r="E49" s="23"/>
      <c r="F49" s="24"/>
      <c r="G49" s="24"/>
      <c r="H49" s="25"/>
      <c r="I49" s="26">
        <f t="shared" si="6"/>
        <v>0</v>
      </c>
    </row>
    <row r="50" spans="2:9" hidden="1" x14ac:dyDescent="0.25">
      <c r="B50" s="22"/>
      <c r="C50" s="53"/>
      <c r="D50" s="22"/>
      <c r="E50" s="23"/>
      <c r="F50" s="24"/>
      <c r="G50" s="24"/>
      <c r="H50" s="25"/>
      <c r="I50" s="26">
        <f t="shared" si="6"/>
        <v>0</v>
      </c>
    </row>
    <row r="51" spans="2:9" hidden="1" x14ac:dyDescent="0.25">
      <c r="B51" s="22"/>
      <c r="C51" s="53"/>
      <c r="D51" s="22"/>
      <c r="E51" s="23"/>
      <c r="F51" s="24"/>
      <c r="G51" s="24"/>
      <c r="H51" s="25"/>
      <c r="I51" s="26">
        <f t="shared" ref="I51:I52" si="7">ROUND(E51*H51,2)</f>
        <v>0</v>
      </c>
    </row>
    <row r="52" spans="2:9" hidden="1" x14ac:dyDescent="0.25">
      <c r="B52" s="22"/>
      <c r="C52" s="53"/>
      <c r="D52" s="22"/>
      <c r="E52" s="23"/>
      <c r="F52" s="24"/>
      <c r="G52" s="24"/>
      <c r="H52" s="25"/>
      <c r="I52" s="26">
        <f t="shared" si="7"/>
        <v>0</v>
      </c>
    </row>
    <row r="53" spans="2:9" x14ac:dyDescent="0.25">
      <c r="B53" s="72"/>
      <c r="C53" s="73"/>
      <c r="D53" s="73"/>
      <c r="E53" s="73"/>
      <c r="F53" s="74"/>
      <c r="G53" s="27"/>
      <c r="H53" s="28" t="s">
        <v>16</v>
      </c>
      <c r="I53" s="29">
        <f>SUM(I15:I52)</f>
        <v>183331.73999999996</v>
      </c>
    </row>
    <row r="54" spans="2:9" x14ac:dyDescent="0.25">
      <c r="B54" s="30"/>
      <c r="C54" s="31"/>
      <c r="D54" s="32" t="s">
        <v>17</v>
      </c>
      <c r="E54" s="75">
        <f>SUM(G15:G52)</f>
        <v>458329.38000000006</v>
      </c>
      <c r="F54" s="76"/>
      <c r="G54" s="33"/>
      <c r="H54" s="28" t="s">
        <v>18</v>
      </c>
      <c r="I54" s="34">
        <v>0</v>
      </c>
    </row>
    <row r="55" spans="2:9" x14ac:dyDescent="0.25">
      <c r="B55" s="30"/>
      <c r="C55" s="31"/>
      <c r="D55" s="32" t="s">
        <v>19</v>
      </c>
      <c r="E55" s="75">
        <f>SUM(I15:I52)</f>
        <v>183331.73999999996</v>
      </c>
      <c r="F55" s="76"/>
      <c r="G55" s="33"/>
      <c r="H55" s="35" t="s">
        <v>20</v>
      </c>
      <c r="I55" s="34">
        <v>0</v>
      </c>
    </row>
    <row r="56" spans="2:9" x14ac:dyDescent="0.25">
      <c r="B56" s="30"/>
      <c r="C56" s="31"/>
      <c r="D56" s="32" t="s">
        <v>21</v>
      </c>
      <c r="E56" s="60">
        <f>E54-E55</f>
        <v>274997.64000000013</v>
      </c>
      <c r="F56" s="61"/>
      <c r="G56" s="36"/>
      <c r="H56" s="28" t="s">
        <v>22</v>
      </c>
      <c r="I56" s="37">
        <f>SUM(I53:I55)</f>
        <v>183331.73999999996</v>
      </c>
    </row>
    <row r="57" spans="2:9" x14ac:dyDescent="0.25">
      <c r="B57" s="30"/>
      <c r="C57" s="31"/>
      <c r="D57" s="32"/>
      <c r="E57" s="62"/>
      <c r="F57" s="63"/>
      <c r="G57" s="38"/>
      <c r="H57" s="28" t="s">
        <v>23</v>
      </c>
      <c r="I57" s="37">
        <f>I56*0.05</f>
        <v>9166.5869999999977</v>
      </c>
    </row>
    <row r="58" spans="2:9" x14ac:dyDescent="0.25">
      <c r="B58" s="30"/>
      <c r="C58" s="31"/>
      <c r="D58" s="39"/>
      <c r="E58" s="39"/>
      <c r="F58" s="40"/>
      <c r="G58" s="40"/>
      <c r="H58" s="28" t="s">
        <v>24</v>
      </c>
      <c r="I58" s="34"/>
    </row>
    <row r="59" spans="2:9" ht="15.75" x14ac:dyDescent="0.25">
      <c r="B59" s="54" t="s">
        <v>25</v>
      </c>
      <c r="C59" s="55"/>
      <c r="D59" s="55"/>
      <c r="E59" s="55"/>
      <c r="F59" s="56"/>
      <c r="G59" s="41"/>
      <c r="H59" s="42" t="s">
        <v>26</v>
      </c>
      <c r="I59" s="43">
        <f>SUM(I56:I58)</f>
        <v>192498.32699999996</v>
      </c>
    </row>
  </sheetData>
  <autoFilter ref="B14:I59" xr:uid="{A4513445-FB78-418E-9CD4-AFF919FEA4DA}">
    <filterColumn colId="6">
      <customFilters>
        <customFilter operator="notEqual" val=" "/>
      </customFilters>
    </filterColumn>
  </autoFilter>
  <mergeCells count="25">
    <mergeCell ref="E1:F5"/>
    <mergeCell ref="H1:I5"/>
    <mergeCell ref="E8:F8"/>
    <mergeCell ref="H8:I8"/>
    <mergeCell ref="C7:D7"/>
    <mergeCell ref="C8:D8"/>
    <mergeCell ref="E9:F9"/>
    <mergeCell ref="H9:I9"/>
    <mergeCell ref="E10:F10"/>
    <mergeCell ref="H10:I10"/>
    <mergeCell ref="C9:D9"/>
    <mergeCell ref="C10:D10"/>
    <mergeCell ref="E11:F11"/>
    <mergeCell ref="H11:I11"/>
    <mergeCell ref="E12:F12"/>
    <mergeCell ref="H12:I12"/>
    <mergeCell ref="C11:D11"/>
    <mergeCell ref="C12:D12"/>
    <mergeCell ref="B59:F59"/>
    <mergeCell ref="F13:I13"/>
    <mergeCell ref="B53:F53"/>
    <mergeCell ref="E54:F54"/>
    <mergeCell ref="E55:F55"/>
    <mergeCell ref="E56:F56"/>
    <mergeCell ref="E57:F5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68E-AFD2-4979-8321-41A5C301CF07}">
  <sheetPr filterMode="1"/>
  <dimension ref="B1:I34"/>
  <sheetViews>
    <sheetView workbookViewId="0">
      <selection activeCell="C19" sqref="C19"/>
    </sheetView>
  </sheetViews>
  <sheetFormatPr defaultRowHeight="15" x14ac:dyDescent="0.25"/>
  <cols>
    <col min="1" max="1" width="2.7109375" customWidth="1"/>
    <col min="2" max="2" width="15.42578125" customWidth="1"/>
    <col min="3" max="4" width="36" customWidth="1"/>
    <col min="5" max="5" width="7.28515625" customWidth="1"/>
    <col min="6" max="6" width="16.42578125" customWidth="1"/>
    <col min="7" max="7" width="1.2851562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31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SUMMARY'!C287</f>
        <v>750/65R25 GB02S</v>
      </c>
      <c r="C15" s="22" t="str">
        <f>'[1]SPENCE FLEET SUMMARY'!B287</f>
        <v>CAT 730</v>
      </c>
      <c r="D15" s="22" t="str">
        <f>'[1]SPENCE FLEET SUMMARY'!D287</f>
        <v>750/65R25</v>
      </c>
      <c r="E15" s="23">
        <f>'[1]SPENCE FLEET SUMMARY'!M287</f>
        <v>84</v>
      </c>
      <c r="F15" s="24">
        <f>'[1]SPENCE FLEET SUMMARY'!E287</f>
        <v>5241.38</v>
      </c>
      <c r="G15" s="24">
        <f t="shared" ref="G15" si="0">ROUND(E15*F15,2)</f>
        <v>440275.92</v>
      </c>
      <c r="H15" s="25">
        <f>'[1]SPENCE FLEET SUMMARY'!F287</f>
        <v>2096.5500000000002</v>
      </c>
      <c r="I15" s="26">
        <f t="shared" ref="I15" si="1">ROUND(E15*H15,2)</f>
        <v>176110.2</v>
      </c>
    </row>
    <row r="16" spans="2:9" x14ac:dyDescent="0.25">
      <c r="B16" s="22" t="str">
        <f>'[1]SPENCE FLEET SUMMARY'!C288</f>
        <v>23.5R25 GB01N</v>
      </c>
      <c r="C16" s="22" t="str">
        <f>'[1]SPENCE FLEET SUMMARY'!B288</f>
        <v>CAT 730C, CAT 730C2, CAT 950H, CAT 950K</v>
      </c>
      <c r="D16" s="22" t="str">
        <f>'[1]SPENCE FLEET SUMMARY'!D288</f>
        <v>23.5R25 L3 E3</v>
      </c>
      <c r="E16" s="23">
        <f>'[1]SPENCE FLEET SUMMARY'!M288</f>
        <v>24</v>
      </c>
      <c r="F16" s="24">
        <f>'[1]SPENCE FLEET SUMMARY'!E288</f>
        <v>3551.72</v>
      </c>
      <c r="G16" s="24">
        <f t="shared" ref="G16:G20" si="2">ROUND(E16*F16,2)</f>
        <v>85241.279999999999</v>
      </c>
      <c r="H16" s="25">
        <f>'[1]SPENCE FLEET SUMMARY'!F288</f>
        <v>1420.69</v>
      </c>
      <c r="I16" s="26">
        <f t="shared" ref="I16:I19" si="3">ROUND(E16*H16,2)</f>
        <v>34096.559999999998</v>
      </c>
    </row>
    <row r="17" spans="2:9" x14ac:dyDescent="0.25">
      <c r="B17" s="22" t="str">
        <f>'[1]SPENCE FLEET SUMMARY'!C289</f>
        <v xml:space="preserve">20.5R25 GB01N </v>
      </c>
      <c r="C17" s="22" t="str">
        <f>'[1]SPENCE FLEET SUMMARY'!B289</f>
        <v>CAT 930M, CAT938H</v>
      </c>
      <c r="D17" s="22" t="str">
        <f>'[1]SPENCE FLEET SUMMARY'!D289</f>
        <v>20.5R25</v>
      </c>
      <c r="E17" s="23">
        <f>'[1]SPENCE FLEET SUMMARY'!M289</f>
        <v>8</v>
      </c>
      <c r="F17" s="24">
        <f>'[1]SPENCE FLEET SUMMARY'!E289</f>
        <v>2895.17</v>
      </c>
      <c r="G17" s="24">
        <f t="shared" si="2"/>
        <v>23161.360000000001</v>
      </c>
      <c r="H17" s="25">
        <f>'[1]SPENCE FLEET SUMMARY'!F289</f>
        <v>1158.07</v>
      </c>
      <c r="I17" s="26">
        <f t="shared" si="3"/>
        <v>9264.56</v>
      </c>
    </row>
    <row r="18" spans="2:9" x14ac:dyDescent="0.25">
      <c r="B18" s="22" t="str">
        <f>'[1]SPENCE FLEET SUMMARY'!C290</f>
        <v>26.5R25 GB01N</v>
      </c>
      <c r="C18" s="22" t="str">
        <f>'[1]SPENCE FLEET SUMMARY'!B290</f>
        <v>CAT 966H, CAT 966M</v>
      </c>
      <c r="D18" s="22" t="str">
        <f>'[1]SPENCE FLEET SUMMARY'!D290</f>
        <v>26.5R25 L3 E3</v>
      </c>
      <c r="E18" s="23">
        <f>'[1]SPENCE FLEET SUMMARY'!M290</f>
        <v>12</v>
      </c>
      <c r="F18" s="24">
        <f>'[1]SPENCE FLEET SUMMARY'!E290</f>
        <v>4793.1000000000004</v>
      </c>
      <c r="G18" s="24">
        <f t="shared" si="2"/>
        <v>57517.2</v>
      </c>
      <c r="H18" s="25">
        <f>'[1]SPENCE FLEET SUMMARY'!F290</f>
        <v>1917.24</v>
      </c>
      <c r="I18" s="26">
        <f t="shared" si="3"/>
        <v>23006.880000000001</v>
      </c>
    </row>
    <row r="19" spans="2:9" x14ac:dyDescent="0.25">
      <c r="B19" s="22" t="str">
        <f>'[1]SPENCE FLEET SUMMARY'!C291</f>
        <v>29.5R25 GB02N</v>
      </c>
      <c r="C19" s="22" t="str">
        <f>'[1]SPENCE FLEET SUMMARY'!B291</f>
        <v>CAT 980H</v>
      </c>
      <c r="D19" s="22" t="str">
        <f>'[1]SPENCE FLEET SUMMARY'!D291</f>
        <v>29.5R25 L3 E3</v>
      </c>
      <c r="E19" s="23">
        <f>'[1]SPENCE FLEET SUMMARY'!M291</f>
        <v>4</v>
      </c>
      <c r="F19" s="24">
        <f>'[1]SPENCE FLEET SUMMARY'!E291</f>
        <v>6758.62</v>
      </c>
      <c r="G19" s="24">
        <f t="shared" si="2"/>
        <v>27034.48</v>
      </c>
      <c r="H19" s="25">
        <f>'[1]SPENCE FLEET SUMMARY'!F291</f>
        <v>2703.45</v>
      </c>
      <c r="I19" s="26">
        <f t="shared" si="3"/>
        <v>10813.8</v>
      </c>
    </row>
    <row r="20" spans="2:9" hidden="1" x14ac:dyDescent="0.25">
      <c r="B20" s="22"/>
      <c r="C20" s="22"/>
      <c r="D20" s="22"/>
      <c r="E20" s="23"/>
      <c r="F20" s="24"/>
      <c r="G20" s="24">
        <f t="shared" si="2"/>
        <v>0</v>
      </c>
      <c r="H20" s="25"/>
      <c r="I20" s="26">
        <f t="shared" ref="I20:I27" si="4">ROUND(E20*H20,2)</f>
        <v>0</v>
      </c>
    </row>
    <row r="21" spans="2:9" hidden="1" x14ac:dyDescent="0.25">
      <c r="B21" s="22"/>
      <c r="C21" s="22"/>
      <c r="D21" s="22"/>
      <c r="E21" s="23"/>
      <c r="F21" s="24"/>
      <c r="G21" s="24"/>
      <c r="H21" s="25"/>
      <c r="I21" s="26">
        <f t="shared" si="4"/>
        <v>0</v>
      </c>
    </row>
    <row r="22" spans="2:9" hidden="1" x14ac:dyDescent="0.25">
      <c r="B22" s="22"/>
      <c r="C22" s="22"/>
      <c r="D22" s="22"/>
      <c r="E22" s="23"/>
      <c r="F22" s="24"/>
      <c r="G22" s="24"/>
      <c r="H22" s="25"/>
      <c r="I22" s="26">
        <f t="shared" si="4"/>
        <v>0</v>
      </c>
    </row>
    <row r="23" spans="2:9" hidden="1" x14ac:dyDescent="0.25">
      <c r="B23" s="22"/>
      <c r="C23" s="22"/>
      <c r="D23" s="22"/>
      <c r="E23" s="23"/>
      <c r="F23" s="24"/>
      <c r="G23" s="24"/>
      <c r="H23" s="25"/>
      <c r="I23" s="26">
        <f t="shared" si="4"/>
        <v>0</v>
      </c>
    </row>
    <row r="24" spans="2:9" hidden="1" x14ac:dyDescent="0.25">
      <c r="B24" s="22"/>
      <c r="C24" s="53"/>
      <c r="D24" s="22"/>
      <c r="E24" s="23"/>
      <c r="F24" s="24"/>
      <c r="G24" s="24"/>
      <c r="H24" s="25"/>
      <c r="I24" s="26">
        <f t="shared" si="4"/>
        <v>0</v>
      </c>
    </row>
    <row r="25" spans="2:9" hidden="1" x14ac:dyDescent="0.25">
      <c r="B25" s="22"/>
      <c r="C25" s="53"/>
      <c r="D25" s="22"/>
      <c r="E25" s="23"/>
      <c r="F25" s="24"/>
      <c r="G25" s="24"/>
      <c r="H25" s="25"/>
      <c r="I25" s="26">
        <f t="shared" si="4"/>
        <v>0</v>
      </c>
    </row>
    <row r="26" spans="2:9" hidden="1" x14ac:dyDescent="0.25">
      <c r="B26" s="22"/>
      <c r="C26" s="53"/>
      <c r="D26" s="22"/>
      <c r="E26" s="23"/>
      <c r="F26" s="24"/>
      <c r="G26" s="24"/>
      <c r="H26" s="25"/>
      <c r="I26" s="26">
        <f t="shared" si="4"/>
        <v>0</v>
      </c>
    </row>
    <row r="27" spans="2:9" hidden="1" x14ac:dyDescent="0.25">
      <c r="B27" s="22"/>
      <c r="C27" s="53"/>
      <c r="D27" s="22"/>
      <c r="E27" s="23"/>
      <c r="F27" s="24"/>
      <c r="G27" s="24"/>
      <c r="H27" s="25"/>
      <c r="I27" s="26">
        <f t="shared" si="4"/>
        <v>0</v>
      </c>
    </row>
    <row r="28" spans="2:9" x14ac:dyDescent="0.25">
      <c r="B28" s="72"/>
      <c r="C28" s="73"/>
      <c r="D28" s="73"/>
      <c r="E28" s="73"/>
      <c r="F28" s="74"/>
      <c r="G28" s="27"/>
      <c r="H28" s="28" t="s">
        <v>16</v>
      </c>
      <c r="I28" s="29">
        <f>SUM(I15:I27)</f>
        <v>253292</v>
      </c>
    </row>
    <row r="29" spans="2:9" x14ac:dyDescent="0.25">
      <c r="B29" s="30"/>
      <c r="C29" s="31"/>
      <c r="D29" s="32" t="s">
        <v>17</v>
      </c>
      <c r="E29" s="75">
        <f>SUM(G15:G27)</f>
        <v>633230.23999999987</v>
      </c>
      <c r="F29" s="76"/>
      <c r="G29" s="33"/>
      <c r="H29" s="28" t="s">
        <v>18</v>
      </c>
      <c r="I29" s="34">
        <v>0</v>
      </c>
    </row>
    <row r="30" spans="2:9" x14ac:dyDescent="0.25">
      <c r="B30" s="30"/>
      <c r="C30" s="31"/>
      <c r="D30" s="32" t="s">
        <v>19</v>
      </c>
      <c r="E30" s="75">
        <f>SUM(I15:I27)</f>
        <v>253292</v>
      </c>
      <c r="F30" s="76"/>
      <c r="G30" s="33"/>
      <c r="H30" s="35" t="s">
        <v>20</v>
      </c>
      <c r="I30" s="34">
        <v>0</v>
      </c>
    </row>
    <row r="31" spans="2:9" x14ac:dyDescent="0.25">
      <c r="B31" s="30"/>
      <c r="C31" s="31"/>
      <c r="D31" s="32" t="s">
        <v>21</v>
      </c>
      <c r="E31" s="60">
        <f>E29-E30</f>
        <v>379938.23999999987</v>
      </c>
      <c r="F31" s="61"/>
      <c r="G31" s="36"/>
      <c r="H31" s="28" t="s">
        <v>22</v>
      </c>
      <c r="I31" s="37">
        <f>SUM(I28:I30)</f>
        <v>253292</v>
      </c>
    </row>
    <row r="32" spans="2:9" x14ac:dyDescent="0.25">
      <c r="B32" s="30"/>
      <c r="C32" s="31"/>
      <c r="D32" s="32"/>
      <c r="E32" s="62"/>
      <c r="F32" s="63"/>
      <c r="G32" s="38"/>
      <c r="H32" s="28" t="s">
        <v>23</v>
      </c>
      <c r="I32" s="37">
        <f>I31*0.05</f>
        <v>12664.6</v>
      </c>
    </row>
    <row r="33" spans="2:9" x14ac:dyDescent="0.25">
      <c r="B33" s="30"/>
      <c r="C33" s="31"/>
      <c r="D33" s="39"/>
      <c r="E33" s="39"/>
      <c r="F33" s="40"/>
      <c r="G33" s="40"/>
      <c r="H33" s="28" t="s">
        <v>24</v>
      </c>
      <c r="I33" s="34"/>
    </row>
    <row r="34" spans="2:9" ht="15.75" x14ac:dyDescent="0.25">
      <c r="B34" s="54" t="s">
        <v>25</v>
      </c>
      <c r="C34" s="55"/>
      <c r="D34" s="55"/>
      <c r="E34" s="55"/>
      <c r="F34" s="56"/>
      <c r="G34" s="41"/>
      <c r="H34" s="42" t="s">
        <v>26</v>
      </c>
      <c r="I34" s="43">
        <f>SUM(I31:I33)</f>
        <v>265956.59999999998</v>
      </c>
    </row>
  </sheetData>
  <autoFilter ref="B14:I34" xr:uid="{B248568E-AFD2-4979-8321-41A5C301CF07}">
    <filterColumn colId="6">
      <customFilters>
        <customFilter operator="notEqual" val=" "/>
      </customFilters>
    </filterColumn>
  </autoFilter>
  <mergeCells count="25">
    <mergeCell ref="B34:F34"/>
    <mergeCell ref="F13:I13"/>
    <mergeCell ref="B28:F28"/>
    <mergeCell ref="E29:F29"/>
    <mergeCell ref="E30:F30"/>
    <mergeCell ref="E31:F31"/>
    <mergeCell ref="E32:F32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E1:F5"/>
    <mergeCell ref="H1:I5"/>
    <mergeCell ref="C7:D7"/>
    <mergeCell ref="C8:D8"/>
    <mergeCell ref="E8:F8"/>
    <mergeCell ref="H8:I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399-1473-420D-A9BF-5D9EDEAB72D5}">
  <sheetPr filterMode="1"/>
  <dimension ref="B1:I59"/>
  <sheetViews>
    <sheetView topLeftCell="A11" workbookViewId="0">
      <selection activeCell="B15" sqref="B15:F15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32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SUMMARY'!C292</f>
        <v>607-3542</v>
      </c>
      <c r="C15" s="22" t="str">
        <f>'[1]SPENCE FLEET SUMMARY'!B292</f>
        <v>CAT 320</v>
      </c>
      <c r="D15" s="22" t="str">
        <f>'[1]SPENCE FLEET SUMMARY'!D292</f>
        <v>TURBOCHARGER</v>
      </c>
      <c r="E15" s="23">
        <f>'[1]SPENCE FLEET SUMMARY'!M292</f>
        <v>3</v>
      </c>
      <c r="F15" s="24">
        <f>'[1]SPENCE FLEET SUMMARY'!E292</f>
        <v>3171.8</v>
      </c>
      <c r="G15" s="24">
        <f t="shared" ref="G15" si="0">ROUND(E15*F15,2)</f>
        <v>9515.4</v>
      </c>
      <c r="H15" s="25">
        <f>'[1]SPENCE FLEET SUMMARY'!F292</f>
        <v>1268.72</v>
      </c>
      <c r="I15" s="26">
        <f t="shared" ref="I15" si="1">ROUND(E15*H15,2)</f>
        <v>3806.16</v>
      </c>
    </row>
    <row r="16" spans="2:9" x14ac:dyDescent="0.25">
      <c r="B16" s="22" t="str">
        <f>'[1]SPENCE FLEET SUMMARY'!C293</f>
        <v>611-3405</v>
      </c>
      <c r="C16" s="22" t="str">
        <f>'[1]SPENCE FLEET SUMMARY'!B293</f>
        <v>CAT 326, CAT 330</v>
      </c>
      <c r="D16" s="22" t="str">
        <f>'[1]SPENCE FLEET SUMMARY'!D293</f>
        <v>TURBOCHARGER</v>
      </c>
      <c r="E16" s="23">
        <f>'[1]SPENCE FLEET SUMMARY'!M293</f>
        <v>4</v>
      </c>
      <c r="F16" s="24">
        <f>'[1]SPENCE FLEET SUMMARY'!E293</f>
        <v>3229.79</v>
      </c>
      <c r="G16" s="24">
        <f t="shared" ref="G16:G27" si="2">ROUND(E16*F16,2)</f>
        <v>12919.16</v>
      </c>
      <c r="H16" s="25">
        <f>'[1]SPENCE FLEET SUMMARY'!F293</f>
        <v>1291.92</v>
      </c>
      <c r="I16" s="26">
        <f t="shared" ref="I16:I27" si="3">ROUND(E16*H16,2)</f>
        <v>5167.68</v>
      </c>
    </row>
    <row r="17" spans="2:9" x14ac:dyDescent="0.25">
      <c r="B17" s="22" t="str">
        <f>'[1]SPENCE FLEET SUMMARY'!C294</f>
        <v>457-3636</v>
      </c>
      <c r="C17" s="22" t="str">
        <f>'[1]SPENCE FLEET SUMMARY'!B294</f>
        <v>CAT 330</v>
      </c>
      <c r="D17" s="22" t="str">
        <f>'[1]SPENCE FLEET SUMMARY'!D294</f>
        <v>TURBOCHARGER</v>
      </c>
      <c r="E17" s="23">
        <f>'[1]SPENCE FLEET SUMMARY'!M294</f>
        <v>1</v>
      </c>
      <c r="F17" s="24">
        <f>'[1]SPENCE FLEET SUMMARY'!E294</f>
        <v>3702.83</v>
      </c>
      <c r="G17" s="24">
        <f t="shared" si="2"/>
        <v>3702.83</v>
      </c>
      <c r="H17" s="25">
        <f>'[1]SPENCE FLEET SUMMARY'!F294</f>
        <v>1481.13</v>
      </c>
      <c r="I17" s="26">
        <f t="shared" si="3"/>
        <v>1481.13</v>
      </c>
    </row>
    <row r="18" spans="2:9" x14ac:dyDescent="0.25">
      <c r="B18" s="22" t="str">
        <f>'[1]SPENCE FLEET SUMMARY'!C295</f>
        <v>573-7184</v>
      </c>
      <c r="C18" s="22" t="str">
        <f>'[1]SPENCE FLEET SUMMARY'!B295</f>
        <v>CAT 336</v>
      </c>
      <c r="D18" s="22" t="str">
        <f>'[1]SPENCE FLEET SUMMARY'!D295</f>
        <v>TURBOCHARGER (528-1451)</v>
      </c>
      <c r="E18" s="23">
        <f>'[1]SPENCE FLEET SUMMARY'!M295</f>
        <v>3</v>
      </c>
      <c r="F18" s="24">
        <f>'[1]SPENCE FLEET SUMMARY'!E295</f>
        <v>4341.84</v>
      </c>
      <c r="G18" s="24">
        <f t="shared" si="2"/>
        <v>13025.52</v>
      </c>
      <c r="H18" s="25">
        <f>'[1]SPENCE FLEET SUMMARY'!F295</f>
        <v>1736.74</v>
      </c>
      <c r="I18" s="26">
        <f t="shared" si="3"/>
        <v>5210.22</v>
      </c>
    </row>
    <row r="19" spans="2:9" x14ac:dyDescent="0.25">
      <c r="B19" s="22" t="str">
        <f>'[1]SPENCE FLEET SUMMARY'!C296</f>
        <v>424-3436</v>
      </c>
      <c r="C19" s="22" t="str">
        <f>'[1]SPENCE FLEET SUMMARY'!B296</f>
        <v>CAT 336, CAT 966M</v>
      </c>
      <c r="D19" s="22" t="str">
        <f>'[1]SPENCE FLEET SUMMARY'!D296</f>
        <v>TURBOCHARGER</v>
      </c>
      <c r="E19" s="23">
        <f>'[1]SPENCE FLEET SUMMARY'!M296</f>
        <v>2</v>
      </c>
      <c r="F19" s="24">
        <f>'[1]SPENCE FLEET SUMMARY'!E296</f>
        <v>5770.21</v>
      </c>
      <c r="G19" s="24">
        <f t="shared" si="2"/>
        <v>11540.42</v>
      </c>
      <c r="H19" s="25">
        <f>'[1]SPENCE FLEET SUMMARY'!F296</f>
        <v>2308.08</v>
      </c>
      <c r="I19" s="26">
        <f t="shared" si="3"/>
        <v>4616.16</v>
      </c>
    </row>
    <row r="20" spans="2:9" x14ac:dyDescent="0.25">
      <c r="B20" s="22" t="str">
        <f>'[1]SPENCE FLEET SUMMARY'!C297</f>
        <v>424-3445</v>
      </c>
      <c r="C20" s="22" t="str">
        <f>'[1]SPENCE FLEET SUMMARY'!B297</f>
        <v>CAT 349FL, CAT 730, CAT 730C2</v>
      </c>
      <c r="D20" s="22" t="str">
        <f>'[1]SPENCE FLEET SUMMARY'!D297</f>
        <v>TURBOCHARGER GP (424-3443)</v>
      </c>
      <c r="E20" s="23">
        <f>'[1]SPENCE FLEET SUMMARY'!M297</f>
        <v>16</v>
      </c>
      <c r="F20" s="24">
        <f>'[1]SPENCE FLEET SUMMARY'!E297</f>
        <v>5262.81</v>
      </c>
      <c r="G20" s="24">
        <f t="shared" si="2"/>
        <v>84204.96</v>
      </c>
      <c r="H20" s="25">
        <f>'[1]SPENCE FLEET SUMMARY'!F297</f>
        <v>2105.12</v>
      </c>
      <c r="I20" s="26">
        <f t="shared" si="3"/>
        <v>33681.919999999998</v>
      </c>
    </row>
    <row r="21" spans="2:9" x14ac:dyDescent="0.25">
      <c r="B21" s="22" t="str">
        <f>'[1]SPENCE FLEET SUMMARY'!C298</f>
        <v>440-9250</v>
      </c>
      <c r="C21" s="22" t="str">
        <f>'[1]SPENCE FLEET SUMMARY'!B298</f>
        <v>CAT 730C</v>
      </c>
      <c r="D21" s="22" t="str">
        <f>'[1]SPENCE FLEET SUMMARY'!D298</f>
        <v>TURBOCHARGER (376-3813)</v>
      </c>
      <c r="E21" s="23">
        <f>'[1]SPENCE FLEET SUMMARY'!M298</f>
        <v>1</v>
      </c>
      <c r="F21" s="24">
        <f>'[1]SPENCE FLEET SUMMARY'!E298</f>
        <v>5262.81</v>
      </c>
      <c r="G21" s="24">
        <f t="shared" si="2"/>
        <v>5262.81</v>
      </c>
      <c r="H21" s="25">
        <f>'[1]SPENCE FLEET SUMMARY'!F298</f>
        <v>2105.12</v>
      </c>
      <c r="I21" s="26">
        <f t="shared" si="3"/>
        <v>2105.12</v>
      </c>
    </row>
    <row r="22" spans="2:9" x14ac:dyDescent="0.25">
      <c r="B22" s="22" t="str">
        <f>'[1]SPENCE FLEET SUMMARY'!C299</f>
        <v>556-7933</v>
      </c>
      <c r="C22" s="22" t="str">
        <f>'[1]SPENCE FLEET SUMMARY'!B299</f>
        <v>CAT 930M, CAT D6N</v>
      </c>
      <c r="D22" s="22" t="str">
        <f>'[1]SPENCE FLEET SUMMARY'!D299</f>
        <v>TURBOCHARGER (353-9808)</v>
      </c>
      <c r="E22" s="23">
        <f>'[1]SPENCE FLEET SUMMARY'!M299</f>
        <v>3</v>
      </c>
      <c r="F22" s="24">
        <f>'[1]SPENCE FLEET SUMMARY'!E299</f>
        <v>2936.13</v>
      </c>
      <c r="G22" s="24">
        <f t="shared" si="2"/>
        <v>8808.39</v>
      </c>
      <c r="H22" s="25">
        <f>'[1]SPENCE FLEET SUMMARY'!F299</f>
        <v>1174.45</v>
      </c>
      <c r="I22" s="26">
        <f t="shared" si="3"/>
        <v>3523.35</v>
      </c>
    </row>
    <row r="23" spans="2:9" x14ac:dyDescent="0.25">
      <c r="B23" s="22" t="str">
        <f>'[1]SPENCE FLEET SUMMARY'!C300</f>
        <v>316-0413</v>
      </c>
      <c r="C23" s="22" t="str">
        <f>'[1]SPENCE FLEET SUMMARY'!B300</f>
        <v>CAT 938H</v>
      </c>
      <c r="D23" s="22" t="str">
        <f>'[1]SPENCE FLEET SUMMARY'!D300</f>
        <v>TURBOCHARGER</v>
      </c>
      <c r="E23" s="23">
        <f>'[1]SPENCE FLEET SUMMARY'!M300</f>
        <v>1</v>
      </c>
      <c r="F23" s="24">
        <f>'[1]SPENCE FLEET SUMMARY'!E300</f>
        <v>3979.39</v>
      </c>
      <c r="G23" s="24">
        <f t="shared" si="2"/>
        <v>3979.39</v>
      </c>
      <c r="H23" s="25">
        <f>'[1]SPENCE FLEET SUMMARY'!F300</f>
        <v>1591.76</v>
      </c>
      <c r="I23" s="26">
        <f t="shared" si="3"/>
        <v>1591.76</v>
      </c>
    </row>
    <row r="24" spans="2:9" x14ac:dyDescent="0.25">
      <c r="B24" s="22" t="str">
        <f>'[1]SPENCE FLEET SUMMARY'!C301</f>
        <v>250-0841</v>
      </c>
      <c r="C24" s="22" t="str">
        <f>'[1]SPENCE FLEET SUMMARY'!B301</f>
        <v>CAT 950H</v>
      </c>
      <c r="D24" s="22" t="str">
        <f>'[1]SPENCE FLEET SUMMARY'!D301</f>
        <v>TURBOCHARGER</v>
      </c>
      <c r="E24" s="23">
        <f>'[1]SPENCE FLEET SUMMARY'!M301</f>
        <v>1</v>
      </c>
      <c r="F24" s="24">
        <f>'[1]SPENCE FLEET SUMMARY'!E301</f>
        <v>5426.49</v>
      </c>
      <c r="G24" s="24">
        <f t="shared" si="2"/>
        <v>5426.49</v>
      </c>
      <c r="H24" s="25">
        <f>'[1]SPENCE FLEET SUMMARY'!F301</f>
        <v>2170.6</v>
      </c>
      <c r="I24" s="26">
        <f t="shared" si="3"/>
        <v>2170.6</v>
      </c>
    </row>
    <row r="25" spans="2:9" x14ac:dyDescent="0.25">
      <c r="B25" s="22" t="str">
        <f>'[1]SPENCE FLEET SUMMARY'!C302</f>
        <v>359-0128</v>
      </c>
      <c r="C25" s="22" t="str">
        <f>'[1]SPENCE FLEET SUMMARY'!B302</f>
        <v>CAT 950K</v>
      </c>
      <c r="D25" s="22" t="str">
        <f>'[1]SPENCE FLEET SUMMARY'!D302</f>
        <v>TURBOCHARGER</v>
      </c>
      <c r="E25" s="23">
        <f>'[1]SPENCE FLEET SUMMARY'!M302</f>
        <v>2</v>
      </c>
      <c r="F25" s="24">
        <f>'[1]SPENCE FLEET SUMMARY'!E302</f>
        <v>3702.83</v>
      </c>
      <c r="G25" s="24">
        <f t="shared" si="2"/>
        <v>7405.66</v>
      </c>
      <c r="H25" s="25">
        <f>'[1]SPENCE FLEET SUMMARY'!F302</f>
        <v>1481.13</v>
      </c>
      <c r="I25" s="26">
        <f t="shared" si="3"/>
        <v>2962.26</v>
      </c>
    </row>
    <row r="26" spans="2:9" x14ac:dyDescent="0.25">
      <c r="B26" s="22" t="str">
        <f>'[1]SPENCE FLEET SUMMARY'!C303</f>
        <v>443-0317</v>
      </c>
      <c r="C26" s="22" t="str">
        <f>'[1]SPENCE FLEET SUMMARY'!B303</f>
        <v>CAT 950K</v>
      </c>
      <c r="D26" s="22" t="str">
        <f>'[1]SPENCE FLEET SUMMARY'!D303</f>
        <v>TURBOCHARGER (359-0125)</v>
      </c>
      <c r="E26" s="23">
        <f>'[1]SPENCE FLEET SUMMARY'!M303</f>
        <v>2</v>
      </c>
      <c r="F26" s="24">
        <f>'[1]SPENCE FLEET SUMMARY'!E303</f>
        <v>3079.8</v>
      </c>
      <c r="G26" s="24">
        <f t="shared" si="2"/>
        <v>6159.6</v>
      </c>
      <c r="H26" s="25">
        <f>'[1]SPENCE FLEET SUMMARY'!F303</f>
        <v>1231.92</v>
      </c>
      <c r="I26" s="26">
        <f t="shared" si="3"/>
        <v>2463.84</v>
      </c>
    </row>
    <row r="27" spans="2:9" x14ac:dyDescent="0.25">
      <c r="B27" s="22" t="str">
        <f>'[1]SPENCE FLEET SUMMARY'!C304</f>
        <v>247-2957</v>
      </c>
      <c r="C27" s="22" t="str">
        <f>'[1]SPENCE FLEET SUMMARY'!B304</f>
        <v>CAT 966H</v>
      </c>
      <c r="D27" s="22" t="str">
        <f>'[1]SPENCE FLEET SUMMARY'!D304</f>
        <v>TURBOCHARGER</v>
      </c>
      <c r="E27" s="23">
        <f>'[1]SPENCE FLEET SUMMARY'!M304</f>
        <v>2</v>
      </c>
      <c r="F27" s="24">
        <f>'[1]SPENCE FLEET SUMMARY'!E304</f>
        <v>6963.64</v>
      </c>
      <c r="G27" s="24">
        <f t="shared" si="2"/>
        <v>13927.28</v>
      </c>
      <c r="H27" s="25">
        <f>'[1]SPENCE FLEET SUMMARY'!F304</f>
        <v>2785.46</v>
      </c>
      <c r="I27" s="26">
        <f t="shared" si="3"/>
        <v>5570.92</v>
      </c>
    </row>
    <row r="28" spans="2:9" x14ac:dyDescent="0.25">
      <c r="B28" s="22" t="str">
        <f>'[1]SPENCE FLEET SUMMARY'!C305</f>
        <v>382-7901</v>
      </c>
      <c r="C28" s="22" t="str">
        <f>'[1]SPENCE FLEET SUMMARY'!B305</f>
        <v>CAT 980H</v>
      </c>
      <c r="D28" s="22" t="str">
        <f>'[1]SPENCE FLEET SUMMARY'!D305</f>
        <v>TURBOCHARGER (373-5512)</v>
      </c>
      <c r="E28" s="23">
        <f>'[1]SPENCE FLEET SUMMARY'!M305</f>
        <v>1</v>
      </c>
      <c r="F28" s="24">
        <f>'[1]SPENCE FLEET SUMMARY'!E305</f>
        <v>9352.48</v>
      </c>
      <c r="G28" s="24">
        <f t="shared" ref="G28:G35" si="4">ROUND(E28*F28,2)</f>
        <v>9352.48</v>
      </c>
      <c r="H28" s="25">
        <f>'[1]SPENCE FLEET SUMMARY'!F305</f>
        <v>3740.99</v>
      </c>
      <c r="I28" s="26">
        <f t="shared" ref="I28:I38" si="5">ROUND(E28*H28,2)</f>
        <v>3740.99</v>
      </c>
    </row>
    <row r="29" spans="2:9" x14ac:dyDescent="0.25">
      <c r="B29" s="22" t="str">
        <f>'[1]SPENCE FLEET SUMMARY'!C306</f>
        <v>608-2062</v>
      </c>
      <c r="C29" s="22" t="str">
        <f>'[1]SPENCE FLEET SUMMARY'!B306</f>
        <v>CAT D3</v>
      </c>
      <c r="D29" s="22" t="str">
        <f>'[1]SPENCE FLEET SUMMARY'!D306</f>
        <v>TURBOCHARGER (569-8448)</v>
      </c>
      <c r="E29" s="23">
        <f>'[1]SPENCE FLEET SUMMARY'!M306</f>
        <v>1</v>
      </c>
      <c r="F29" s="24">
        <f>'[1]SPENCE FLEET SUMMARY'!E306</f>
        <v>2098.46</v>
      </c>
      <c r="G29" s="24">
        <f t="shared" si="4"/>
        <v>2098.46</v>
      </c>
      <c r="H29" s="25">
        <f>'[1]SPENCE FLEET SUMMARY'!F306</f>
        <v>839.38</v>
      </c>
      <c r="I29" s="26">
        <f t="shared" si="5"/>
        <v>839.38</v>
      </c>
    </row>
    <row r="30" spans="2:9" x14ac:dyDescent="0.25">
      <c r="B30" s="22" t="str">
        <f>'[1]SPENCE FLEET SUMMARY'!C307</f>
        <v>458-8357</v>
      </c>
      <c r="C30" s="22" t="str">
        <f>'[1]SPENCE FLEET SUMMARY'!B307</f>
        <v>CAT D6N</v>
      </c>
      <c r="D30" s="22" t="str">
        <f>'[1]SPENCE FLEET SUMMARY'!D307</f>
        <v>TURBOCHARGER (569-6097) (315-9810)</v>
      </c>
      <c r="E30" s="23">
        <f>'[1]SPENCE FLEET SUMMARY'!M307</f>
        <v>1</v>
      </c>
      <c r="F30" s="24">
        <f>'[1]SPENCE FLEET SUMMARY'!E307</f>
        <v>5137.07</v>
      </c>
      <c r="G30" s="24">
        <f t="shared" si="4"/>
        <v>5137.07</v>
      </c>
      <c r="H30" s="25">
        <f>'[1]SPENCE FLEET SUMMARY'!F307</f>
        <v>2054.83</v>
      </c>
      <c r="I30" s="26">
        <f t="shared" si="5"/>
        <v>2054.83</v>
      </c>
    </row>
    <row r="31" spans="2:9" x14ac:dyDescent="0.25">
      <c r="B31" s="22" t="str">
        <f>'[1]SPENCE FLEET SUMMARY'!C308</f>
        <v>424-3429</v>
      </c>
      <c r="C31" s="22" t="str">
        <f>'[1]SPENCE FLEET SUMMARY'!B308</f>
        <v>CAT D6T LGP</v>
      </c>
      <c r="D31" s="22" t="str">
        <f>'[1]SPENCE FLEET SUMMARY'!D308</f>
        <v>TURBOCHARGER GP (360-1214)</v>
      </c>
      <c r="E31" s="23">
        <f>'[1]SPENCE FLEET SUMMARY'!M308</f>
        <v>2</v>
      </c>
      <c r="F31" s="24">
        <f>'[1]SPENCE FLEET SUMMARY'!E308</f>
        <v>5554.28</v>
      </c>
      <c r="G31" s="24">
        <f t="shared" si="4"/>
        <v>11108.56</v>
      </c>
      <c r="H31" s="25">
        <f>'[1]SPENCE FLEET SUMMARY'!F308</f>
        <v>2221.71</v>
      </c>
      <c r="I31" s="26">
        <f t="shared" si="5"/>
        <v>4443.42</v>
      </c>
    </row>
    <row r="32" spans="2:9" x14ac:dyDescent="0.25">
      <c r="B32" s="22" t="str">
        <f>'[1]SPENCE FLEET SUMMARY'!C309</f>
        <v>476-1146</v>
      </c>
      <c r="C32" s="22" t="str">
        <f>'[1]SPENCE FLEET SUMMARY'!B309</f>
        <v>CAT D6T, CAT D6T LGPPAT, CAT D6T XW</v>
      </c>
      <c r="D32" s="22" t="str">
        <f>'[1]SPENCE FLEET SUMMARY'!D309</f>
        <v>TURBOCHARGER</v>
      </c>
      <c r="E32" s="23">
        <f>'[1]SPENCE FLEET SUMMARY'!M309</f>
        <v>20</v>
      </c>
      <c r="F32" s="24">
        <f>'[1]SPENCE FLEET SUMMARY'!E309</f>
        <v>5554.28</v>
      </c>
      <c r="G32" s="24">
        <f t="shared" si="4"/>
        <v>111085.6</v>
      </c>
      <c r="H32" s="25">
        <f>'[1]SPENCE FLEET SUMMARY'!F309</f>
        <v>2221.71</v>
      </c>
      <c r="I32" s="26">
        <f t="shared" si="5"/>
        <v>44434.2</v>
      </c>
    </row>
    <row r="33" spans="2:9" x14ac:dyDescent="0.25">
      <c r="B33" s="22" t="str">
        <f>'[1]SPENCE FLEET SUMMARY'!C310</f>
        <v>167-9666</v>
      </c>
      <c r="C33" s="22" t="str">
        <f>'[1]SPENCE FLEET SUMMARY'!B310</f>
        <v>CAT D7R II</v>
      </c>
      <c r="D33" s="22" t="str">
        <f>'[1]SPENCE FLEET SUMMARY'!D310</f>
        <v xml:space="preserve">TURBOCHARGER </v>
      </c>
      <c r="E33" s="23">
        <f>'[1]SPENCE FLEET SUMMARY'!M310</f>
        <v>3</v>
      </c>
      <c r="F33" s="24">
        <f>'[1]SPENCE FLEET SUMMARY'!E310</f>
        <v>5506.97</v>
      </c>
      <c r="G33" s="24">
        <f t="shared" si="4"/>
        <v>16520.91</v>
      </c>
      <c r="H33" s="25">
        <f>'[1]SPENCE FLEET SUMMARY'!F310</f>
        <v>2202.79</v>
      </c>
      <c r="I33" s="26">
        <f t="shared" si="5"/>
        <v>6608.37</v>
      </c>
    </row>
    <row r="34" spans="2:9" x14ac:dyDescent="0.25">
      <c r="B34" s="22" t="str">
        <f>'[1]SPENCE FLEET SUMMARY'!C311</f>
        <v>450-0528</v>
      </c>
      <c r="C34" s="22" t="str">
        <f>'[1]SPENCE FLEET SUMMARY'!B311</f>
        <v>CAT D8T</v>
      </c>
      <c r="D34" s="22" t="str">
        <f>'[1]SPENCE FLEET SUMMARY'!D311</f>
        <v>TURBOCHARGER (450-0526)</v>
      </c>
      <c r="E34" s="23">
        <f>'[1]SPENCE FLEET SUMMARY'!M311</f>
        <v>3</v>
      </c>
      <c r="F34" s="24">
        <f>'[1]SPENCE FLEET SUMMARY'!E311</f>
        <v>8105.95</v>
      </c>
      <c r="G34" s="24">
        <f t="shared" si="4"/>
        <v>24317.85</v>
      </c>
      <c r="H34" s="25">
        <f>'[1]SPENCE FLEET SUMMARY'!F311</f>
        <v>3242.38</v>
      </c>
      <c r="I34" s="26">
        <f t="shared" si="5"/>
        <v>9727.14</v>
      </c>
    </row>
    <row r="35" spans="2:9" x14ac:dyDescent="0.25">
      <c r="B35" s="22" t="str">
        <f>'[1]SPENCE FLEET SUMMARY'!C312</f>
        <v>450-0542</v>
      </c>
      <c r="C35" s="22" t="str">
        <f>'[1]SPENCE FLEET SUMMARY'!B312</f>
        <v>CAT D8T</v>
      </c>
      <c r="D35" s="22" t="str">
        <f>'[1]SPENCE FLEET SUMMARY'!D312</f>
        <v>TURBOCHARGER GP</v>
      </c>
      <c r="E35" s="23">
        <f>'[1]SPENCE FLEET SUMMARY'!M312</f>
        <v>1</v>
      </c>
      <c r="F35" s="24">
        <f>'[1]SPENCE FLEET SUMMARY'!E312</f>
        <v>8105.95</v>
      </c>
      <c r="G35" s="24">
        <f t="shared" si="4"/>
        <v>8105.95</v>
      </c>
      <c r="H35" s="25">
        <f>'[1]SPENCE FLEET SUMMARY'!F312</f>
        <v>3242.38</v>
      </c>
      <c r="I35" s="26">
        <f t="shared" si="5"/>
        <v>3242.38</v>
      </c>
    </row>
    <row r="36" spans="2:9" hidden="1" x14ac:dyDescent="0.25">
      <c r="B36" s="22"/>
      <c r="C36" s="22"/>
      <c r="D36" s="22"/>
      <c r="E36" s="23"/>
      <c r="F36" s="24"/>
      <c r="G36" s="24"/>
      <c r="H36" s="25"/>
      <c r="I36" s="26">
        <f t="shared" si="5"/>
        <v>0</v>
      </c>
    </row>
    <row r="37" spans="2:9" hidden="1" x14ac:dyDescent="0.25">
      <c r="B37" s="22"/>
      <c r="C37" s="22"/>
      <c r="D37" s="22"/>
      <c r="E37" s="23"/>
      <c r="F37" s="24"/>
      <c r="G37" s="24"/>
      <c r="H37" s="25"/>
      <c r="I37" s="26">
        <f t="shared" si="5"/>
        <v>0</v>
      </c>
    </row>
    <row r="38" spans="2:9" hidden="1" x14ac:dyDescent="0.25">
      <c r="B38" s="22"/>
      <c r="C38" s="22"/>
      <c r="D38" s="22"/>
      <c r="E38" s="23"/>
      <c r="F38" s="24"/>
      <c r="G38" s="24"/>
      <c r="H38" s="25"/>
      <c r="I38" s="26">
        <f t="shared" si="5"/>
        <v>0</v>
      </c>
    </row>
    <row r="39" spans="2:9" hidden="1" x14ac:dyDescent="0.25">
      <c r="B39" s="22"/>
      <c r="C39" s="22"/>
      <c r="D39" s="22"/>
      <c r="E39" s="23"/>
      <c r="F39" s="24"/>
      <c r="G39" s="24"/>
      <c r="H39" s="25"/>
      <c r="I39" s="26">
        <f t="shared" ref="I39:I52" si="6">ROUND(E39*H39,2)</f>
        <v>0</v>
      </c>
    </row>
    <row r="40" spans="2:9" hidden="1" x14ac:dyDescent="0.25">
      <c r="B40" s="22"/>
      <c r="C40" s="22"/>
      <c r="D40" s="22"/>
      <c r="E40" s="23"/>
      <c r="F40" s="24"/>
      <c r="G40" s="24"/>
      <c r="H40" s="25"/>
      <c r="I40" s="26">
        <f t="shared" si="6"/>
        <v>0</v>
      </c>
    </row>
    <row r="41" spans="2:9" hidden="1" x14ac:dyDescent="0.25">
      <c r="B41" s="22"/>
      <c r="C41" s="22"/>
      <c r="D41" s="22"/>
      <c r="E41" s="23"/>
      <c r="F41" s="24"/>
      <c r="G41" s="24"/>
      <c r="H41" s="25"/>
      <c r="I41" s="26">
        <f t="shared" si="6"/>
        <v>0</v>
      </c>
    </row>
    <row r="42" spans="2:9" hidden="1" x14ac:dyDescent="0.25">
      <c r="B42" s="22"/>
      <c r="C42" s="22"/>
      <c r="D42" s="22"/>
      <c r="E42" s="23"/>
      <c r="F42" s="24"/>
      <c r="G42" s="24"/>
      <c r="H42" s="25"/>
      <c r="I42" s="26">
        <f t="shared" si="6"/>
        <v>0</v>
      </c>
    </row>
    <row r="43" spans="2:9" hidden="1" x14ac:dyDescent="0.25">
      <c r="B43" s="22"/>
      <c r="C43" s="22"/>
      <c r="D43" s="22"/>
      <c r="E43" s="23"/>
      <c r="F43" s="24"/>
      <c r="G43" s="24"/>
      <c r="H43" s="25"/>
      <c r="I43" s="26">
        <f t="shared" si="6"/>
        <v>0</v>
      </c>
    </row>
    <row r="44" spans="2:9" hidden="1" x14ac:dyDescent="0.25">
      <c r="B44" s="22"/>
      <c r="C44" s="22"/>
      <c r="D44" s="22"/>
      <c r="E44" s="23"/>
      <c r="F44" s="24"/>
      <c r="G44" s="24"/>
      <c r="H44" s="25"/>
      <c r="I44" s="26">
        <f t="shared" si="6"/>
        <v>0</v>
      </c>
    </row>
    <row r="45" spans="2:9" hidden="1" x14ac:dyDescent="0.25">
      <c r="B45" s="22"/>
      <c r="C45" s="22"/>
      <c r="D45" s="22"/>
      <c r="E45" s="23"/>
      <c r="F45" s="24"/>
      <c r="G45" s="24"/>
      <c r="H45" s="25"/>
      <c r="I45" s="26">
        <f t="shared" si="6"/>
        <v>0</v>
      </c>
    </row>
    <row r="46" spans="2:9" hidden="1" x14ac:dyDescent="0.25">
      <c r="B46" s="22"/>
      <c r="C46" s="22"/>
      <c r="D46" s="22"/>
      <c r="E46" s="23"/>
      <c r="F46" s="24"/>
      <c r="G46" s="24"/>
      <c r="H46" s="25"/>
      <c r="I46" s="26">
        <f t="shared" si="6"/>
        <v>0</v>
      </c>
    </row>
    <row r="47" spans="2:9" hidden="1" x14ac:dyDescent="0.25">
      <c r="B47" s="22"/>
      <c r="C47" s="22"/>
      <c r="D47" s="22"/>
      <c r="E47" s="23"/>
      <c r="F47" s="24"/>
      <c r="G47" s="24"/>
      <c r="H47" s="25"/>
      <c r="I47" s="26">
        <f t="shared" si="6"/>
        <v>0</v>
      </c>
    </row>
    <row r="48" spans="2:9" hidden="1" x14ac:dyDescent="0.25">
      <c r="B48" s="22"/>
      <c r="C48" s="22"/>
      <c r="D48" s="22"/>
      <c r="E48" s="23"/>
      <c r="F48" s="24"/>
      <c r="G48" s="24"/>
      <c r="H48" s="25"/>
      <c r="I48" s="26">
        <f t="shared" si="6"/>
        <v>0</v>
      </c>
    </row>
    <row r="49" spans="2:9" hidden="1" x14ac:dyDescent="0.25">
      <c r="B49" s="22"/>
      <c r="C49" s="22"/>
      <c r="D49" s="22"/>
      <c r="E49" s="23"/>
      <c r="F49" s="24"/>
      <c r="G49" s="24"/>
      <c r="H49" s="25"/>
      <c r="I49" s="26">
        <f t="shared" si="6"/>
        <v>0</v>
      </c>
    </row>
    <row r="50" spans="2:9" hidden="1" x14ac:dyDescent="0.25">
      <c r="B50" s="22"/>
      <c r="C50" s="22"/>
      <c r="D50" s="22"/>
      <c r="E50" s="23"/>
      <c r="F50" s="24"/>
      <c r="G50" s="24"/>
      <c r="H50" s="25"/>
      <c r="I50" s="26">
        <f t="shared" si="6"/>
        <v>0</v>
      </c>
    </row>
    <row r="51" spans="2:9" hidden="1" x14ac:dyDescent="0.25">
      <c r="B51" s="22"/>
      <c r="C51" s="22"/>
      <c r="D51" s="22"/>
      <c r="E51" s="23"/>
      <c r="F51" s="24"/>
      <c r="G51" s="24"/>
      <c r="H51" s="25"/>
      <c r="I51" s="26">
        <f t="shared" si="6"/>
        <v>0</v>
      </c>
    </row>
    <row r="52" spans="2:9" hidden="1" x14ac:dyDescent="0.25">
      <c r="B52" s="22"/>
      <c r="C52" s="22"/>
      <c r="D52" s="22"/>
      <c r="E52" s="23"/>
      <c r="F52" s="24"/>
      <c r="G52" s="24"/>
      <c r="H52" s="25"/>
      <c r="I52" s="26">
        <f t="shared" si="6"/>
        <v>0</v>
      </c>
    </row>
    <row r="53" spans="2:9" x14ac:dyDescent="0.25">
      <c r="B53" s="72"/>
      <c r="C53" s="73"/>
      <c r="D53" s="73"/>
      <c r="E53" s="73"/>
      <c r="F53" s="74"/>
      <c r="G53" s="27"/>
      <c r="H53" s="28" t="s">
        <v>16</v>
      </c>
      <c r="I53" s="29">
        <f>SUM(I15:I52)</f>
        <v>149441.83000000002</v>
      </c>
    </row>
    <row r="54" spans="2:9" x14ac:dyDescent="0.25">
      <c r="B54" s="30"/>
      <c r="C54" s="31"/>
      <c r="D54" s="32" t="s">
        <v>17</v>
      </c>
      <c r="E54" s="75">
        <f>SUM(G15:G52)</f>
        <v>373604.79</v>
      </c>
      <c r="F54" s="76"/>
      <c r="G54" s="33"/>
      <c r="H54" s="28" t="s">
        <v>18</v>
      </c>
      <c r="I54" s="34">
        <v>0</v>
      </c>
    </row>
    <row r="55" spans="2:9" x14ac:dyDescent="0.25">
      <c r="B55" s="30"/>
      <c r="C55" s="31"/>
      <c r="D55" s="32" t="s">
        <v>19</v>
      </c>
      <c r="E55" s="75">
        <f>SUM(I15:I52)</f>
        <v>149441.83000000002</v>
      </c>
      <c r="F55" s="76"/>
      <c r="G55" s="33"/>
      <c r="H55" s="35" t="s">
        <v>20</v>
      </c>
      <c r="I55" s="34">
        <v>0</v>
      </c>
    </row>
    <row r="56" spans="2:9" x14ac:dyDescent="0.25">
      <c r="B56" s="30"/>
      <c r="C56" s="31"/>
      <c r="D56" s="32" t="s">
        <v>21</v>
      </c>
      <c r="E56" s="60">
        <f>E54-E55</f>
        <v>224162.95999999996</v>
      </c>
      <c r="F56" s="61"/>
      <c r="G56" s="36"/>
      <c r="H56" s="28" t="s">
        <v>22</v>
      </c>
      <c r="I56" s="37">
        <f>SUM(I53:I55)</f>
        <v>149441.83000000002</v>
      </c>
    </row>
    <row r="57" spans="2:9" x14ac:dyDescent="0.25">
      <c r="B57" s="30"/>
      <c r="C57" s="31"/>
      <c r="D57" s="32"/>
      <c r="E57" s="62"/>
      <c r="F57" s="63"/>
      <c r="G57" s="38"/>
      <c r="H57" s="28" t="s">
        <v>23</v>
      </c>
      <c r="I57" s="37">
        <f>I56*0.05</f>
        <v>7472.0915000000014</v>
      </c>
    </row>
    <row r="58" spans="2:9" x14ac:dyDescent="0.25">
      <c r="B58" s="30"/>
      <c r="C58" s="31"/>
      <c r="D58" s="39"/>
      <c r="E58" s="39"/>
      <c r="F58" s="40"/>
      <c r="G58" s="40"/>
      <c r="H58" s="28" t="s">
        <v>24</v>
      </c>
      <c r="I58" s="34"/>
    </row>
    <row r="59" spans="2:9" ht="15.75" x14ac:dyDescent="0.25">
      <c r="B59" s="54" t="s">
        <v>25</v>
      </c>
      <c r="C59" s="55"/>
      <c r="D59" s="55"/>
      <c r="E59" s="55"/>
      <c r="F59" s="56"/>
      <c r="G59" s="41"/>
      <c r="H59" s="42" t="s">
        <v>26</v>
      </c>
      <c r="I59" s="43">
        <f>SUM(I56:I58)</f>
        <v>156913.92150000003</v>
      </c>
    </row>
  </sheetData>
  <autoFilter ref="B14:I59" xr:uid="{B7555399-1473-420D-A9BF-5D9EDEAB72D5}">
    <filterColumn colId="6">
      <customFilters>
        <customFilter operator="notEqual" val=" "/>
      </customFilters>
    </filterColumn>
  </autoFilter>
  <mergeCells count="25">
    <mergeCell ref="E1:F5"/>
    <mergeCell ref="H1:I5"/>
    <mergeCell ref="E8:F8"/>
    <mergeCell ref="H8:I8"/>
    <mergeCell ref="C7:D7"/>
    <mergeCell ref="C8:D8"/>
    <mergeCell ref="E9:F9"/>
    <mergeCell ref="H9:I9"/>
    <mergeCell ref="E10:F10"/>
    <mergeCell ref="H10:I10"/>
    <mergeCell ref="C9:D9"/>
    <mergeCell ref="C10:D10"/>
    <mergeCell ref="E11:F11"/>
    <mergeCell ref="H11:I11"/>
    <mergeCell ref="E12:F12"/>
    <mergeCell ref="H12:I12"/>
    <mergeCell ref="C11:D11"/>
    <mergeCell ref="C12:D12"/>
    <mergeCell ref="B59:F59"/>
    <mergeCell ref="F13:I13"/>
    <mergeCell ref="B53:F53"/>
    <mergeCell ref="E54:F54"/>
    <mergeCell ref="E55:F55"/>
    <mergeCell ref="E56:F56"/>
    <mergeCell ref="E57:F5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224B-BC2F-465F-81CA-F8BD556D9C19}">
  <dimension ref="B1:I31"/>
  <sheetViews>
    <sheetView workbookViewId="0">
      <selection activeCell="I24" sqref="I24"/>
    </sheetView>
  </sheetViews>
  <sheetFormatPr defaultRowHeight="15" x14ac:dyDescent="0.25"/>
  <cols>
    <col min="1" max="1" width="2.7109375" customWidth="1"/>
    <col min="2" max="2" width="15.42578125" customWidth="1"/>
    <col min="3" max="3" width="46.4257812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57" t="s">
        <v>27</v>
      </c>
      <c r="F1" s="57"/>
      <c r="G1" s="44"/>
      <c r="H1" s="57" t="s">
        <v>33</v>
      </c>
      <c r="I1" s="68"/>
    </row>
    <row r="2" spans="2:9" ht="15" customHeight="1" x14ac:dyDescent="0.25">
      <c r="B2" s="4"/>
      <c r="E2" s="58"/>
      <c r="F2" s="58"/>
      <c r="G2" s="45"/>
      <c r="H2" s="58"/>
      <c r="I2" s="69"/>
    </row>
    <row r="3" spans="2:9" ht="15" customHeight="1" x14ac:dyDescent="0.25">
      <c r="B3" s="4"/>
      <c r="E3" s="58"/>
      <c r="F3" s="58"/>
      <c r="G3" s="45"/>
      <c r="H3" s="58"/>
      <c r="I3" s="69"/>
    </row>
    <row r="4" spans="2:9" ht="15" customHeight="1" x14ac:dyDescent="0.25">
      <c r="B4" s="4"/>
      <c r="E4" s="58"/>
      <c r="F4" s="58"/>
      <c r="G4" s="45"/>
      <c r="H4" s="58"/>
      <c r="I4" s="69"/>
    </row>
    <row r="5" spans="2:9" ht="15" customHeight="1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tr">
        <f>'MOQ Grand Total'!C7</f>
        <v>Spence Equipment Rentals Ltd.</v>
      </c>
      <c r="D7" s="65"/>
      <c r="E7" s="9" t="s">
        <v>7</v>
      </c>
      <c r="F7" s="10">
        <f>'MOQ Grand Total'!F7</f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64" t="str">
        <f>'MOQ Grand Total'!C8</f>
        <v>Ryan Spence</v>
      </c>
      <c r="D8" s="65"/>
      <c r="E8" s="66" t="s">
        <v>10</v>
      </c>
      <c r="F8" s="66"/>
      <c r="G8" s="13"/>
      <c r="H8" s="77">
        <f>'MOQ Grand Total'!H8</f>
        <v>0</v>
      </c>
      <c r="I8" s="77"/>
    </row>
    <row r="9" spans="2:9" x14ac:dyDescent="0.25">
      <c r="B9" s="49" t="s">
        <v>11</v>
      </c>
      <c r="C9" s="64" t="str">
        <f>'MOQ Grand Total'!C9</f>
        <v>1014 SK-16</v>
      </c>
      <c r="D9" s="65"/>
      <c r="E9" s="66" t="s">
        <v>12</v>
      </c>
      <c r="F9" s="66"/>
      <c r="G9" s="13"/>
      <c r="H9" s="77" t="str">
        <f>'MOQ Grand Total'!H9</f>
        <v>rsequip@sasktel.net</v>
      </c>
      <c r="I9" s="77"/>
    </row>
    <row r="10" spans="2:9" x14ac:dyDescent="0.25">
      <c r="B10" s="49"/>
      <c r="C10" s="64" t="str">
        <f>'MOQ Grand Total'!C10</f>
        <v>North Battleford, SK S9A 3L8</v>
      </c>
      <c r="D10" s="65"/>
      <c r="E10" s="66" t="s">
        <v>13</v>
      </c>
      <c r="F10" s="66"/>
      <c r="G10" s="13"/>
      <c r="H10" s="77" t="str">
        <f>'MOQ Grand Total'!H10</f>
        <v xml:space="preserve"> </v>
      </c>
      <c r="I10" s="77"/>
    </row>
    <row r="11" spans="2:9" x14ac:dyDescent="0.25">
      <c r="B11" s="49"/>
      <c r="C11" s="64" t="str">
        <f>'MOQ Grand Total'!C11</f>
        <v>Work: 306-446-2844 Mobile: 306-441-1532</v>
      </c>
      <c r="D11" s="65"/>
      <c r="E11" s="66"/>
      <c r="F11" s="66"/>
      <c r="G11" s="13"/>
      <c r="H11" s="77" t="str">
        <f>'MOQ Grand Total'!H11</f>
        <v xml:space="preserve"> </v>
      </c>
      <c r="I11" s="77"/>
    </row>
    <row r="12" spans="2:9" x14ac:dyDescent="0.25">
      <c r="B12" s="50"/>
      <c r="C12" s="64">
        <f>'MOQ Grand Total'!C12</f>
        <v>0</v>
      </c>
      <c r="D12" s="65"/>
      <c r="E12" s="67"/>
      <c r="F12" s="67"/>
      <c r="G12" s="14"/>
      <c r="H12" s="77" t="str">
        <f>'MOQ Grand Total'!H12</f>
        <v xml:space="preserve"> </v>
      </c>
      <c r="I12" s="77"/>
    </row>
    <row r="13" spans="2:9" ht="15.75" thickBot="1" x14ac:dyDescent="0.3">
      <c r="B13" s="15"/>
      <c r="C13" s="16"/>
      <c r="D13" s="16"/>
      <c r="E13" s="16"/>
      <c r="F13" s="71" t="str">
        <f>'MOQ Grand Total'!F13</f>
        <v>USD $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x14ac:dyDescent="0.25">
      <c r="B15" s="22" t="str">
        <f>'[1]SPENCE FLEET SUMMARY'!C313</f>
        <v>GQP CUSTOM KIT 320</v>
      </c>
      <c r="C15" s="22" t="str">
        <f>'[1]SPENCE FLEET SUMMARY'!B313</f>
        <v>CAT 320</v>
      </c>
      <c r="D15" s="22" t="str">
        <f>'[1]SPENCE FLEET SUMMARY'!D313</f>
        <v>GQP 31.1IN COMPLETE UNDERCARRIAGE KIT 320</v>
      </c>
      <c r="E15" s="23">
        <f>'[1]SPENCE FLEET SUMMARY'!M313</f>
        <v>3</v>
      </c>
      <c r="F15" s="24">
        <f>'[1]SPENCE FLEET SUMMARY'!E313</f>
        <v>29391.17</v>
      </c>
      <c r="G15" s="24">
        <f>ROUND(E15*F15,2)</f>
        <v>88173.51</v>
      </c>
      <c r="H15" s="25">
        <f>'[1]SPENCE FLEET SUMMARY'!F313</f>
        <v>11756.47</v>
      </c>
      <c r="I15" s="26">
        <f t="shared" ref="I15" si="0">ROUND(E15*H15,2)</f>
        <v>35269.410000000003</v>
      </c>
    </row>
    <row r="16" spans="2:9" x14ac:dyDescent="0.25">
      <c r="B16" s="22" t="str">
        <f>'[1]SPENCE FLEET SUMMARY'!C314</f>
        <v>GQP CUSTOM KIT 326</v>
      </c>
      <c r="C16" s="22" t="str">
        <f>'[1]SPENCE FLEET SUMMARY'!B314</f>
        <v>CAT 326</v>
      </c>
      <c r="D16" s="22" t="str">
        <f>'[1]SPENCE FLEET SUMMARY'!D314</f>
        <v>GQP 31.1IN COMPLETE UNDERCARRIAGE KIT 326</v>
      </c>
      <c r="E16" s="23">
        <f>'[1]SPENCE FLEET SUMMARY'!M314</f>
        <v>3</v>
      </c>
      <c r="F16" s="24">
        <f>'[1]SPENCE FLEET SUMMARY'!E314</f>
        <v>44122.18</v>
      </c>
      <c r="G16" s="24">
        <f t="shared" ref="G16:G24" si="1">ROUND(E16*F16,2)</f>
        <v>132366.54</v>
      </c>
      <c r="H16" s="25">
        <f>'[1]SPENCE FLEET SUMMARY'!F314</f>
        <v>17648.87</v>
      </c>
      <c r="I16" s="26">
        <f t="shared" ref="I16:I22" si="2">ROUND(E16*H16,2)</f>
        <v>52946.61</v>
      </c>
    </row>
    <row r="17" spans="2:9" x14ac:dyDescent="0.25">
      <c r="B17" s="22" t="str">
        <f>'[1]SPENCE FLEET SUMMARY'!C315</f>
        <v>GQP CUSTOM KIT 330</v>
      </c>
      <c r="C17" s="22" t="str">
        <f>'[1]SPENCE FLEET SUMMARY'!B315</f>
        <v>CAT 330</v>
      </c>
      <c r="D17" s="22" t="str">
        <f>'[1]SPENCE FLEET SUMMARY'!D315</f>
        <v>GQP 31.5IN COMPLETE UNDERCARRIAGE KIT 330</v>
      </c>
      <c r="E17" s="23">
        <f>'[1]SPENCE FLEET SUMMARY'!M315</f>
        <v>2</v>
      </c>
      <c r="F17" s="24">
        <f>'[1]SPENCE FLEET SUMMARY'!E315</f>
        <v>43673.46</v>
      </c>
      <c r="G17" s="24">
        <f t="shared" si="1"/>
        <v>87346.92</v>
      </c>
      <c r="H17" s="25">
        <f>'[1]SPENCE FLEET SUMMARY'!F315</f>
        <v>17469.38</v>
      </c>
      <c r="I17" s="26">
        <f t="shared" si="2"/>
        <v>34938.76</v>
      </c>
    </row>
    <row r="18" spans="2:9" x14ac:dyDescent="0.25">
      <c r="B18" s="22" t="str">
        <f>'[1]SPENCE FLEET SUMMARY'!C316</f>
        <v>GQP CUSTOM KIT 336</v>
      </c>
      <c r="C18" s="22" t="str">
        <f>'[1]SPENCE FLEET SUMMARY'!B316</f>
        <v>CAT 336</v>
      </c>
      <c r="D18" s="22" t="str">
        <f>'[1]SPENCE FLEET SUMMARY'!D316</f>
        <v>GQP 31.5IN COMPLETE UNDERCARRIAGE KIT 336</v>
      </c>
      <c r="E18" s="23">
        <f>'[1]SPENCE FLEET SUMMARY'!M316</f>
        <v>4</v>
      </c>
      <c r="F18" s="24">
        <f>'[1]SPENCE FLEET SUMMARY'!E316</f>
        <v>52941.31</v>
      </c>
      <c r="G18" s="24">
        <f t="shared" si="1"/>
        <v>211765.24</v>
      </c>
      <c r="H18" s="25">
        <f>'[1]SPENCE FLEET SUMMARY'!F316</f>
        <v>21176.52</v>
      </c>
      <c r="I18" s="26">
        <f t="shared" si="2"/>
        <v>84706.08</v>
      </c>
    </row>
    <row r="19" spans="2:9" x14ac:dyDescent="0.25">
      <c r="B19" s="22" t="str">
        <f>'[1]SPENCE FLEET SUMMARY'!C317</f>
        <v>GQP CUSTOM KIT 349</v>
      </c>
      <c r="C19" s="22" t="str">
        <f>'[1]SPENCE FLEET SUMMARY'!B317</f>
        <v>CAT 349FL</v>
      </c>
      <c r="D19" s="22" t="str">
        <f>'[1]SPENCE FLEET SUMMARY'!D317</f>
        <v>GQP 35.4IN COMPLETE UNDERCARRIAGE KIT 349FL</v>
      </c>
      <c r="E19" s="23">
        <f>'[1]SPENCE FLEET SUMMARY'!M317</f>
        <v>1</v>
      </c>
      <c r="F19" s="24">
        <f>'[1]SPENCE FLEET SUMMARY'!E317</f>
        <v>76682.52</v>
      </c>
      <c r="G19" s="24">
        <f t="shared" si="1"/>
        <v>76682.52</v>
      </c>
      <c r="H19" s="25">
        <f>'[1]SPENCE FLEET SUMMARY'!F317</f>
        <v>30673.01</v>
      </c>
      <c r="I19" s="26">
        <f t="shared" si="2"/>
        <v>30673.01</v>
      </c>
    </row>
    <row r="20" spans="2:9" x14ac:dyDescent="0.25">
      <c r="B20" s="22" t="str">
        <f>'[1]SPENCE FLEET SUMMARY'!C318</f>
        <v>GQP CUSTOM KIT D3</v>
      </c>
      <c r="C20" s="22" t="str">
        <f>'[1]SPENCE FLEET SUMMARY'!B318</f>
        <v>CAT D3</v>
      </c>
      <c r="D20" s="22" t="str">
        <f>'[1]SPENCE FLEET SUMMARY'!D318</f>
        <v>GQP 25.98IN COMPLETE UNDERCARRIAGE KIT D3</v>
      </c>
      <c r="E20" s="23">
        <f>'[1]SPENCE FLEET SUMMARY'!M318</f>
        <v>1</v>
      </c>
      <c r="F20" s="24">
        <f>'[1]SPENCE FLEET SUMMARY'!E318</f>
        <v>32263.14</v>
      </c>
      <c r="G20" s="24">
        <f t="shared" si="1"/>
        <v>32263.14</v>
      </c>
      <c r="H20" s="25">
        <f>'[1]SPENCE FLEET SUMMARY'!F318</f>
        <v>12905.26</v>
      </c>
      <c r="I20" s="26">
        <f t="shared" si="2"/>
        <v>12905.26</v>
      </c>
    </row>
    <row r="21" spans="2:9" x14ac:dyDescent="0.25">
      <c r="B21" s="22" t="str">
        <f>'[1]SPENCE FLEET SUMMARY'!C319</f>
        <v>GQP CUSTOM KIT D6N</v>
      </c>
      <c r="C21" s="22" t="str">
        <f>'[1]SPENCE FLEET SUMMARY'!B319</f>
        <v>CAT D6N</v>
      </c>
      <c r="D21" s="22" t="str">
        <f>'[1]SPENCE FLEET SUMMARY'!D319</f>
        <v>GQP 33.9IN COMPLETE UNDERCARRIAGE KIT D6N</v>
      </c>
      <c r="E21" s="23">
        <f>'[1]SPENCE FLEET SUMMARY'!M319</f>
        <v>3</v>
      </c>
      <c r="F21" s="24">
        <f>'[1]SPENCE FLEET SUMMARY'!E319</f>
        <v>57375.02</v>
      </c>
      <c r="G21" s="24">
        <f t="shared" si="1"/>
        <v>172125.06</v>
      </c>
      <c r="H21" s="25">
        <f>'[1]SPENCE FLEET SUMMARY'!F319</f>
        <v>22950.01</v>
      </c>
      <c r="I21" s="26">
        <f t="shared" si="2"/>
        <v>68850.03</v>
      </c>
    </row>
    <row r="22" spans="2:9" x14ac:dyDescent="0.25">
      <c r="B22" s="22" t="str">
        <f>'[1]SPENCE FLEET SUMMARY'!C320</f>
        <v>GQP CUSTOM KIT D6T</v>
      </c>
      <c r="C22" s="22" t="str">
        <f>'[1]SPENCE FLEET SUMMARY'!B320</f>
        <v>CAT D6T, CAT D6T LGPPAT, CAT D6T LGP, CAT D6T XW</v>
      </c>
      <c r="D22" s="22" t="str">
        <f>'[1]SPENCE FLEET SUMMARY'!D320</f>
        <v>GQP COMPLETE OFFSET UNDERCARRIAGE KIT D6T</v>
      </c>
      <c r="E22" s="23">
        <f>'[1]SPENCE FLEET SUMMARY'!M320</f>
        <v>22</v>
      </c>
      <c r="F22" s="24">
        <f>'[1]SPENCE FLEET SUMMARY'!E320</f>
        <v>42721.19</v>
      </c>
      <c r="G22" s="24">
        <f t="shared" si="1"/>
        <v>939866.18</v>
      </c>
      <c r="H22" s="25">
        <f>'[1]SPENCE FLEET SUMMARY'!F320</f>
        <v>17088.48</v>
      </c>
      <c r="I22" s="26">
        <f t="shared" si="2"/>
        <v>375946.56</v>
      </c>
    </row>
    <row r="23" spans="2:9" x14ac:dyDescent="0.25">
      <c r="B23" s="22" t="str">
        <f>'[1]SPENCE FLEET SUMMARY'!C321</f>
        <v>GQP CUSTOM KIT D7R</v>
      </c>
      <c r="C23" s="22" t="str">
        <f>'[1]SPENCE FLEET SUMMARY'!B321</f>
        <v>CAT D7R II</v>
      </c>
      <c r="D23" s="22" t="str">
        <f>'[1]SPENCE FLEET SUMMARY'!D321</f>
        <v>GQP 24" 40L COMPLETE UNDERCARRIAGE KIT D7R</v>
      </c>
      <c r="E23" s="23">
        <f>'[1]SPENCE FLEET SUMMARY'!M321</f>
        <v>3</v>
      </c>
      <c r="F23" s="24">
        <f>'[1]SPENCE FLEET SUMMARY'!E321</f>
        <v>49964.17</v>
      </c>
      <c r="G23" s="24">
        <f t="shared" si="1"/>
        <v>149892.51</v>
      </c>
      <c r="H23" s="25">
        <f>'[1]SPENCE FLEET SUMMARY'!F321</f>
        <v>19985.669999999998</v>
      </c>
      <c r="I23" s="26">
        <f t="shared" ref="I23:I24" si="3">ROUND(E23*H23,2)</f>
        <v>59957.01</v>
      </c>
    </row>
    <row r="24" spans="2:9" x14ac:dyDescent="0.25">
      <c r="B24" s="22" t="str">
        <f>'[1]SPENCE FLEET SUMMARY'!C322</f>
        <v>GQP CUSTOM KIT D8T</v>
      </c>
      <c r="C24" s="22" t="str">
        <f>'[1]SPENCE FLEET SUMMARY'!B322</f>
        <v>CAT D8T</v>
      </c>
      <c r="D24" s="22" t="str">
        <f>'[1]SPENCE FLEET SUMMARY'!D322</f>
        <v>GQP 24" COMPLETE UNDERCARRIAGE KIT D8T</v>
      </c>
      <c r="E24" s="23">
        <f>'[1]SPENCE FLEET SUMMARY'!M322</f>
        <v>4</v>
      </c>
      <c r="F24" s="24">
        <f>'[1]SPENCE FLEET SUMMARY'!E322</f>
        <v>61924.36</v>
      </c>
      <c r="G24" s="24">
        <f t="shared" si="1"/>
        <v>247697.44</v>
      </c>
      <c r="H24" s="25">
        <f>'[1]SPENCE FLEET SUMMARY'!F322</f>
        <v>24769.74</v>
      </c>
      <c r="I24" s="26">
        <f t="shared" si="3"/>
        <v>99078.96</v>
      </c>
    </row>
    <row r="25" spans="2:9" x14ac:dyDescent="0.25">
      <c r="B25" s="72"/>
      <c r="C25" s="73"/>
      <c r="D25" s="73"/>
      <c r="E25" s="73"/>
      <c r="F25" s="74"/>
      <c r="G25" s="27"/>
      <c r="H25" s="28" t="s">
        <v>16</v>
      </c>
      <c r="I25" s="29">
        <f>SUM(I15:I24)</f>
        <v>855271.69</v>
      </c>
    </row>
    <row r="26" spans="2:9" x14ac:dyDescent="0.25">
      <c r="B26" s="30"/>
      <c r="C26" s="31"/>
      <c r="D26" s="32" t="s">
        <v>17</v>
      </c>
      <c r="E26" s="75">
        <f>SUM(G15:G24)</f>
        <v>2138179.06</v>
      </c>
      <c r="F26" s="76"/>
      <c r="G26" s="33"/>
      <c r="H26" s="28" t="s">
        <v>18</v>
      </c>
      <c r="I26" s="34">
        <v>0</v>
      </c>
    </row>
    <row r="27" spans="2:9" x14ac:dyDescent="0.25">
      <c r="B27" s="30"/>
      <c r="C27" s="31"/>
      <c r="D27" s="32" t="s">
        <v>19</v>
      </c>
      <c r="E27" s="75">
        <f>SUM(I15:I24)</f>
        <v>855271.69</v>
      </c>
      <c r="F27" s="76"/>
      <c r="G27" s="33"/>
      <c r="H27" s="35" t="s">
        <v>20</v>
      </c>
      <c r="I27" s="34">
        <v>0</v>
      </c>
    </row>
    <row r="28" spans="2:9" x14ac:dyDescent="0.25">
      <c r="B28" s="30"/>
      <c r="C28" s="31"/>
      <c r="D28" s="32" t="s">
        <v>21</v>
      </c>
      <c r="E28" s="60">
        <f>E26-E27</f>
        <v>1282907.3700000001</v>
      </c>
      <c r="F28" s="61"/>
      <c r="G28" s="36"/>
      <c r="H28" s="28" t="s">
        <v>22</v>
      </c>
      <c r="I28" s="37">
        <f>SUM(I25:I27)</f>
        <v>855271.69</v>
      </c>
    </row>
    <row r="29" spans="2:9" x14ac:dyDescent="0.25">
      <c r="B29" s="30"/>
      <c r="C29" s="31"/>
      <c r="D29" s="32"/>
      <c r="E29" s="62"/>
      <c r="F29" s="63"/>
      <c r="G29" s="38"/>
      <c r="H29" s="28" t="s">
        <v>23</v>
      </c>
      <c r="I29" s="37">
        <f>I28*0.05</f>
        <v>42763.584499999997</v>
      </c>
    </row>
    <row r="30" spans="2:9" x14ac:dyDescent="0.25">
      <c r="B30" s="30"/>
      <c r="C30" s="31"/>
      <c r="D30" s="39"/>
      <c r="E30" s="39"/>
      <c r="F30" s="40"/>
      <c r="G30" s="40"/>
      <c r="H30" s="28" t="s">
        <v>24</v>
      </c>
      <c r="I30" s="34"/>
    </row>
    <row r="31" spans="2:9" ht="15.75" x14ac:dyDescent="0.25">
      <c r="B31" s="54" t="s">
        <v>25</v>
      </c>
      <c r="C31" s="55"/>
      <c r="D31" s="55"/>
      <c r="E31" s="55"/>
      <c r="F31" s="56"/>
      <c r="G31" s="41"/>
      <c r="H31" s="42" t="s">
        <v>26</v>
      </c>
      <c r="I31" s="43">
        <f>SUM(I28:I30)</f>
        <v>898035.27449999994</v>
      </c>
    </row>
  </sheetData>
  <autoFilter ref="B14:I31" xr:uid="{066E224B-BC2F-465F-81CA-F8BD556D9C19}"/>
  <mergeCells count="25">
    <mergeCell ref="E1:F5"/>
    <mergeCell ref="H1:I5"/>
    <mergeCell ref="E8:F8"/>
    <mergeCell ref="H8:I8"/>
    <mergeCell ref="C7:D7"/>
    <mergeCell ref="C8:D8"/>
    <mergeCell ref="E9:F9"/>
    <mergeCell ref="H9:I9"/>
    <mergeCell ref="E10:F10"/>
    <mergeCell ref="H10:I10"/>
    <mergeCell ref="C9:D9"/>
    <mergeCell ref="C10:D10"/>
    <mergeCell ref="E11:F11"/>
    <mergeCell ref="H11:I11"/>
    <mergeCell ref="E12:F12"/>
    <mergeCell ref="H12:I12"/>
    <mergeCell ref="C11:D11"/>
    <mergeCell ref="C12:D12"/>
    <mergeCell ref="B31:F31"/>
    <mergeCell ref="F13:I13"/>
    <mergeCell ref="B25:F25"/>
    <mergeCell ref="E26:F26"/>
    <mergeCell ref="E27:F27"/>
    <mergeCell ref="E28:F28"/>
    <mergeCell ref="E29:F2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9A5F-9A85-49B2-A032-166145993CC7}">
  <sheetPr filterMode="1">
    <pageSetUpPr fitToPage="1"/>
  </sheetPr>
  <dimension ref="B1:I656"/>
  <sheetViews>
    <sheetView tabSelected="1" workbookViewId="0">
      <selection activeCell="D650" sqref="D650"/>
    </sheetView>
  </sheetViews>
  <sheetFormatPr defaultRowHeight="15" x14ac:dyDescent="0.25"/>
  <cols>
    <col min="1" max="1" width="2.7109375" customWidth="1"/>
    <col min="2" max="2" width="18.7109375" bestFit="1" customWidth="1"/>
    <col min="3" max="3" width="40.7109375" customWidth="1"/>
    <col min="4" max="4" width="47.5703125" bestFit="1" customWidth="1"/>
    <col min="5" max="5" width="7.28515625" customWidth="1"/>
    <col min="6" max="6" width="17.42578125" customWidth="1"/>
    <col min="7" max="7" width="14.7109375" hidden="1" customWidth="1"/>
    <col min="8" max="8" width="14.7109375" customWidth="1"/>
    <col min="9" max="9" width="20.42578125" customWidth="1"/>
  </cols>
  <sheetData>
    <row r="1" spans="2:9" ht="34.5" x14ac:dyDescent="0.25">
      <c r="B1" s="2"/>
      <c r="C1" s="3"/>
      <c r="D1" s="3"/>
      <c r="E1" s="57" t="s">
        <v>27</v>
      </c>
      <c r="F1" s="57"/>
      <c r="G1" s="44"/>
      <c r="H1" s="57" t="s">
        <v>30</v>
      </c>
      <c r="I1" s="68"/>
    </row>
    <row r="2" spans="2:9" ht="34.5" x14ac:dyDescent="0.25">
      <c r="B2" s="4"/>
      <c r="E2" s="58"/>
      <c r="F2" s="58"/>
      <c r="G2" s="45"/>
      <c r="H2" s="58"/>
      <c r="I2" s="69"/>
    </row>
    <row r="3" spans="2:9" ht="34.5" x14ac:dyDescent="0.25">
      <c r="B3" s="4"/>
      <c r="E3" s="58"/>
      <c r="F3" s="58"/>
      <c r="G3" s="45"/>
      <c r="H3" s="58"/>
      <c r="I3" s="69"/>
    </row>
    <row r="4" spans="2:9" ht="34.5" x14ac:dyDescent="0.25">
      <c r="B4" s="4"/>
      <c r="E4" s="58"/>
      <c r="F4" s="58"/>
      <c r="G4" s="45"/>
      <c r="H4" s="58"/>
      <c r="I4" s="69"/>
    </row>
    <row r="5" spans="2:9" ht="34.5" x14ac:dyDescent="0.25">
      <c r="B5" s="5"/>
      <c r="C5" s="1"/>
      <c r="D5" s="1"/>
      <c r="E5" s="59"/>
      <c r="F5" s="59"/>
      <c r="G5" s="46"/>
      <c r="H5" s="59"/>
      <c r="I5" s="70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8" t="s">
        <v>6</v>
      </c>
      <c r="C7" s="64" t="s">
        <v>40</v>
      </c>
      <c r="D7" s="65"/>
      <c r="E7" s="9" t="s">
        <v>7</v>
      </c>
      <c r="F7" s="10">
        <v>45663</v>
      </c>
      <c r="G7" s="10"/>
      <c r="H7" s="11" t="s">
        <v>8</v>
      </c>
      <c r="I7" s="12"/>
    </row>
    <row r="8" spans="2:9" x14ac:dyDescent="0.25">
      <c r="B8" s="49" t="s">
        <v>9</v>
      </c>
      <c r="C8" s="81" t="s">
        <v>41</v>
      </c>
      <c r="D8" s="81"/>
      <c r="E8" s="66" t="s">
        <v>10</v>
      </c>
      <c r="F8" s="66"/>
      <c r="G8" s="13"/>
      <c r="H8" s="80"/>
      <c r="I8" s="81"/>
    </row>
    <row r="9" spans="2:9" x14ac:dyDescent="0.25">
      <c r="B9" s="49" t="s">
        <v>11</v>
      </c>
      <c r="C9" s="81" t="s">
        <v>42</v>
      </c>
      <c r="D9" s="81"/>
      <c r="E9" s="66" t="s">
        <v>12</v>
      </c>
      <c r="F9" s="66"/>
      <c r="G9" s="13"/>
      <c r="H9" s="82" t="s">
        <v>45</v>
      </c>
      <c r="I9" s="83"/>
    </row>
    <row r="10" spans="2:9" x14ac:dyDescent="0.25">
      <c r="B10" s="49"/>
      <c r="C10" s="81" t="s">
        <v>43</v>
      </c>
      <c r="D10" s="81"/>
      <c r="E10" s="66" t="s">
        <v>13</v>
      </c>
      <c r="F10" s="66"/>
      <c r="G10" s="13"/>
      <c r="H10" s="78" t="s">
        <v>39</v>
      </c>
      <c r="I10" s="78"/>
    </row>
    <row r="11" spans="2:9" x14ac:dyDescent="0.25">
      <c r="B11" s="49"/>
      <c r="C11" s="80" t="s">
        <v>44</v>
      </c>
      <c r="D11" s="81"/>
      <c r="E11" s="66"/>
      <c r="F11" s="66"/>
      <c r="G11" s="13"/>
      <c r="H11" s="78" t="s">
        <v>39</v>
      </c>
      <c r="I11" s="78"/>
    </row>
    <row r="12" spans="2:9" x14ac:dyDescent="0.25">
      <c r="B12" s="50"/>
      <c r="C12" s="81"/>
      <c r="D12" s="81"/>
      <c r="E12" s="67"/>
      <c r="F12" s="67"/>
      <c r="G12" s="14"/>
      <c r="H12" s="79" t="s">
        <v>39</v>
      </c>
      <c r="I12" s="79"/>
    </row>
    <row r="13" spans="2:9" ht="15.75" thickBot="1" x14ac:dyDescent="0.3">
      <c r="B13" s="15"/>
      <c r="C13" s="16"/>
      <c r="D13" s="16"/>
      <c r="E13" s="16"/>
      <c r="F13" s="71" t="s">
        <v>46</v>
      </c>
      <c r="G13" s="71"/>
      <c r="H13" s="71"/>
      <c r="I13" s="71"/>
    </row>
    <row r="14" spans="2:9" ht="15.75" thickBot="1" x14ac:dyDescent="0.3">
      <c r="B14" s="17" t="s">
        <v>0</v>
      </c>
      <c r="C14" s="18" t="s">
        <v>14</v>
      </c>
      <c r="D14" s="19" t="s">
        <v>1</v>
      </c>
      <c r="E14" s="20" t="s">
        <v>2</v>
      </c>
      <c r="F14" s="20" t="s">
        <v>3</v>
      </c>
      <c r="G14" s="20"/>
      <c r="H14" s="20" t="s">
        <v>4</v>
      </c>
      <c r="I14" s="21" t="s">
        <v>15</v>
      </c>
    </row>
    <row r="15" spans="2:9" ht="51.75" x14ac:dyDescent="0.25">
      <c r="B15" s="22" t="str">
        <f>'[1]SPENCE FLEET SUMMARY'!C2</f>
        <v>115-2422</v>
      </c>
      <c r="C15" s="53" t="str">
        <f>'[1]SPENCE FLEET SUMMARY'!B2</f>
        <v>CAT 320, CAT 326, CAT 330, CAT 336, CAT 349FL, CAT 730, CAT 930M, CAT 938H, CAT 950H, CAT 980H, CAT D3, CAT D6N, CAT D6N LGP, CAT D8T</v>
      </c>
      <c r="D15" s="22" t="str">
        <f>'[1]SPENCE FLEET SUMMARY'!D2</f>
        <v>BATTERY 12V (263-9574)</v>
      </c>
      <c r="E15" s="23">
        <f>'[1]SPENCE FLEET SUMMARY'!M2</f>
        <v>126</v>
      </c>
      <c r="F15" s="24">
        <f>'[1]SPENCE FLEET SUMMARY'!E2</f>
        <v>354.52</v>
      </c>
      <c r="G15" s="24">
        <f>IFERROR(ROUND(E15*F15,2),0)</f>
        <v>44669.52</v>
      </c>
      <c r="H15" s="25">
        <f>'[1]SPENCE FLEET SUMMARY'!F2</f>
        <v>124.08</v>
      </c>
      <c r="I15" s="26">
        <f t="shared" ref="I15:I78" si="0">IFERROR(ROUND(E15*H15,2),0)</f>
        <v>15634.08</v>
      </c>
    </row>
    <row r="16" spans="2:9" x14ac:dyDescent="0.25">
      <c r="B16" s="22" t="str">
        <f>'[1]SPENCE FLEET SUMMARY'!C3</f>
        <v>153-5700</v>
      </c>
      <c r="C16" s="53" t="str">
        <f>'[1]SPENCE FLEET SUMMARY'!B3</f>
        <v>CAT 730C, CAT 730C2</v>
      </c>
      <c r="D16" s="22" t="str">
        <f>'[1]SPENCE FLEET SUMMARY'!D3</f>
        <v xml:space="preserve">BATTERY GP 12V </v>
      </c>
      <c r="E16" s="23">
        <f>'[1]SPENCE FLEET SUMMARY'!M3</f>
        <v>4</v>
      </c>
      <c r="F16" s="24">
        <f>'[1]SPENCE FLEET SUMMARY'!E3</f>
        <v>492.31</v>
      </c>
      <c r="G16" s="24">
        <f t="shared" ref="G16:G79" si="1">IFERROR(ROUND(E16*F16,2),0)</f>
        <v>1969.24</v>
      </c>
      <c r="H16" s="25">
        <f>'[1]SPENCE FLEET SUMMARY'!F3</f>
        <v>172.31</v>
      </c>
      <c r="I16" s="26">
        <f t="shared" si="0"/>
        <v>689.24</v>
      </c>
    </row>
    <row r="17" spans="2:9" ht="39" x14ac:dyDescent="0.25">
      <c r="B17" s="22" t="str">
        <f>'[1]SPENCE FLEET SUMMARY'!C4</f>
        <v>153-5710</v>
      </c>
      <c r="C17" s="53" t="str">
        <f>'[1]SPENCE FLEET SUMMARY'!B4</f>
        <v>CAT 950K, CAT 966H, CAT 966M, CAT D6N, CAT D6T, CAT D6T LGPPAT, CAT D6T LGP, CAT D6T XW, CAT D7R II</v>
      </c>
      <c r="D17" s="22" t="str">
        <f>'[1]SPENCE FLEET SUMMARY'!D4</f>
        <v xml:space="preserve">BATTERY GP </v>
      </c>
      <c r="E17" s="23">
        <f>'[1]SPENCE FLEET SUMMARY'!M4</f>
        <v>62</v>
      </c>
      <c r="F17" s="24">
        <f>'[1]SPENCE FLEET SUMMARY'!E4</f>
        <v>550.08000000000004</v>
      </c>
      <c r="G17" s="24">
        <f t="shared" si="1"/>
        <v>34104.959999999999</v>
      </c>
      <c r="H17" s="25">
        <f>'[1]SPENCE FLEET SUMMARY'!F4</f>
        <v>192.53</v>
      </c>
      <c r="I17" s="26">
        <f t="shared" si="0"/>
        <v>11936.86</v>
      </c>
    </row>
    <row r="18" spans="2:9" x14ac:dyDescent="0.25">
      <c r="B18" s="22" t="str">
        <f>'[1]SPENCE FLEET SUMMARY'!C5</f>
        <v>479-8989</v>
      </c>
      <c r="C18" s="53" t="str">
        <f>'[1]SPENCE FLEET SUMMARY'!B5</f>
        <v>CAT 320</v>
      </c>
      <c r="D18" s="22" t="str">
        <f>'[1]SPENCE FLEET SUMMARY'!D5</f>
        <v>PRIMARY AIR FILTER</v>
      </c>
      <c r="E18" s="23">
        <f>'[1]SPENCE FLEET SUMMARY'!M5</f>
        <v>3</v>
      </c>
      <c r="F18" s="24">
        <f>'[1]SPENCE FLEET SUMMARY'!E5</f>
        <v>165.51</v>
      </c>
      <c r="G18" s="24">
        <f t="shared" si="1"/>
        <v>496.53</v>
      </c>
      <c r="H18" s="25">
        <f>'[1]SPENCE FLEET SUMMARY'!F5</f>
        <v>82.76</v>
      </c>
      <c r="I18" s="26">
        <f t="shared" si="0"/>
        <v>248.28</v>
      </c>
    </row>
    <row r="19" spans="2:9" x14ac:dyDescent="0.25">
      <c r="B19" s="22" t="str">
        <f>'[1]SPENCE FLEET SUMMARY'!C6</f>
        <v>479-8991</v>
      </c>
      <c r="C19" s="53" t="str">
        <f>'[1]SPENCE FLEET SUMMARY'!B6</f>
        <v>CAT 320</v>
      </c>
      <c r="D19" s="22" t="str">
        <f>'[1]SPENCE FLEET SUMMARY'!D6</f>
        <v>SECONDARY AIR FILTER</v>
      </c>
      <c r="E19" s="23">
        <f>'[1]SPENCE FLEET SUMMARY'!M6</f>
        <v>3</v>
      </c>
      <c r="F19" s="24">
        <f>'[1]SPENCE FLEET SUMMARY'!E6</f>
        <v>90.33</v>
      </c>
      <c r="G19" s="24">
        <f t="shared" si="1"/>
        <v>270.99</v>
      </c>
      <c r="H19" s="25">
        <f>'[1]SPENCE FLEET SUMMARY'!F6</f>
        <v>45.17</v>
      </c>
      <c r="I19" s="26">
        <f t="shared" si="0"/>
        <v>135.51</v>
      </c>
    </row>
    <row r="20" spans="2:9" x14ac:dyDescent="0.25">
      <c r="B20" s="22" t="str">
        <f>'[1]SPENCE FLEET SUMMARY'!C7</f>
        <v>500-0957</v>
      </c>
      <c r="C20" s="53" t="str">
        <f>'[1]SPENCE FLEET SUMMARY'!B7</f>
        <v>CAT 320, CAT 326, CAT 330, CAT 336</v>
      </c>
      <c r="D20" s="22" t="str">
        <f>'[1]SPENCE FLEET SUMMARY'!D7</f>
        <v>CABIN AIR FILTER</v>
      </c>
      <c r="E20" s="23">
        <f>'[1]SPENCE FLEET SUMMARY'!M7</f>
        <v>11</v>
      </c>
      <c r="F20" s="24">
        <f>'[1]SPENCE FLEET SUMMARY'!E7</f>
        <v>59.54</v>
      </c>
      <c r="G20" s="24">
        <f t="shared" si="1"/>
        <v>654.94000000000005</v>
      </c>
      <c r="H20" s="25">
        <f>'[1]SPENCE FLEET SUMMARY'!F7</f>
        <v>29.77</v>
      </c>
      <c r="I20" s="26">
        <f t="shared" si="0"/>
        <v>327.47000000000003</v>
      </c>
    </row>
    <row r="21" spans="2:9" x14ac:dyDescent="0.25">
      <c r="B21" s="22" t="str">
        <f>'[1]SPENCE FLEET SUMMARY'!C8</f>
        <v>580-5439</v>
      </c>
      <c r="C21" s="53" t="str">
        <f>'[1]SPENCE FLEET SUMMARY'!B8</f>
        <v>CAT 320, CAT 326, CAT 330, CAT 336</v>
      </c>
      <c r="D21" s="22" t="str">
        <f>'[1]SPENCE FLEET SUMMARY'!D8</f>
        <v>CABIN AIR FILTER</v>
      </c>
      <c r="E21" s="23">
        <f>'[1]SPENCE FLEET SUMMARY'!M8</f>
        <v>11</v>
      </c>
      <c r="F21" s="24">
        <f>'[1]SPENCE FLEET SUMMARY'!E8</f>
        <v>65.81</v>
      </c>
      <c r="G21" s="24">
        <f t="shared" si="1"/>
        <v>723.91</v>
      </c>
      <c r="H21" s="25">
        <f>'[1]SPENCE FLEET SUMMARY'!F8</f>
        <v>32.909999999999997</v>
      </c>
      <c r="I21" s="26">
        <f t="shared" si="0"/>
        <v>362.01</v>
      </c>
    </row>
    <row r="22" spans="2:9" x14ac:dyDescent="0.25">
      <c r="B22" s="22" t="str">
        <f>'[1]SPENCE FLEET SUMMARY'!C9</f>
        <v>496-9845</v>
      </c>
      <c r="C22" s="53" t="str">
        <f>'[1]SPENCE FLEET SUMMARY'!B9</f>
        <v>CAT 326, CAT 330</v>
      </c>
      <c r="D22" s="22" t="str">
        <f>'[1]SPENCE FLEET SUMMARY'!D9</f>
        <v>PRIMARY AIR FILTER</v>
      </c>
      <c r="E22" s="23">
        <f>'[1]SPENCE FLEET SUMMARY'!M9</f>
        <v>5</v>
      </c>
      <c r="F22" s="24">
        <f>'[1]SPENCE FLEET SUMMARY'!E9</f>
        <v>208.66</v>
      </c>
      <c r="G22" s="24">
        <f t="shared" si="1"/>
        <v>1043.3</v>
      </c>
      <c r="H22" s="25">
        <f>'[1]SPENCE FLEET SUMMARY'!F9</f>
        <v>104.33</v>
      </c>
      <c r="I22" s="26">
        <f t="shared" si="0"/>
        <v>521.65</v>
      </c>
    </row>
    <row r="23" spans="2:9" x14ac:dyDescent="0.25">
      <c r="B23" s="22" t="str">
        <f>'[1]SPENCE FLEET SUMMARY'!C10</f>
        <v>496-9846</v>
      </c>
      <c r="C23" s="53" t="str">
        <f>'[1]SPENCE FLEET SUMMARY'!B10</f>
        <v>CAT 326, CAT 330</v>
      </c>
      <c r="D23" s="22" t="str">
        <f>'[1]SPENCE FLEET SUMMARY'!D10</f>
        <v>SECONDARY AIR FILTER</v>
      </c>
      <c r="E23" s="23">
        <f>'[1]SPENCE FLEET SUMMARY'!M10</f>
        <v>5</v>
      </c>
      <c r="F23" s="24">
        <f>'[1]SPENCE FLEET SUMMARY'!E10</f>
        <v>93.11</v>
      </c>
      <c r="G23" s="24">
        <f t="shared" si="1"/>
        <v>465.55</v>
      </c>
      <c r="H23" s="25">
        <f>'[1]SPENCE FLEET SUMMARY'!F10</f>
        <v>46.56</v>
      </c>
      <c r="I23" s="26">
        <f t="shared" si="0"/>
        <v>232.8</v>
      </c>
    </row>
    <row r="24" spans="2:9" x14ac:dyDescent="0.25">
      <c r="B24" s="22" t="str">
        <f>'[1]SPENCE FLEET SUMMARY'!C11</f>
        <v>453-5509</v>
      </c>
      <c r="C24" s="53" t="str">
        <f>'[1]SPENCE FLEET SUMMARY'!B11</f>
        <v>CAT 336</v>
      </c>
      <c r="D24" s="22" t="str">
        <f>'[1]SPENCE FLEET SUMMARY'!D11</f>
        <v xml:space="preserve">PRIMARY AIR FILTER </v>
      </c>
      <c r="E24" s="23">
        <f>'[1]SPENCE FLEET SUMMARY'!M11</f>
        <v>1</v>
      </c>
      <c r="F24" s="24">
        <f>'[1]SPENCE FLEET SUMMARY'!E11</f>
        <v>139.69999999999999</v>
      </c>
      <c r="G24" s="24">
        <f t="shared" si="1"/>
        <v>139.69999999999999</v>
      </c>
      <c r="H24" s="25">
        <f>'[1]SPENCE FLEET SUMMARY'!F11</f>
        <v>69.849999999999994</v>
      </c>
      <c r="I24" s="26">
        <f t="shared" si="0"/>
        <v>69.849999999999994</v>
      </c>
    </row>
    <row r="25" spans="2:9" x14ac:dyDescent="0.25">
      <c r="B25" s="22" t="str">
        <f>'[1]SPENCE FLEET SUMMARY'!C12</f>
        <v>471-6955</v>
      </c>
      <c r="C25" s="53" t="str">
        <f>'[1]SPENCE FLEET SUMMARY'!B12</f>
        <v>CAT 336</v>
      </c>
      <c r="D25" s="22" t="str">
        <f>'[1]SPENCE FLEET SUMMARY'!D12</f>
        <v>SECONDARY AIR FILTER</v>
      </c>
      <c r="E25" s="23">
        <f>'[1]SPENCE FLEET SUMMARY'!M12</f>
        <v>1</v>
      </c>
      <c r="F25" s="24">
        <f>'[1]SPENCE FLEET SUMMARY'!E12</f>
        <v>71.34</v>
      </c>
      <c r="G25" s="24">
        <f t="shared" si="1"/>
        <v>71.34</v>
      </c>
      <c r="H25" s="25">
        <f>'[1]SPENCE FLEET SUMMARY'!F12</f>
        <v>35.67</v>
      </c>
      <c r="I25" s="26">
        <f t="shared" si="0"/>
        <v>35.67</v>
      </c>
    </row>
    <row r="26" spans="2:9" x14ac:dyDescent="0.25">
      <c r="B26" s="22" t="str">
        <f>'[1]SPENCE FLEET SUMMARY'!C13</f>
        <v>496-9841</v>
      </c>
      <c r="C26" s="53" t="str">
        <f>'[1]SPENCE FLEET SUMMARY'!B13</f>
        <v>CAT 336</v>
      </c>
      <c r="D26" s="22" t="str">
        <f>'[1]SPENCE FLEET SUMMARY'!D13</f>
        <v xml:space="preserve">PRIMARY AIR FILTER </v>
      </c>
      <c r="E26" s="23">
        <f>'[1]SPENCE FLEET SUMMARY'!M13</f>
        <v>3</v>
      </c>
      <c r="F26" s="24">
        <f>'[1]SPENCE FLEET SUMMARY'!E13</f>
        <v>253.16</v>
      </c>
      <c r="G26" s="24">
        <f t="shared" si="1"/>
        <v>759.48</v>
      </c>
      <c r="H26" s="25">
        <f>'[1]SPENCE FLEET SUMMARY'!F13</f>
        <v>126.58</v>
      </c>
      <c r="I26" s="26">
        <f t="shared" si="0"/>
        <v>379.74</v>
      </c>
    </row>
    <row r="27" spans="2:9" x14ac:dyDescent="0.25">
      <c r="B27" s="22" t="str">
        <f>'[1]SPENCE FLEET SUMMARY'!C14</f>
        <v>496-9842</v>
      </c>
      <c r="C27" s="53" t="str">
        <f>'[1]SPENCE FLEET SUMMARY'!B14</f>
        <v>CAT 336</v>
      </c>
      <c r="D27" s="22" t="str">
        <f>'[1]SPENCE FLEET SUMMARY'!D14</f>
        <v>SECONDARY AIR FILTER</v>
      </c>
      <c r="E27" s="23">
        <f>'[1]SPENCE FLEET SUMMARY'!M14</f>
        <v>3</v>
      </c>
      <c r="F27" s="24">
        <f>'[1]SPENCE FLEET SUMMARY'!E14</f>
        <v>95.64</v>
      </c>
      <c r="G27" s="24">
        <f t="shared" si="1"/>
        <v>286.92</v>
      </c>
      <c r="H27" s="25">
        <f>'[1]SPENCE FLEET SUMMARY'!F14</f>
        <v>47.82</v>
      </c>
      <c r="I27" s="26">
        <f t="shared" si="0"/>
        <v>143.46</v>
      </c>
    </row>
    <row r="28" spans="2:9" x14ac:dyDescent="0.25">
      <c r="B28" s="22" t="str">
        <f>'[1]SPENCE FLEET SUMMARY'!C15</f>
        <v>327-6618</v>
      </c>
      <c r="C28" s="53" t="str">
        <f>'[1]SPENCE FLEET SUMMARY'!B15</f>
        <v>CAT 336, CAT 349FL</v>
      </c>
      <c r="D28" s="22" t="str">
        <f>'[1]SPENCE FLEET SUMMARY'!D15</f>
        <v>CABIN AIR FILTER</v>
      </c>
      <c r="E28" s="23">
        <f>'[1]SPENCE FLEET SUMMARY'!M15</f>
        <v>5</v>
      </c>
      <c r="F28" s="24">
        <f>'[1]SPENCE FLEET SUMMARY'!E15</f>
        <v>57.63</v>
      </c>
      <c r="G28" s="24">
        <f t="shared" si="1"/>
        <v>288.14999999999998</v>
      </c>
      <c r="H28" s="25">
        <f>'[1]SPENCE FLEET SUMMARY'!F15</f>
        <v>28.82</v>
      </c>
      <c r="I28" s="26">
        <f t="shared" si="0"/>
        <v>144.1</v>
      </c>
    </row>
    <row r="29" spans="2:9" x14ac:dyDescent="0.25">
      <c r="B29" s="22" t="str">
        <f>'[1]SPENCE FLEET SUMMARY'!C16</f>
        <v>363-9402</v>
      </c>
      <c r="C29" s="53" t="str">
        <f>'[1]SPENCE FLEET SUMMARY'!B16</f>
        <v>CAT 336, CAT 349FL</v>
      </c>
      <c r="D29" s="22" t="str">
        <f>'[1]SPENCE FLEET SUMMARY'!D16</f>
        <v>CABIN AIR FILTER</v>
      </c>
      <c r="E29" s="23">
        <f>'[1]SPENCE FLEET SUMMARY'!M16</f>
        <v>5</v>
      </c>
      <c r="F29" s="24">
        <f>'[1]SPENCE FLEET SUMMARY'!E16</f>
        <v>63.99</v>
      </c>
      <c r="G29" s="24">
        <f t="shared" si="1"/>
        <v>319.95</v>
      </c>
      <c r="H29" s="25">
        <f>'[1]SPENCE FLEET SUMMARY'!F16</f>
        <v>32</v>
      </c>
      <c r="I29" s="26">
        <f t="shared" si="0"/>
        <v>160</v>
      </c>
    </row>
    <row r="30" spans="2:9" x14ac:dyDescent="0.25">
      <c r="B30" s="22" t="str">
        <f>'[1]SPENCE FLEET SUMMARY'!C17</f>
        <v>142-1340</v>
      </c>
      <c r="C30" s="53" t="str">
        <f>'[1]SPENCE FLEET SUMMARY'!B17</f>
        <v>CAT 349FL, CAT 730, CAT 730C, CAT 730C2</v>
      </c>
      <c r="D30" s="22" t="str">
        <f>'[1]SPENCE FLEET SUMMARY'!D17</f>
        <v xml:space="preserve">PRIMARY AIR FILTER </v>
      </c>
      <c r="E30" s="23">
        <f>'[1]SPENCE FLEET SUMMARY'!M17</f>
        <v>17</v>
      </c>
      <c r="F30" s="24">
        <f>'[1]SPENCE FLEET SUMMARY'!E17</f>
        <v>178.04</v>
      </c>
      <c r="G30" s="24">
        <f t="shared" si="1"/>
        <v>3026.68</v>
      </c>
      <c r="H30" s="25">
        <f>'[1]SPENCE FLEET SUMMARY'!F17</f>
        <v>89.02</v>
      </c>
      <c r="I30" s="26">
        <f t="shared" si="0"/>
        <v>1513.34</v>
      </c>
    </row>
    <row r="31" spans="2:9" x14ac:dyDescent="0.25">
      <c r="B31" s="22" t="str">
        <f>'[1]SPENCE FLEET SUMMARY'!C18</f>
        <v>142-1403</v>
      </c>
      <c r="C31" s="53" t="str">
        <f>'[1]SPENCE FLEET SUMMARY'!B18</f>
        <v>CAT 349FL, CAT 730, CAT 730C, CAT 730C2</v>
      </c>
      <c r="D31" s="22" t="str">
        <f>'[1]SPENCE FLEET SUMMARY'!D18</f>
        <v>SECONDARY AIR FILTER</v>
      </c>
      <c r="E31" s="23">
        <f>'[1]SPENCE FLEET SUMMARY'!M18</f>
        <v>17</v>
      </c>
      <c r="F31" s="24">
        <f>'[1]SPENCE FLEET SUMMARY'!E18</f>
        <v>98.75</v>
      </c>
      <c r="G31" s="24">
        <f t="shared" si="1"/>
        <v>1678.75</v>
      </c>
      <c r="H31" s="25">
        <f>'[1]SPENCE FLEET SUMMARY'!F18</f>
        <v>49.38</v>
      </c>
      <c r="I31" s="26">
        <f t="shared" si="0"/>
        <v>839.46</v>
      </c>
    </row>
    <row r="32" spans="2:9" x14ac:dyDescent="0.25">
      <c r="B32" s="22" t="str">
        <f>'[1]SPENCE FLEET SUMMARY'!C19</f>
        <v>485-5433</v>
      </c>
      <c r="C32" s="53" t="str">
        <f>'[1]SPENCE FLEET SUMMARY'!B19</f>
        <v>CAT 730</v>
      </c>
      <c r="D32" s="22" t="str">
        <f>'[1]SPENCE FLEET SUMMARY'!D19</f>
        <v>CABIN AIR FILTER</v>
      </c>
      <c r="E32" s="23">
        <f>'[1]SPENCE FLEET SUMMARY'!M19</f>
        <v>56</v>
      </c>
      <c r="F32" s="24">
        <f>'[1]SPENCE FLEET SUMMARY'!E19</f>
        <v>89.43</v>
      </c>
      <c r="G32" s="24">
        <f t="shared" si="1"/>
        <v>5008.08</v>
      </c>
      <c r="H32" s="25">
        <f>'[1]SPENCE FLEET SUMMARY'!F19</f>
        <v>44.72</v>
      </c>
      <c r="I32" s="26">
        <f t="shared" si="0"/>
        <v>2504.3200000000002</v>
      </c>
    </row>
    <row r="33" spans="2:9" x14ac:dyDescent="0.25">
      <c r="B33" s="22" t="str">
        <f>'[1]SPENCE FLEET SUMMARY'!C20</f>
        <v>485-5435</v>
      </c>
      <c r="C33" s="53" t="str">
        <f>'[1]SPENCE FLEET SUMMARY'!B20</f>
        <v>CAT 730</v>
      </c>
      <c r="D33" s="22" t="str">
        <f>'[1]SPENCE FLEET SUMMARY'!D20</f>
        <v>CABIN AIR FILTER</v>
      </c>
      <c r="E33" s="23">
        <f>'[1]SPENCE FLEET SUMMARY'!M20</f>
        <v>56</v>
      </c>
      <c r="F33" s="24">
        <f>'[1]SPENCE FLEET SUMMARY'!E20</f>
        <v>74.92</v>
      </c>
      <c r="G33" s="24">
        <f t="shared" si="1"/>
        <v>4195.5200000000004</v>
      </c>
      <c r="H33" s="25">
        <f>'[1]SPENCE FLEET SUMMARY'!F20</f>
        <v>37.46</v>
      </c>
      <c r="I33" s="26">
        <f t="shared" si="0"/>
        <v>2097.7600000000002</v>
      </c>
    </row>
    <row r="34" spans="2:9" x14ac:dyDescent="0.25">
      <c r="B34" s="22" t="str">
        <f>'[1]SPENCE FLEET SUMMARY'!C21</f>
        <v>259-3222</v>
      </c>
      <c r="C34" s="53" t="str">
        <f>'[1]SPENCE FLEET SUMMARY'!B21</f>
        <v>CAT 730C, CAT 730C2</v>
      </c>
      <c r="D34" s="22" t="str">
        <f>'[1]SPENCE FLEET SUMMARY'!D21</f>
        <v>CABIN AIR FILTER</v>
      </c>
      <c r="E34" s="23">
        <f>'[1]SPENCE FLEET SUMMARY'!M21</f>
        <v>8</v>
      </c>
      <c r="F34" s="24">
        <f>'[1]SPENCE FLEET SUMMARY'!E21</f>
        <v>45.68</v>
      </c>
      <c r="G34" s="24">
        <f t="shared" si="1"/>
        <v>365.44</v>
      </c>
      <c r="H34" s="25">
        <f>'[1]SPENCE FLEET SUMMARY'!F21</f>
        <v>22.84</v>
      </c>
      <c r="I34" s="26">
        <f t="shared" si="0"/>
        <v>182.72</v>
      </c>
    </row>
    <row r="35" spans="2:9" x14ac:dyDescent="0.25">
      <c r="B35" s="22" t="str">
        <f>'[1]SPENCE FLEET SUMMARY'!C22</f>
        <v>268-6704</v>
      </c>
      <c r="C35" s="53" t="str">
        <f>'[1]SPENCE FLEET SUMMARY'!B22</f>
        <v>CAT 730C, CAT 730C2</v>
      </c>
      <c r="D35" s="22" t="str">
        <f>'[1]SPENCE FLEET SUMMARY'!D22</f>
        <v>CABIN AIR FILTER</v>
      </c>
      <c r="E35" s="23">
        <f>'[1]SPENCE FLEET SUMMARY'!M22</f>
        <v>8</v>
      </c>
      <c r="F35" s="24">
        <f>'[1]SPENCE FLEET SUMMARY'!E22</f>
        <v>86.16</v>
      </c>
      <c r="G35" s="24">
        <f t="shared" si="1"/>
        <v>689.28</v>
      </c>
      <c r="H35" s="25">
        <f>'[1]SPENCE FLEET SUMMARY'!F22</f>
        <v>43.08</v>
      </c>
      <c r="I35" s="26">
        <f t="shared" si="0"/>
        <v>344.64</v>
      </c>
    </row>
    <row r="36" spans="2:9" x14ac:dyDescent="0.25">
      <c r="B36" s="22" t="str">
        <f>'[1]SPENCE FLEET SUMMARY'!C23</f>
        <v>222-9020</v>
      </c>
      <c r="C36" s="53" t="str">
        <f>'[1]SPENCE FLEET SUMMARY'!B23</f>
        <v>CAT 930M</v>
      </c>
      <c r="D36" s="22" t="str">
        <f>'[1]SPENCE FLEET SUMMARY'!D23</f>
        <v>PRIMARY AIR FILTER</v>
      </c>
      <c r="E36" s="23">
        <f>'[1]SPENCE FLEET SUMMARY'!M23</f>
        <v>1</v>
      </c>
      <c r="F36" s="24">
        <f>'[1]SPENCE FLEET SUMMARY'!E23</f>
        <v>70.67</v>
      </c>
      <c r="G36" s="24">
        <f t="shared" si="1"/>
        <v>70.67</v>
      </c>
      <c r="H36" s="25">
        <f>'[1]SPENCE FLEET SUMMARY'!F23</f>
        <v>35.340000000000003</v>
      </c>
      <c r="I36" s="26">
        <f t="shared" si="0"/>
        <v>35.340000000000003</v>
      </c>
    </row>
    <row r="37" spans="2:9" x14ac:dyDescent="0.25">
      <c r="B37" s="22" t="str">
        <f>'[1]SPENCE FLEET SUMMARY'!C24</f>
        <v>222-9021</v>
      </c>
      <c r="C37" s="53" t="str">
        <f>'[1]SPENCE FLEET SUMMARY'!B24</f>
        <v>CAT 930M</v>
      </c>
      <c r="D37" s="22" t="str">
        <f>'[1]SPENCE FLEET SUMMARY'!D24</f>
        <v>SECONDARY AIR FILTER</v>
      </c>
      <c r="E37" s="23">
        <f>'[1]SPENCE FLEET SUMMARY'!M24</f>
        <v>1</v>
      </c>
      <c r="F37" s="24">
        <f>'[1]SPENCE FLEET SUMMARY'!E24</f>
        <v>56.22</v>
      </c>
      <c r="G37" s="24">
        <f t="shared" si="1"/>
        <v>56.22</v>
      </c>
      <c r="H37" s="25">
        <f>'[1]SPENCE FLEET SUMMARY'!F24</f>
        <v>28.11</v>
      </c>
      <c r="I37" s="26">
        <f t="shared" si="0"/>
        <v>28.11</v>
      </c>
    </row>
    <row r="38" spans="2:9" x14ac:dyDescent="0.25">
      <c r="B38" s="22" t="str">
        <f>'[1]SPENCE FLEET SUMMARY'!C25</f>
        <v>353-5058</v>
      </c>
      <c r="C38" s="53" t="str">
        <f>'[1]SPENCE FLEET SUMMARY'!B25</f>
        <v>CAT 930M</v>
      </c>
      <c r="D38" s="22" t="str">
        <f>'[1]SPENCE FLEET SUMMARY'!D25</f>
        <v>CABIN AIR FILTER</v>
      </c>
      <c r="E38" s="23">
        <f>'[1]SPENCE FLEET SUMMARY'!M25</f>
        <v>4</v>
      </c>
      <c r="F38" s="24">
        <f>'[1]SPENCE FLEET SUMMARY'!E25</f>
        <v>80.36</v>
      </c>
      <c r="G38" s="24">
        <f t="shared" si="1"/>
        <v>321.44</v>
      </c>
      <c r="H38" s="25">
        <f>'[1]SPENCE FLEET SUMMARY'!F25</f>
        <v>40.18</v>
      </c>
      <c r="I38" s="26">
        <f t="shared" si="0"/>
        <v>160.72</v>
      </c>
    </row>
    <row r="39" spans="2:9" x14ac:dyDescent="0.25">
      <c r="B39" s="22" t="str">
        <f>'[1]SPENCE FLEET SUMMARY'!C26</f>
        <v>365-7606</v>
      </c>
      <c r="C39" s="53" t="str">
        <f>'[1]SPENCE FLEET SUMMARY'!B26</f>
        <v>CAT 930M</v>
      </c>
      <c r="D39" s="22" t="str">
        <f>'[1]SPENCE FLEET SUMMARY'!D26</f>
        <v>CABIN AIR FILTER</v>
      </c>
      <c r="E39" s="23">
        <f>'[1]SPENCE FLEET SUMMARY'!M26</f>
        <v>4</v>
      </c>
      <c r="F39" s="24">
        <f>'[1]SPENCE FLEET SUMMARY'!E26</f>
        <v>88.92</v>
      </c>
      <c r="G39" s="24">
        <f t="shared" si="1"/>
        <v>355.68</v>
      </c>
      <c r="H39" s="25">
        <f>'[1]SPENCE FLEET SUMMARY'!F26</f>
        <v>44.46</v>
      </c>
      <c r="I39" s="26">
        <f t="shared" si="0"/>
        <v>177.84</v>
      </c>
    </row>
    <row r="40" spans="2:9" x14ac:dyDescent="0.25">
      <c r="B40" s="22" t="str">
        <f>'[1]SPENCE FLEET SUMMARY'!C27</f>
        <v>111-8738</v>
      </c>
      <c r="C40" s="53" t="str">
        <f>'[1]SPENCE FLEET SUMMARY'!B27</f>
        <v>CAT 938H</v>
      </c>
      <c r="D40" s="22" t="str">
        <f>'[1]SPENCE FLEET SUMMARY'!D27</f>
        <v>CABIN AIR FILTER</v>
      </c>
      <c r="E40" s="23">
        <f>'[1]SPENCE FLEET SUMMARY'!M27</f>
        <v>4</v>
      </c>
      <c r="F40" s="24">
        <f>'[1]SPENCE FLEET SUMMARY'!E27</f>
        <v>11.58</v>
      </c>
      <c r="G40" s="24">
        <f t="shared" si="1"/>
        <v>46.32</v>
      </c>
      <c r="H40" s="25">
        <f>'[1]SPENCE FLEET SUMMARY'!F27</f>
        <v>5.79</v>
      </c>
      <c r="I40" s="26">
        <f t="shared" si="0"/>
        <v>23.16</v>
      </c>
    </row>
    <row r="41" spans="2:9" x14ac:dyDescent="0.25">
      <c r="B41" s="22" t="str">
        <f>'[1]SPENCE FLEET SUMMARY'!C28</f>
        <v>180-7487</v>
      </c>
      <c r="C41" s="53" t="str">
        <f>'[1]SPENCE FLEET SUMMARY'!B28</f>
        <v>CAT 938H</v>
      </c>
      <c r="D41" s="22" t="str">
        <f>'[1]SPENCE FLEET SUMMARY'!D28</f>
        <v>CABIN AIR FILTER</v>
      </c>
      <c r="E41" s="23">
        <f>'[1]SPENCE FLEET SUMMARY'!M28</f>
        <v>4</v>
      </c>
      <c r="F41" s="24">
        <f>'[1]SPENCE FLEET SUMMARY'!E28</f>
        <v>95.23</v>
      </c>
      <c r="G41" s="24">
        <f t="shared" si="1"/>
        <v>380.92</v>
      </c>
      <c r="H41" s="25">
        <f>'[1]SPENCE FLEET SUMMARY'!F28</f>
        <v>47.62</v>
      </c>
      <c r="I41" s="26">
        <f t="shared" si="0"/>
        <v>190.48</v>
      </c>
    </row>
    <row r="42" spans="2:9" x14ac:dyDescent="0.25">
      <c r="B42" s="22" t="str">
        <f>'[1]SPENCE FLEET SUMMARY'!C29</f>
        <v>256-7902</v>
      </c>
      <c r="C42" s="53" t="str">
        <f>'[1]SPENCE FLEET SUMMARY'!B29</f>
        <v>CAT 938H</v>
      </c>
      <c r="D42" s="22" t="str">
        <f>'[1]SPENCE FLEET SUMMARY'!D29</f>
        <v>PRIMARY AIR FILTER</v>
      </c>
      <c r="E42" s="23">
        <f>'[1]SPENCE FLEET SUMMARY'!M29</f>
        <v>1</v>
      </c>
      <c r="F42" s="24">
        <f>'[1]SPENCE FLEET SUMMARY'!E29</f>
        <v>80.73</v>
      </c>
      <c r="G42" s="24">
        <f t="shared" si="1"/>
        <v>80.73</v>
      </c>
      <c r="H42" s="25">
        <f>'[1]SPENCE FLEET SUMMARY'!F29</f>
        <v>40.369999999999997</v>
      </c>
      <c r="I42" s="26">
        <f t="shared" si="0"/>
        <v>40.369999999999997</v>
      </c>
    </row>
    <row r="43" spans="2:9" x14ac:dyDescent="0.25">
      <c r="B43" s="22" t="str">
        <f>'[1]SPENCE FLEET SUMMARY'!C30</f>
        <v>256-7903</v>
      </c>
      <c r="C43" s="53" t="str">
        <f>'[1]SPENCE FLEET SUMMARY'!B30</f>
        <v>CAT 938H</v>
      </c>
      <c r="D43" s="22" t="str">
        <f>'[1]SPENCE FLEET SUMMARY'!D30</f>
        <v>SECONDARY AIR FILTER</v>
      </c>
      <c r="E43" s="23">
        <f>'[1]SPENCE FLEET SUMMARY'!M30</f>
        <v>1</v>
      </c>
      <c r="F43" s="24">
        <f>'[1]SPENCE FLEET SUMMARY'!E30</f>
        <v>59.62</v>
      </c>
      <c r="G43" s="24">
        <f t="shared" si="1"/>
        <v>59.62</v>
      </c>
      <c r="H43" s="25">
        <f>'[1]SPENCE FLEET SUMMARY'!F30</f>
        <v>29.81</v>
      </c>
      <c r="I43" s="26">
        <f t="shared" si="0"/>
        <v>29.81</v>
      </c>
    </row>
    <row r="44" spans="2:9" x14ac:dyDescent="0.25">
      <c r="B44" s="22" t="str">
        <f>'[1]SPENCE FLEET SUMMARY'!C31</f>
        <v>245-6375</v>
      </c>
      <c r="C44" s="53" t="str">
        <f>'[1]SPENCE FLEET SUMMARY'!B31</f>
        <v>CAT 950H</v>
      </c>
      <c r="D44" s="22" t="str">
        <f>'[1]SPENCE FLEET SUMMARY'!D31</f>
        <v>PRIMARY AIR FILTER</v>
      </c>
      <c r="E44" s="23">
        <f>'[1]SPENCE FLEET SUMMARY'!M31</f>
        <v>1</v>
      </c>
      <c r="F44" s="24">
        <f>'[1]SPENCE FLEET SUMMARY'!E31</f>
        <v>113.2</v>
      </c>
      <c r="G44" s="24">
        <f t="shared" si="1"/>
        <v>113.2</v>
      </c>
      <c r="H44" s="25">
        <f>'[1]SPENCE FLEET SUMMARY'!F31</f>
        <v>56.6</v>
      </c>
      <c r="I44" s="26">
        <f t="shared" si="0"/>
        <v>56.6</v>
      </c>
    </row>
    <row r="45" spans="2:9" x14ac:dyDescent="0.25">
      <c r="B45" s="22" t="str">
        <f>'[1]SPENCE FLEET SUMMARY'!C32</f>
        <v>245-6376</v>
      </c>
      <c r="C45" s="53" t="str">
        <f>'[1]SPENCE FLEET SUMMARY'!B32</f>
        <v>CAT 950H</v>
      </c>
      <c r="D45" s="22" t="str">
        <f>'[1]SPENCE FLEET SUMMARY'!D32</f>
        <v>SECONDARY AIR FILTER</v>
      </c>
      <c r="E45" s="23">
        <f>'[1]SPENCE FLEET SUMMARY'!M32</f>
        <v>1</v>
      </c>
      <c r="F45" s="24">
        <f>'[1]SPENCE FLEET SUMMARY'!E32</f>
        <v>74.38</v>
      </c>
      <c r="G45" s="24">
        <f t="shared" si="1"/>
        <v>74.38</v>
      </c>
      <c r="H45" s="25">
        <f>'[1]SPENCE FLEET SUMMARY'!F32</f>
        <v>37.19</v>
      </c>
      <c r="I45" s="26">
        <f t="shared" si="0"/>
        <v>37.19</v>
      </c>
    </row>
    <row r="46" spans="2:9" x14ac:dyDescent="0.25">
      <c r="B46" s="22" t="str">
        <f>'[1]SPENCE FLEET SUMMARY'!C33</f>
        <v>7X-6041</v>
      </c>
      <c r="C46" s="53" t="str">
        <f>'[1]SPENCE FLEET SUMMARY'!B33</f>
        <v>CAT 950H, CAT 966H, CAT 980H</v>
      </c>
      <c r="D46" s="22" t="str">
        <f>'[1]SPENCE FLEET SUMMARY'!D33</f>
        <v>CABIN AIR FILTER</v>
      </c>
      <c r="E46" s="23">
        <f>'[1]SPENCE FLEET SUMMARY'!M33</f>
        <v>12</v>
      </c>
      <c r="F46" s="24">
        <f>'[1]SPENCE FLEET SUMMARY'!E33</f>
        <v>62.95</v>
      </c>
      <c r="G46" s="24">
        <f t="shared" si="1"/>
        <v>755.4</v>
      </c>
      <c r="H46" s="25">
        <f>'[1]SPENCE FLEET SUMMARY'!F33</f>
        <v>31.48</v>
      </c>
      <c r="I46" s="26">
        <f t="shared" si="0"/>
        <v>377.76</v>
      </c>
    </row>
    <row r="47" spans="2:9" x14ac:dyDescent="0.25">
      <c r="B47" s="22" t="str">
        <f>'[1]SPENCE FLEET SUMMARY'!C34</f>
        <v>290-2287</v>
      </c>
      <c r="C47" s="53" t="str">
        <f>'[1]SPENCE FLEET SUMMARY'!B34</f>
        <v>CAT 950K</v>
      </c>
      <c r="D47" s="22" t="str">
        <f>'[1]SPENCE FLEET SUMMARY'!D34</f>
        <v>CABIN AIR FILTER</v>
      </c>
      <c r="E47" s="23">
        <f>'[1]SPENCE FLEET SUMMARY'!M34</f>
        <v>8</v>
      </c>
      <c r="F47" s="24">
        <f>'[1]SPENCE FLEET SUMMARY'!E34</f>
        <v>87.95</v>
      </c>
      <c r="G47" s="24">
        <f t="shared" si="1"/>
        <v>703.6</v>
      </c>
      <c r="H47" s="25">
        <f>'[1]SPENCE FLEET SUMMARY'!F34</f>
        <v>43.98</v>
      </c>
      <c r="I47" s="26">
        <f t="shared" si="0"/>
        <v>351.84</v>
      </c>
    </row>
    <row r="48" spans="2:9" x14ac:dyDescent="0.25">
      <c r="B48" s="22" t="str">
        <f>'[1]SPENCE FLEET SUMMARY'!C35</f>
        <v>348-3432</v>
      </c>
      <c r="C48" s="53" t="str">
        <f>'[1]SPENCE FLEET SUMMARY'!B35</f>
        <v>CAT 950K</v>
      </c>
      <c r="D48" s="22" t="str">
        <f>'[1]SPENCE FLEET SUMMARY'!D35</f>
        <v>CABIN AIR FILTER</v>
      </c>
      <c r="E48" s="23">
        <f>'[1]SPENCE FLEET SUMMARY'!M35</f>
        <v>8</v>
      </c>
      <c r="F48" s="24">
        <f>'[1]SPENCE FLEET SUMMARY'!E35</f>
        <v>193.53</v>
      </c>
      <c r="G48" s="24">
        <f t="shared" si="1"/>
        <v>1548.24</v>
      </c>
      <c r="H48" s="25">
        <f>'[1]SPENCE FLEET SUMMARY'!F35</f>
        <v>96.77</v>
      </c>
      <c r="I48" s="26">
        <f t="shared" si="0"/>
        <v>774.16</v>
      </c>
    </row>
    <row r="49" spans="2:9" ht="26.25" x14ac:dyDescent="0.25">
      <c r="B49" s="22" t="str">
        <f>'[1]SPENCE FLEET SUMMARY'!C36</f>
        <v>577-1433</v>
      </c>
      <c r="C49" s="53" t="str">
        <f>'[1]SPENCE FLEET SUMMARY'!B36</f>
        <v>CAT 950K, CAT D6T  LGPPPAT, CAT D6T LGP, CAT D6T XW</v>
      </c>
      <c r="D49" s="22" t="str">
        <f>'[1]SPENCE FLEET SUMMARY'!D36</f>
        <v>PRIMARY AIR FILTER</v>
      </c>
      <c r="E49" s="23">
        <f>'[1]SPENCE FLEET SUMMARY'!M36</f>
        <v>11</v>
      </c>
      <c r="F49" s="24">
        <f>'[1]SPENCE FLEET SUMMARY'!E36</f>
        <v>154.83000000000001</v>
      </c>
      <c r="G49" s="24">
        <f t="shared" si="1"/>
        <v>1703.13</v>
      </c>
      <c r="H49" s="25">
        <f>'[1]SPENCE FLEET SUMMARY'!F36</f>
        <v>77.42</v>
      </c>
      <c r="I49" s="26">
        <f t="shared" si="0"/>
        <v>851.62</v>
      </c>
    </row>
    <row r="50" spans="2:9" ht="26.25" x14ac:dyDescent="0.25">
      <c r="B50" s="22" t="str">
        <f>'[1]SPENCE FLEET SUMMARY'!C37</f>
        <v>337-0790</v>
      </c>
      <c r="C50" s="53" t="str">
        <f>'[1]SPENCE FLEET SUMMARY'!B37</f>
        <v>CAT 950K, CAT D6T LGPPAT, CAT D6T LGP, CAT D6T XW</v>
      </c>
      <c r="D50" s="22" t="str">
        <f>'[1]SPENCE FLEET SUMMARY'!D37</f>
        <v>SECONDARY AIR FILTER</v>
      </c>
      <c r="E50" s="23">
        <f>'[1]SPENCE FLEET SUMMARY'!M37</f>
        <v>11</v>
      </c>
      <c r="F50" s="24">
        <f>'[1]SPENCE FLEET SUMMARY'!E37</f>
        <v>68.66</v>
      </c>
      <c r="G50" s="24">
        <f t="shared" si="1"/>
        <v>755.26</v>
      </c>
      <c r="H50" s="25">
        <f>'[1]SPENCE FLEET SUMMARY'!F37</f>
        <v>34.33</v>
      </c>
      <c r="I50" s="26">
        <f t="shared" si="0"/>
        <v>377.63</v>
      </c>
    </row>
    <row r="51" spans="2:9" x14ac:dyDescent="0.25">
      <c r="B51" s="22" t="str">
        <f>'[1]SPENCE FLEET SUMMARY'!C38</f>
        <v>245-3818</v>
      </c>
      <c r="C51" s="53" t="str">
        <f>'[1]SPENCE FLEET SUMMARY'!B38</f>
        <v>CAT 966H</v>
      </c>
      <c r="D51" s="22" t="str">
        <f>'[1]SPENCE FLEET SUMMARY'!D38</f>
        <v>PRIMARY AIR FILTER</v>
      </c>
      <c r="E51" s="23">
        <f>'[1]SPENCE FLEET SUMMARY'!M38</f>
        <v>2</v>
      </c>
      <c r="F51" s="24">
        <f>'[1]SPENCE FLEET SUMMARY'!E38</f>
        <v>150.66</v>
      </c>
      <c r="G51" s="24">
        <f t="shared" si="1"/>
        <v>301.32</v>
      </c>
      <c r="H51" s="25">
        <f>'[1]SPENCE FLEET SUMMARY'!F38</f>
        <v>75.33</v>
      </c>
      <c r="I51" s="26">
        <f t="shared" si="0"/>
        <v>150.66</v>
      </c>
    </row>
    <row r="52" spans="2:9" x14ac:dyDescent="0.25">
      <c r="B52" s="22" t="str">
        <f>'[1]SPENCE FLEET SUMMARY'!C39</f>
        <v>245-3819</v>
      </c>
      <c r="C52" s="53" t="str">
        <f>'[1]SPENCE FLEET SUMMARY'!B39</f>
        <v>CAT 966H</v>
      </c>
      <c r="D52" s="22" t="str">
        <f>'[1]SPENCE FLEET SUMMARY'!D39</f>
        <v>SECONDARY AIR FILTER</v>
      </c>
      <c r="E52" s="23">
        <f>'[1]SPENCE FLEET SUMMARY'!M39</f>
        <v>2</v>
      </c>
      <c r="F52" s="24">
        <f>'[1]SPENCE FLEET SUMMARY'!E39</f>
        <v>82.36</v>
      </c>
      <c r="G52" s="24">
        <f t="shared" si="1"/>
        <v>164.72</v>
      </c>
      <c r="H52" s="25">
        <f>'[1]SPENCE FLEET SUMMARY'!F39</f>
        <v>41.18</v>
      </c>
      <c r="I52" s="26">
        <f t="shared" si="0"/>
        <v>82.36</v>
      </c>
    </row>
    <row r="53" spans="2:9" x14ac:dyDescent="0.25">
      <c r="B53" s="22" t="str">
        <f>'[1]SPENCE FLEET SUMMARY'!C40</f>
        <v>290-2288</v>
      </c>
      <c r="C53" s="53" t="str">
        <f>'[1]SPENCE FLEET SUMMARY'!B40</f>
        <v>CAT 966M</v>
      </c>
      <c r="D53" s="22" t="str">
        <f>'[1]SPENCE FLEET SUMMARY'!D40</f>
        <v>CABIN AIR FILTER</v>
      </c>
      <c r="E53" s="23">
        <f>'[1]SPENCE FLEET SUMMARY'!M40</f>
        <v>1</v>
      </c>
      <c r="F53" s="24">
        <f>'[1]SPENCE FLEET SUMMARY'!E40</f>
        <v>68.95</v>
      </c>
      <c r="G53" s="24">
        <f t="shared" si="1"/>
        <v>68.95</v>
      </c>
      <c r="H53" s="25">
        <f>'[1]SPENCE FLEET SUMMARY'!F40</f>
        <v>34.479999999999997</v>
      </c>
      <c r="I53" s="26">
        <f t="shared" si="0"/>
        <v>34.479999999999997</v>
      </c>
    </row>
    <row r="54" spans="2:9" x14ac:dyDescent="0.25">
      <c r="B54" s="22" t="str">
        <f>'[1]SPENCE FLEET SUMMARY'!C41</f>
        <v>578-1844</v>
      </c>
      <c r="C54" s="53" t="str">
        <f>'[1]SPENCE FLEET SUMMARY'!B41</f>
        <v>CAT 966M</v>
      </c>
      <c r="D54" s="22" t="str">
        <f>'[1]SPENCE FLEET SUMMARY'!D41</f>
        <v>CABIN AIR FILTER</v>
      </c>
      <c r="E54" s="23">
        <f>'[1]SPENCE FLEET SUMMARY'!M41</f>
        <v>1</v>
      </c>
      <c r="F54" s="24">
        <f>'[1]SPENCE FLEET SUMMARY'!E41</f>
        <v>93.9</v>
      </c>
      <c r="G54" s="24">
        <f t="shared" si="1"/>
        <v>93.9</v>
      </c>
      <c r="H54" s="25">
        <f>'[1]SPENCE FLEET SUMMARY'!F41</f>
        <v>46.95</v>
      </c>
      <c r="I54" s="26">
        <f t="shared" si="0"/>
        <v>46.95</v>
      </c>
    </row>
    <row r="55" spans="2:9" x14ac:dyDescent="0.25">
      <c r="B55" s="22" t="str">
        <f>'[1]SPENCE FLEET SUMMARY'!C42</f>
        <v>331-8108</v>
      </c>
      <c r="C55" s="53" t="str">
        <f>'[1]SPENCE FLEET SUMMARY'!B42</f>
        <v>CAT 966M, CAT D6T</v>
      </c>
      <c r="D55" s="22" t="str">
        <f>'[1]SPENCE FLEET SUMMARY'!D42</f>
        <v>SECONDARY AIR FILTER</v>
      </c>
      <c r="E55" s="23">
        <f>'[1]SPENCE FLEET SUMMARY'!M42</f>
        <v>14</v>
      </c>
      <c r="F55" s="24">
        <f>'[1]SPENCE FLEET SUMMARY'!E42</f>
        <v>73.89</v>
      </c>
      <c r="G55" s="24">
        <f t="shared" si="1"/>
        <v>1034.46</v>
      </c>
      <c r="H55" s="25">
        <f>'[1]SPENCE FLEET SUMMARY'!F42</f>
        <v>36.950000000000003</v>
      </c>
      <c r="I55" s="26">
        <f t="shared" si="0"/>
        <v>517.29999999999995</v>
      </c>
    </row>
    <row r="56" spans="2:9" x14ac:dyDescent="0.25">
      <c r="B56" s="22" t="str">
        <f>'[1]SPENCE FLEET SUMMARY'!C43</f>
        <v>577-1435</v>
      </c>
      <c r="C56" s="53" t="str">
        <f>'[1]SPENCE FLEET SUMMARY'!B43</f>
        <v>CAT 966M, CAT D6T</v>
      </c>
      <c r="D56" s="22" t="str">
        <f>'[1]SPENCE FLEET SUMMARY'!D43</f>
        <v>PRIMARY AIR FILTER</v>
      </c>
      <c r="E56" s="23">
        <f>'[1]SPENCE FLEET SUMMARY'!M43</f>
        <v>14</v>
      </c>
      <c r="F56" s="24">
        <f>'[1]SPENCE FLEET SUMMARY'!E43</f>
        <v>176.1</v>
      </c>
      <c r="G56" s="24">
        <f t="shared" si="1"/>
        <v>2465.4</v>
      </c>
      <c r="H56" s="25">
        <f>'[1]SPENCE FLEET SUMMARY'!F43</f>
        <v>88.05</v>
      </c>
      <c r="I56" s="26">
        <f t="shared" si="0"/>
        <v>1232.7</v>
      </c>
    </row>
    <row r="57" spans="2:9" x14ac:dyDescent="0.25">
      <c r="B57" s="22" t="str">
        <f>'[1]SPENCE FLEET SUMMARY'!C44</f>
        <v>6I-2509</v>
      </c>
      <c r="C57" s="53" t="str">
        <f>'[1]SPENCE FLEET SUMMARY'!B44</f>
        <v>CAT 980H</v>
      </c>
      <c r="D57" s="22" t="str">
        <f>'[1]SPENCE FLEET SUMMARY'!D44</f>
        <v>PRIMARY AIR FILTER</v>
      </c>
      <c r="E57" s="23">
        <f>'[1]SPENCE FLEET SUMMARY'!M44</f>
        <v>1</v>
      </c>
      <c r="F57" s="24">
        <f>'[1]SPENCE FLEET SUMMARY'!E44</f>
        <v>155.97</v>
      </c>
      <c r="G57" s="24">
        <f t="shared" si="1"/>
        <v>155.97</v>
      </c>
      <c r="H57" s="25">
        <f>'[1]SPENCE FLEET SUMMARY'!F44</f>
        <v>77.989999999999995</v>
      </c>
      <c r="I57" s="26">
        <f t="shared" si="0"/>
        <v>77.989999999999995</v>
      </c>
    </row>
    <row r="58" spans="2:9" x14ac:dyDescent="0.25">
      <c r="B58" s="22" t="str">
        <f>'[1]SPENCE FLEET SUMMARY'!C45</f>
        <v>6I-2510</v>
      </c>
      <c r="C58" s="53" t="str">
        <f>'[1]SPENCE FLEET SUMMARY'!B45</f>
        <v>CAT 980H</v>
      </c>
      <c r="D58" s="22" t="str">
        <f>'[1]SPENCE FLEET SUMMARY'!D45</f>
        <v>SECONDARY AIR FILTER</v>
      </c>
      <c r="E58" s="23">
        <f>'[1]SPENCE FLEET SUMMARY'!M45</f>
        <v>1</v>
      </c>
      <c r="F58" s="24">
        <f>'[1]SPENCE FLEET SUMMARY'!E45</f>
        <v>126.76</v>
      </c>
      <c r="G58" s="24">
        <f t="shared" si="1"/>
        <v>126.76</v>
      </c>
      <c r="H58" s="25">
        <f>'[1]SPENCE FLEET SUMMARY'!F45</f>
        <v>63.38</v>
      </c>
      <c r="I58" s="26">
        <f t="shared" si="0"/>
        <v>63.38</v>
      </c>
    </row>
    <row r="59" spans="2:9" x14ac:dyDescent="0.25">
      <c r="B59" s="22" t="str">
        <f>'[1]SPENCE FLEET SUMMARY'!C46</f>
        <v>443-2127</v>
      </c>
      <c r="C59" s="53" t="str">
        <f>'[1]SPENCE FLEET SUMMARY'!B46</f>
        <v>CAT D3</v>
      </c>
      <c r="D59" s="22" t="str">
        <f>'[1]SPENCE FLEET SUMMARY'!D46</f>
        <v xml:space="preserve">CABIN AIR FILTER </v>
      </c>
      <c r="E59" s="23">
        <f>'[1]SPENCE FLEET SUMMARY'!M46</f>
        <v>4</v>
      </c>
      <c r="F59" s="24">
        <f>'[1]SPENCE FLEET SUMMARY'!E46</f>
        <v>62</v>
      </c>
      <c r="G59" s="24">
        <f t="shared" si="1"/>
        <v>248</v>
      </c>
      <c r="H59" s="25">
        <f>'[1]SPENCE FLEET SUMMARY'!F46</f>
        <v>31</v>
      </c>
      <c r="I59" s="26">
        <f t="shared" si="0"/>
        <v>124</v>
      </c>
    </row>
    <row r="60" spans="2:9" x14ac:dyDescent="0.25">
      <c r="B60" s="22" t="str">
        <f>'[1]SPENCE FLEET SUMMARY'!C47</f>
        <v>443-4037</v>
      </c>
      <c r="C60" s="53" t="str">
        <f>'[1]SPENCE FLEET SUMMARY'!B47</f>
        <v>CAT D3</v>
      </c>
      <c r="D60" s="22" t="str">
        <f>'[1]SPENCE FLEET SUMMARY'!D47</f>
        <v xml:space="preserve">CABIN AIR FILTER </v>
      </c>
      <c r="E60" s="23">
        <f>'[1]SPENCE FLEET SUMMARY'!M47</f>
        <v>4</v>
      </c>
      <c r="F60" s="24">
        <f>'[1]SPENCE FLEET SUMMARY'!E47</f>
        <v>64.73</v>
      </c>
      <c r="G60" s="24">
        <f t="shared" si="1"/>
        <v>258.92</v>
      </c>
      <c r="H60" s="25">
        <f>'[1]SPENCE FLEET SUMMARY'!F47</f>
        <v>32.369999999999997</v>
      </c>
      <c r="I60" s="26">
        <f t="shared" si="0"/>
        <v>129.47999999999999</v>
      </c>
    </row>
    <row r="61" spans="2:9" x14ac:dyDescent="0.25">
      <c r="B61" s="22" t="str">
        <f>'[1]SPENCE FLEET SUMMARY'!C48</f>
        <v>476-7104</v>
      </c>
      <c r="C61" s="53" t="str">
        <f>'[1]SPENCE FLEET SUMMARY'!B48</f>
        <v>CAT D3</v>
      </c>
      <c r="D61" s="22" t="str">
        <f>'[1]SPENCE FLEET SUMMARY'!D48</f>
        <v xml:space="preserve">CABIN AIR FILTER </v>
      </c>
      <c r="E61" s="23">
        <f>'[1]SPENCE FLEET SUMMARY'!M48</f>
        <v>4</v>
      </c>
      <c r="F61" s="24">
        <f>'[1]SPENCE FLEET SUMMARY'!E48</f>
        <v>542.44000000000005</v>
      </c>
      <c r="G61" s="24">
        <f t="shared" si="1"/>
        <v>2169.7600000000002</v>
      </c>
      <c r="H61" s="25">
        <f>'[1]SPENCE FLEET SUMMARY'!F48</f>
        <v>271.22000000000003</v>
      </c>
      <c r="I61" s="26">
        <f t="shared" si="0"/>
        <v>1084.8800000000001</v>
      </c>
    </row>
    <row r="62" spans="2:9" x14ac:dyDescent="0.25">
      <c r="B62" s="22" t="str">
        <f>'[1]SPENCE FLEET SUMMARY'!C49</f>
        <v>526-3120</v>
      </c>
      <c r="C62" s="53" t="str">
        <f>'[1]SPENCE FLEET SUMMARY'!B49</f>
        <v>CAT D3</v>
      </c>
      <c r="D62" s="22" t="str">
        <f>'[1]SPENCE FLEET SUMMARY'!D49</f>
        <v>PRIMARY AIR FILTER</v>
      </c>
      <c r="E62" s="23">
        <f>'[1]SPENCE FLEET SUMMARY'!M49</f>
        <v>1</v>
      </c>
      <c r="F62" s="24">
        <f>'[1]SPENCE FLEET SUMMARY'!E49</f>
        <v>81.430000000000007</v>
      </c>
      <c r="G62" s="24">
        <f t="shared" si="1"/>
        <v>81.430000000000007</v>
      </c>
      <c r="H62" s="25">
        <f>'[1]SPENCE FLEET SUMMARY'!F49</f>
        <v>40.72</v>
      </c>
      <c r="I62" s="26">
        <f t="shared" si="0"/>
        <v>40.72</v>
      </c>
    </row>
    <row r="63" spans="2:9" x14ac:dyDescent="0.25">
      <c r="B63" s="22" t="str">
        <f>'[1]SPENCE FLEET SUMMARY'!C50</f>
        <v>526-3124</v>
      </c>
      <c r="C63" s="53" t="str">
        <f>'[1]SPENCE FLEET SUMMARY'!B50</f>
        <v>CAT D3</v>
      </c>
      <c r="D63" s="22" t="str">
        <f>'[1]SPENCE FLEET SUMMARY'!D50</f>
        <v>SECONDARY AIR FILTER</v>
      </c>
      <c r="E63" s="23">
        <f>'[1]SPENCE FLEET SUMMARY'!M50</f>
        <v>1</v>
      </c>
      <c r="F63" s="24">
        <f>'[1]SPENCE FLEET SUMMARY'!E50</f>
        <v>59.5</v>
      </c>
      <c r="G63" s="24">
        <f t="shared" si="1"/>
        <v>59.5</v>
      </c>
      <c r="H63" s="25">
        <f>'[1]SPENCE FLEET SUMMARY'!F50</f>
        <v>29.75</v>
      </c>
      <c r="I63" s="26">
        <f t="shared" si="0"/>
        <v>29.75</v>
      </c>
    </row>
    <row r="64" spans="2:9" x14ac:dyDescent="0.25">
      <c r="B64" s="22" t="str">
        <f>'[1]SPENCE FLEET SUMMARY'!C51</f>
        <v>252-5001</v>
      </c>
      <c r="C64" s="53" t="str">
        <f>'[1]SPENCE FLEET SUMMARY'!B51</f>
        <v>CAT D6N</v>
      </c>
      <c r="D64" s="22" t="str">
        <f>'[1]SPENCE FLEET SUMMARY'!D51</f>
        <v>PRIMARY AIR FILTER</v>
      </c>
      <c r="E64" s="23">
        <f>'[1]SPENCE FLEET SUMMARY'!M51</f>
        <v>1</v>
      </c>
      <c r="F64" s="24">
        <f>'[1]SPENCE FLEET SUMMARY'!E51</f>
        <v>150.35</v>
      </c>
      <c r="G64" s="24">
        <f t="shared" si="1"/>
        <v>150.35</v>
      </c>
      <c r="H64" s="25">
        <f>'[1]SPENCE FLEET SUMMARY'!F51</f>
        <v>75.180000000000007</v>
      </c>
      <c r="I64" s="26">
        <f t="shared" si="0"/>
        <v>75.180000000000007</v>
      </c>
    </row>
    <row r="65" spans="2:9" x14ac:dyDescent="0.25">
      <c r="B65" s="22" t="str">
        <f>'[1]SPENCE FLEET SUMMARY'!C52</f>
        <v>252-5002</v>
      </c>
      <c r="C65" s="53" t="str">
        <f>'[1]SPENCE FLEET SUMMARY'!B52</f>
        <v>CAT D6N</v>
      </c>
      <c r="D65" s="22" t="str">
        <f>'[1]SPENCE FLEET SUMMARY'!D52</f>
        <v>SECONDARY AIR FILTER</v>
      </c>
      <c r="E65" s="23">
        <f>'[1]SPENCE FLEET SUMMARY'!M52</f>
        <v>1</v>
      </c>
      <c r="F65" s="24">
        <f>'[1]SPENCE FLEET SUMMARY'!E52</f>
        <v>103.48</v>
      </c>
      <c r="G65" s="24">
        <f t="shared" si="1"/>
        <v>103.48</v>
      </c>
      <c r="H65" s="25">
        <f>'[1]SPENCE FLEET SUMMARY'!F52</f>
        <v>51.74</v>
      </c>
      <c r="I65" s="26">
        <f t="shared" si="0"/>
        <v>51.74</v>
      </c>
    </row>
    <row r="66" spans="2:9" x14ac:dyDescent="0.25">
      <c r="B66" s="22" t="str">
        <f>'[1]SPENCE FLEET SUMMARY'!C53</f>
        <v>7G-8116</v>
      </c>
      <c r="C66" s="53" t="str">
        <f>'[1]SPENCE FLEET SUMMARY'!B53</f>
        <v>CAT D6N</v>
      </c>
      <c r="D66" s="22" t="str">
        <f>'[1]SPENCE FLEET SUMMARY'!D53</f>
        <v>CABIN AIR FILTER</v>
      </c>
      <c r="E66" s="23">
        <f>'[1]SPENCE FLEET SUMMARY'!M53</f>
        <v>8</v>
      </c>
      <c r="F66" s="24">
        <f>'[1]SPENCE FLEET SUMMARY'!E53</f>
        <v>41.69</v>
      </c>
      <c r="G66" s="24">
        <f t="shared" si="1"/>
        <v>333.52</v>
      </c>
      <c r="H66" s="25">
        <f>'[1]SPENCE FLEET SUMMARY'!F53</f>
        <v>20.85</v>
      </c>
      <c r="I66" s="26">
        <f t="shared" si="0"/>
        <v>166.8</v>
      </c>
    </row>
    <row r="67" spans="2:9" x14ac:dyDescent="0.25">
      <c r="B67" s="22" t="str">
        <f>'[1]SPENCE FLEET SUMMARY'!C54</f>
        <v>528-7222</v>
      </c>
      <c r="C67" s="53" t="str">
        <f>'[1]SPENCE FLEET SUMMARY'!B54</f>
        <v>CAT D6N LGP</v>
      </c>
      <c r="D67" s="22" t="str">
        <f>'[1]SPENCE FLEET SUMMARY'!D54</f>
        <v>PRIMARY AIR FILTER</v>
      </c>
      <c r="E67" s="23">
        <f>'[1]SPENCE FLEET SUMMARY'!M54</f>
        <v>2</v>
      </c>
      <c r="F67" s="24">
        <f>'[1]SPENCE FLEET SUMMARY'!E54</f>
        <v>92.45</v>
      </c>
      <c r="G67" s="24">
        <f t="shared" si="1"/>
        <v>184.9</v>
      </c>
      <c r="H67" s="25">
        <f>'[1]SPENCE FLEET SUMMARY'!F54</f>
        <v>46.23</v>
      </c>
      <c r="I67" s="26">
        <f t="shared" si="0"/>
        <v>92.46</v>
      </c>
    </row>
    <row r="68" spans="2:9" x14ac:dyDescent="0.25">
      <c r="B68" s="22" t="str">
        <f>'[1]SPENCE FLEET SUMMARY'!C55</f>
        <v>529-0132</v>
      </c>
      <c r="C68" s="53" t="str">
        <f>'[1]SPENCE FLEET SUMMARY'!B55</f>
        <v>CAT D6N LGP</v>
      </c>
      <c r="D68" s="22" t="str">
        <f>'[1]SPENCE FLEET SUMMARY'!D55</f>
        <v>SECONDARY AIR FILTER</v>
      </c>
      <c r="E68" s="23">
        <f>'[1]SPENCE FLEET SUMMARY'!M55</f>
        <v>2</v>
      </c>
      <c r="F68" s="24">
        <f>'[1]SPENCE FLEET SUMMARY'!E55</f>
        <v>70.08</v>
      </c>
      <c r="G68" s="24">
        <f t="shared" si="1"/>
        <v>140.16</v>
      </c>
      <c r="H68" s="25">
        <f>'[1]SPENCE FLEET SUMMARY'!F55</f>
        <v>35.04</v>
      </c>
      <c r="I68" s="26">
        <f t="shared" si="0"/>
        <v>70.08</v>
      </c>
    </row>
    <row r="69" spans="2:9" x14ac:dyDescent="0.25">
      <c r="B69" s="22" t="str">
        <f>'[1]SPENCE FLEET SUMMARY'!C56</f>
        <v>396-7087</v>
      </c>
      <c r="C69" s="53" t="str">
        <f>'[1]SPENCE FLEET SUMMARY'!B56</f>
        <v>CAT D6N LGP, CAT D6T, CAT D6T LGPPAT</v>
      </c>
      <c r="D69" s="22" t="str">
        <f>'[1]SPENCE FLEET SUMMARY'!D56</f>
        <v>CABIN AIR FILTER</v>
      </c>
      <c r="E69" s="23">
        <f>'[1]SPENCE FLEET SUMMARY'!M56</f>
        <v>66</v>
      </c>
      <c r="F69" s="24">
        <f>'[1]SPENCE FLEET SUMMARY'!E56</f>
        <v>60.37</v>
      </c>
      <c r="G69" s="24">
        <f t="shared" si="1"/>
        <v>3984.42</v>
      </c>
      <c r="H69" s="25">
        <f>'[1]SPENCE FLEET SUMMARY'!F56</f>
        <v>30.19</v>
      </c>
      <c r="I69" s="26">
        <f t="shared" si="0"/>
        <v>1992.54</v>
      </c>
    </row>
    <row r="70" spans="2:9" x14ac:dyDescent="0.25">
      <c r="B70" s="22" t="str">
        <f>'[1]SPENCE FLEET SUMMARY'!C57</f>
        <v>329-3243</v>
      </c>
      <c r="C70" s="53" t="str">
        <f>'[1]SPENCE FLEET SUMMARY'!B57</f>
        <v>CAT D6N, CAT D6N LGP</v>
      </c>
      <c r="D70" s="22" t="str">
        <f>'[1]SPENCE FLEET SUMMARY'!D57</f>
        <v>CABIN AIR FILTER</v>
      </c>
      <c r="E70" s="23">
        <f>'[1]SPENCE FLEET SUMMARY'!M57</f>
        <v>16</v>
      </c>
      <c r="F70" s="24">
        <f>'[1]SPENCE FLEET SUMMARY'!E57</f>
        <v>53.61</v>
      </c>
      <c r="G70" s="24">
        <f t="shared" si="1"/>
        <v>857.76</v>
      </c>
      <c r="H70" s="25">
        <f>'[1]SPENCE FLEET SUMMARY'!F57</f>
        <v>26.81</v>
      </c>
      <c r="I70" s="26">
        <f t="shared" si="0"/>
        <v>428.96</v>
      </c>
    </row>
    <row r="71" spans="2:9" x14ac:dyDescent="0.25">
      <c r="B71" s="22" t="str">
        <f>'[1]SPENCE FLEET SUMMARY'!C58</f>
        <v>6T-0988`</v>
      </c>
      <c r="C71" s="53" t="str">
        <f>'[1]SPENCE FLEET SUMMARY'!B58</f>
        <v>CAT D6T LGP</v>
      </c>
      <c r="D71" s="22" t="str">
        <f>'[1]SPENCE FLEET SUMMARY'!D58</f>
        <v>CABIN AIR FILTER</v>
      </c>
      <c r="E71" s="23">
        <f>'[1]SPENCE FLEET SUMMARY'!M58</f>
        <v>8</v>
      </c>
      <c r="F71" s="24">
        <f>'[1]SPENCE FLEET SUMMARY'!E58</f>
        <v>69.59</v>
      </c>
      <c r="G71" s="24">
        <f t="shared" si="1"/>
        <v>556.72</v>
      </c>
      <c r="H71" s="25">
        <f>'[1]SPENCE FLEET SUMMARY'!F58</f>
        <v>34.799999999999997</v>
      </c>
      <c r="I71" s="26">
        <f t="shared" si="0"/>
        <v>278.39999999999998</v>
      </c>
    </row>
    <row r="72" spans="2:9" x14ac:dyDescent="0.25">
      <c r="B72" s="22" t="str">
        <f>'[1]SPENCE FLEET SUMMARY'!C59</f>
        <v>6T-5068</v>
      </c>
      <c r="C72" s="53" t="str">
        <f>'[1]SPENCE FLEET SUMMARY'!B59</f>
        <v>CAT D6T LGP, CAT D7R II</v>
      </c>
      <c r="D72" s="22" t="str">
        <f>'[1]SPENCE FLEET SUMMARY'!D59</f>
        <v>CABIN AIR FILTER</v>
      </c>
      <c r="E72" s="23">
        <f>'[1]SPENCE FLEET SUMMARY'!M59</f>
        <v>20</v>
      </c>
      <c r="F72" s="24">
        <f>'[1]SPENCE FLEET SUMMARY'!E59</f>
        <v>43.41</v>
      </c>
      <c r="G72" s="24">
        <f t="shared" si="1"/>
        <v>868.2</v>
      </c>
      <c r="H72" s="25">
        <f>'[1]SPENCE FLEET SUMMARY'!F59</f>
        <v>21.71</v>
      </c>
      <c r="I72" s="26">
        <f t="shared" si="0"/>
        <v>434.2</v>
      </c>
    </row>
    <row r="73" spans="2:9" x14ac:dyDescent="0.25">
      <c r="B73" s="22" t="str">
        <f>'[1]SPENCE FLEET SUMMARY'!C60</f>
        <v>112-7448</v>
      </c>
      <c r="C73" s="53" t="str">
        <f>'[1]SPENCE FLEET SUMMARY'!B60</f>
        <v>CAT D6T LGPPAT</v>
      </c>
      <c r="D73" s="22" t="str">
        <f>'[1]SPENCE FLEET SUMMARY'!D60</f>
        <v>CABIN AIR FILTER</v>
      </c>
      <c r="E73" s="23">
        <f>'[1]SPENCE FLEET SUMMARY'!M60</f>
        <v>24</v>
      </c>
      <c r="F73" s="24">
        <f>'[1]SPENCE FLEET SUMMARY'!E60</f>
        <v>29.39</v>
      </c>
      <c r="G73" s="24">
        <f t="shared" si="1"/>
        <v>705.36</v>
      </c>
      <c r="H73" s="25">
        <f>'[1]SPENCE FLEET SUMMARY'!F60</f>
        <v>14.7</v>
      </c>
      <c r="I73" s="26">
        <f t="shared" si="0"/>
        <v>352.8</v>
      </c>
    </row>
    <row r="74" spans="2:9" x14ac:dyDescent="0.25">
      <c r="B74" s="22" t="str">
        <f>'[1]SPENCE FLEET SUMMARY'!C61</f>
        <v>389-3067</v>
      </c>
      <c r="C74" s="53" t="str">
        <f>'[1]SPENCE FLEET SUMMARY'!B61</f>
        <v>CAT D6T XW</v>
      </c>
      <c r="D74" s="22" t="str">
        <f>'[1]SPENCE FLEET SUMMARY'!D61</f>
        <v>CABIN AIR FILTER</v>
      </c>
      <c r="E74" s="23">
        <f>'[1]SPENCE FLEET SUMMARY'!M61</f>
        <v>1</v>
      </c>
      <c r="F74" s="24">
        <f>'[1]SPENCE FLEET SUMMARY'!E61</f>
        <v>489.09</v>
      </c>
      <c r="G74" s="24">
        <f t="shared" si="1"/>
        <v>489.09</v>
      </c>
      <c r="H74" s="25">
        <f>'[1]SPENCE FLEET SUMMARY'!F61</f>
        <v>244.55</v>
      </c>
      <c r="I74" s="26">
        <f t="shared" si="0"/>
        <v>244.55</v>
      </c>
    </row>
    <row r="75" spans="2:9" x14ac:dyDescent="0.25">
      <c r="B75" s="22" t="str">
        <f>'[1]SPENCE FLEET SUMMARY'!C62</f>
        <v>6I-0273</v>
      </c>
      <c r="C75" s="53" t="str">
        <f>'[1]SPENCE FLEET SUMMARY'!B62</f>
        <v>CAT D7R II</v>
      </c>
      <c r="D75" s="22" t="str">
        <f>'[1]SPENCE FLEET SUMMARY'!D62</f>
        <v>PRIMARY AIR FILTER</v>
      </c>
      <c r="E75" s="23">
        <f>'[1]SPENCE FLEET SUMMARY'!M62</f>
        <v>3</v>
      </c>
      <c r="F75" s="24">
        <f>'[1]SPENCE FLEET SUMMARY'!E62</f>
        <v>105.37</v>
      </c>
      <c r="G75" s="24">
        <f t="shared" si="1"/>
        <v>316.11</v>
      </c>
      <c r="H75" s="25">
        <f>'[1]SPENCE FLEET SUMMARY'!F62</f>
        <v>52.69</v>
      </c>
      <c r="I75" s="26">
        <f t="shared" si="0"/>
        <v>158.07</v>
      </c>
    </row>
    <row r="76" spans="2:9" x14ac:dyDescent="0.25">
      <c r="B76" s="22" t="str">
        <f>'[1]SPENCE FLEET SUMMARY'!C63</f>
        <v>6I-0274</v>
      </c>
      <c r="C76" s="53" t="str">
        <f>'[1]SPENCE FLEET SUMMARY'!B63</f>
        <v>CAT D7R II</v>
      </c>
      <c r="D76" s="22" t="str">
        <f>'[1]SPENCE FLEET SUMMARY'!D63</f>
        <v>SECONDARY AIR FILTER</v>
      </c>
      <c r="E76" s="23">
        <f>'[1]SPENCE FLEET SUMMARY'!M63</f>
        <v>3</v>
      </c>
      <c r="F76" s="24">
        <f>'[1]SPENCE FLEET SUMMARY'!E63</f>
        <v>80.58</v>
      </c>
      <c r="G76" s="24">
        <f t="shared" si="1"/>
        <v>241.74</v>
      </c>
      <c r="H76" s="25">
        <f>'[1]SPENCE FLEET SUMMARY'!F63</f>
        <v>40.29</v>
      </c>
      <c r="I76" s="26">
        <f t="shared" si="0"/>
        <v>120.87</v>
      </c>
    </row>
    <row r="77" spans="2:9" x14ac:dyDescent="0.25">
      <c r="B77" s="22" t="str">
        <f>'[1]SPENCE FLEET SUMMARY'!C64</f>
        <v>6T-0988</v>
      </c>
      <c r="C77" s="53" t="str">
        <f>'[1]SPENCE FLEET SUMMARY'!B64</f>
        <v>CAT D7R II</v>
      </c>
      <c r="D77" s="22" t="str">
        <f>'[1]SPENCE FLEET SUMMARY'!D64</f>
        <v>CABIN AIR FILTER</v>
      </c>
      <c r="E77" s="23">
        <f>'[1]SPENCE FLEET SUMMARY'!M64</f>
        <v>12</v>
      </c>
      <c r="F77" s="24">
        <f>'[1]SPENCE FLEET SUMMARY'!E64</f>
        <v>69.59</v>
      </c>
      <c r="G77" s="24">
        <f t="shared" si="1"/>
        <v>835.08</v>
      </c>
      <c r="H77" s="25">
        <f>'[1]SPENCE FLEET SUMMARY'!F64</f>
        <v>34.799999999999997</v>
      </c>
      <c r="I77" s="26">
        <f t="shared" si="0"/>
        <v>417.6</v>
      </c>
    </row>
    <row r="78" spans="2:9" x14ac:dyDescent="0.25">
      <c r="B78" s="22" t="str">
        <f>'[1]SPENCE FLEET SUMMARY'!C65</f>
        <v>231-0167</v>
      </c>
      <c r="C78" s="53" t="str">
        <f>'[1]SPENCE FLEET SUMMARY'!B65</f>
        <v>CAT D8T</v>
      </c>
      <c r="D78" s="22" t="str">
        <f>'[1]SPENCE FLEET SUMMARY'!D65</f>
        <v>CABIN AIR FILTER</v>
      </c>
      <c r="E78" s="23">
        <f>'[1]SPENCE FLEET SUMMARY'!M65</f>
        <v>16</v>
      </c>
      <c r="F78" s="24">
        <f>'[1]SPENCE FLEET SUMMARY'!E65</f>
        <v>45.61</v>
      </c>
      <c r="G78" s="24">
        <f t="shared" si="1"/>
        <v>729.76</v>
      </c>
      <c r="H78" s="25">
        <f>'[1]SPENCE FLEET SUMMARY'!F65</f>
        <v>22.81</v>
      </c>
      <c r="I78" s="26">
        <f t="shared" si="0"/>
        <v>364.96</v>
      </c>
    </row>
    <row r="79" spans="2:9" x14ac:dyDescent="0.25">
      <c r="B79" s="22" t="str">
        <f>'[1]SPENCE FLEET SUMMARY'!C66</f>
        <v>326-7963</v>
      </c>
      <c r="C79" s="53" t="str">
        <f>'[1]SPENCE FLEET SUMMARY'!B66</f>
        <v>CAT D8T</v>
      </c>
      <c r="D79" s="22" t="str">
        <f>'[1]SPENCE FLEET SUMMARY'!D66</f>
        <v>CABIN AIR FILTER</v>
      </c>
      <c r="E79" s="23">
        <f>'[1]SPENCE FLEET SUMMARY'!M66</f>
        <v>12</v>
      </c>
      <c r="F79" s="24">
        <f>'[1]SPENCE FLEET SUMMARY'!E66</f>
        <v>136.43</v>
      </c>
      <c r="G79" s="24">
        <f t="shared" si="1"/>
        <v>1637.16</v>
      </c>
      <c r="H79" s="25">
        <f>'[1]SPENCE FLEET SUMMARY'!F66</f>
        <v>68.22</v>
      </c>
      <c r="I79" s="26">
        <f t="shared" ref="I79:I142" si="2">IFERROR(ROUND(E79*H79,2),0)</f>
        <v>818.64</v>
      </c>
    </row>
    <row r="80" spans="2:9" x14ac:dyDescent="0.25">
      <c r="B80" s="22" t="str">
        <f>'[1]SPENCE FLEET SUMMARY'!C67</f>
        <v>331-8111</v>
      </c>
      <c r="C80" s="53" t="str">
        <f>'[1]SPENCE FLEET SUMMARY'!B67</f>
        <v>CAT D8T</v>
      </c>
      <c r="D80" s="22" t="str">
        <f>'[1]SPENCE FLEET SUMMARY'!D67</f>
        <v>SECONDARY AIR FILTER</v>
      </c>
      <c r="E80" s="23">
        <f>'[1]SPENCE FLEET SUMMARY'!M67</f>
        <v>4</v>
      </c>
      <c r="F80" s="24">
        <f>'[1]SPENCE FLEET SUMMARY'!E67</f>
        <v>80.42</v>
      </c>
      <c r="G80" s="24">
        <f t="shared" ref="G80:G143" si="3">IFERROR(ROUND(E80*F80,2),0)</f>
        <v>321.68</v>
      </c>
      <c r="H80" s="25">
        <f>'[1]SPENCE FLEET SUMMARY'!F67</f>
        <v>40.21</v>
      </c>
      <c r="I80" s="26">
        <f t="shared" si="2"/>
        <v>160.84</v>
      </c>
    </row>
    <row r="81" spans="2:9" x14ac:dyDescent="0.25">
      <c r="B81" s="22" t="str">
        <f>'[1]SPENCE FLEET SUMMARY'!C68</f>
        <v>346-8243</v>
      </c>
      <c r="C81" s="53" t="str">
        <f>'[1]SPENCE FLEET SUMMARY'!B68</f>
        <v>CAT D8T</v>
      </c>
      <c r="D81" s="22" t="str">
        <f>'[1]SPENCE FLEET SUMMARY'!D68</f>
        <v>CABIN AIR FILTER</v>
      </c>
      <c r="E81" s="23">
        <f>'[1]SPENCE FLEET SUMMARY'!M68</f>
        <v>4</v>
      </c>
      <c r="F81" s="24">
        <f>'[1]SPENCE FLEET SUMMARY'!E68</f>
        <v>47.41</v>
      </c>
      <c r="G81" s="24">
        <f t="shared" si="3"/>
        <v>189.64</v>
      </c>
      <c r="H81" s="25">
        <f>'[1]SPENCE FLEET SUMMARY'!F68</f>
        <v>23.71</v>
      </c>
      <c r="I81" s="26">
        <f t="shared" si="2"/>
        <v>94.84</v>
      </c>
    </row>
    <row r="82" spans="2:9" x14ac:dyDescent="0.25">
      <c r="B82" s="22" t="str">
        <f>'[1]SPENCE FLEET SUMMARY'!C69</f>
        <v>577-1440</v>
      </c>
      <c r="C82" s="53" t="str">
        <f>'[1]SPENCE FLEET SUMMARY'!B69</f>
        <v>CAT D8T</v>
      </c>
      <c r="D82" s="22" t="str">
        <f>'[1]SPENCE FLEET SUMMARY'!D69</f>
        <v>PRIMARY AIR FILTER</v>
      </c>
      <c r="E82" s="23">
        <f>'[1]SPENCE FLEET SUMMARY'!M69</f>
        <v>4</v>
      </c>
      <c r="F82" s="24">
        <f>'[1]SPENCE FLEET SUMMARY'!E69</f>
        <v>238.91</v>
      </c>
      <c r="G82" s="24">
        <f t="shared" si="3"/>
        <v>955.64</v>
      </c>
      <c r="H82" s="25">
        <f>'[1]SPENCE FLEET SUMMARY'!F69</f>
        <v>119.46</v>
      </c>
      <c r="I82" s="26">
        <f t="shared" si="2"/>
        <v>477.84</v>
      </c>
    </row>
    <row r="83" spans="2:9" x14ac:dyDescent="0.25">
      <c r="B83" s="22" t="str">
        <f>'[1]SPENCE FLEET SUMMARY'!C70</f>
        <v>216-6676</v>
      </c>
      <c r="C83" s="53" t="str">
        <f>'[1]SPENCE FLEET SUMMARY'!B70</f>
        <v>CAT 320</v>
      </c>
      <c r="D83" s="22" t="str">
        <f>'[1]SPENCE FLEET SUMMARY'!D70</f>
        <v>HYDRAULIC FILTER</v>
      </c>
      <c r="E83" s="23">
        <f>'[1]SPENCE FLEET SUMMARY'!M70</f>
        <v>3</v>
      </c>
      <c r="F83" s="24">
        <f>'[1]SPENCE FLEET SUMMARY'!E70</f>
        <v>129.1</v>
      </c>
      <c r="G83" s="24">
        <f t="shared" si="3"/>
        <v>387.3</v>
      </c>
      <c r="H83" s="25">
        <f>'[1]SPENCE FLEET SUMMARY'!F70</f>
        <v>51.64</v>
      </c>
      <c r="I83" s="26">
        <f t="shared" si="2"/>
        <v>154.91999999999999</v>
      </c>
    </row>
    <row r="84" spans="2:9" x14ac:dyDescent="0.25">
      <c r="B84" s="22" t="str">
        <f>'[1]SPENCE FLEET SUMMARY'!C71</f>
        <v>322-3155</v>
      </c>
      <c r="C84" s="53" t="str">
        <f>'[1]SPENCE FLEET SUMMARY'!B71</f>
        <v>CAT 320, CAT 326, CAT 330</v>
      </c>
      <c r="D84" s="22" t="str">
        <f>'[1]SPENCE FLEET SUMMARY'!D71</f>
        <v>ENGINE OIL FILTER</v>
      </c>
      <c r="E84" s="23">
        <f>'[1]SPENCE FLEET SUMMARY'!M71</f>
        <v>32</v>
      </c>
      <c r="F84" s="24">
        <f>'[1]SPENCE FLEET SUMMARY'!E71</f>
        <v>29.92</v>
      </c>
      <c r="G84" s="24">
        <f t="shared" si="3"/>
        <v>957.44</v>
      </c>
      <c r="H84" s="25">
        <f>'[1]SPENCE FLEET SUMMARY'!F71</f>
        <v>11.97</v>
      </c>
      <c r="I84" s="26">
        <f t="shared" si="2"/>
        <v>383.04</v>
      </c>
    </row>
    <row r="85" spans="2:9" x14ac:dyDescent="0.25">
      <c r="B85" s="22" t="str">
        <f>'[1]SPENCE FLEET SUMMARY'!C72</f>
        <v>509-5694</v>
      </c>
      <c r="C85" s="53" t="str">
        <f>'[1]SPENCE FLEET SUMMARY'!B72</f>
        <v>CAT 320, CAT 326, CAT 330</v>
      </c>
      <c r="D85" s="22" t="str">
        <f>'[1]SPENCE FLEET SUMMARY'!D72</f>
        <v>FUEL FILTER</v>
      </c>
      <c r="E85" s="23">
        <f>'[1]SPENCE FLEET SUMMARY'!M72</f>
        <v>16</v>
      </c>
      <c r="F85" s="24">
        <f>'[1]SPENCE FLEET SUMMARY'!E72</f>
        <v>45.37</v>
      </c>
      <c r="G85" s="24">
        <f t="shared" si="3"/>
        <v>725.92</v>
      </c>
      <c r="H85" s="25">
        <f>'[1]SPENCE FLEET SUMMARY'!F72</f>
        <v>18.149999999999999</v>
      </c>
      <c r="I85" s="26">
        <f t="shared" si="2"/>
        <v>290.39999999999998</v>
      </c>
    </row>
    <row r="86" spans="2:9" x14ac:dyDescent="0.25">
      <c r="B86" s="22" t="str">
        <f>'[1]SPENCE FLEET SUMMARY'!C73</f>
        <v>523-4987</v>
      </c>
      <c r="C86" s="53" t="str">
        <f>'[1]SPENCE FLEET SUMMARY'!B73</f>
        <v>CAT 320, CAT 326, CAT 330, CAT 336</v>
      </c>
      <c r="D86" s="22" t="str">
        <f>'[1]SPENCE FLEET SUMMARY'!D73</f>
        <v>FUEL AND WATER SEPARATOR</v>
      </c>
      <c r="E86" s="23">
        <f>'[1]SPENCE FLEET SUMMARY'!M73</f>
        <v>22</v>
      </c>
      <c r="F86" s="24">
        <f>'[1]SPENCE FLEET SUMMARY'!E73</f>
        <v>65.010000000000005</v>
      </c>
      <c r="G86" s="24">
        <f t="shared" si="3"/>
        <v>1430.22</v>
      </c>
      <c r="H86" s="25">
        <f>'[1]SPENCE FLEET SUMMARY'!F73</f>
        <v>26</v>
      </c>
      <c r="I86" s="26">
        <f t="shared" si="2"/>
        <v>572</v>
      </c>
    </row>
    <row r="87" spans="2:9" x14ac:dyDescent="0.25">
      <c r="B87" s="22" t="str">
        <f>'[1]SPENCE FLEET SUMMARY'!C74</f>
        <v>590-9787</v>
      </c>
      <c r="C87" s="53" t="str">
        <f>'[1]SPENCE FLEET SUMMARY'!B74</f>
        <v>CAT 320, CAT 326, CAT 330, CAT 336</v>
      </c>
      <c r="D87" s="22" t="str">
        <f>'[1]SPENCE FLEET SUMMARY'!D74</f>
        <v>HYDRAULIC OIL FILTER</v>
      </c>
      <c r="E87" s="23">
        <f>'[1]SPENCE FLEET SUMMARY'!M74</f>
        <v>11</v>
      </c>
      <c r="F87" s="24">
        <f>'[1]SPENCE FLEET SUMMARY'!E74</f>
        <v>192.39</v>
      </c>
      <c r="G87" s="24">
        <f t="shared" si="3"/>
        <v>2116.29</v>
      </c>
      <c r="H87" s="25">
        <f>'[1]SPENCE FLEET SUMMARY'!F74</f>
        <v>76.959999999999994</v>
      </c>
      <c r="I87" s="26">
        <f t="shared" si="2"/>
        <v>846.56</v>
      </c>
    </row>
    <row r="88" spans="2:9" x14ac:dyDescent="0.25">
      <c r="B88" s="22" t="str">
        <f>'[1]SPENCE FLEET SUMMARY'!C75</f>
        <v>289-7789</v>
      </c>
      <c r="C88" s="53" t="str">
        <f>'[1]SPENCE FLEET SUMMARY'!B75</f>
        <v>CAT 326, CAT 330</v>
      </c>
      <c r="D88" s="22" t="str">
        <f>'[1]SPENCE FLEET SUMMARY'!D75</f>
        <v>HYDRAULIC OIL FILTER</v>
      </c>
      <c r="E88" s="23">
        <f>'[1]SPENCE FLEET SUMMARY'!M75</f>
        <v>4</v>
      </c>
      <c r="F88" s="24">
        <f>'[1]SPENCE FLEET SUMMARY'!E75</f>
        <v>65.569999999999993</v>
      </c>
      <c r="G88" s="24">
        <f t="shared" si="3"/>
        <v>262.27999999999997</v>
      </c>
      <c r="H88" s="25">
        <f>'[1]SPENCE FLEET SUMMARY'!F75</f>
        <v>26.23</v>
      </c>
      <c r="I88" s="26">
        <f t="shared" si="2"/>
        <v>104.92</v>
      </c>
    </row>
    <row r="89" spans="2:9" x14ac:dyDescent="0.25">
      <c r="B89" s="22" t="str">
        <f>'[1]SPENCE FLEET SUMMARY'!C76</f>
        <v>143-2849</v>
      </c>
      <c r="C89" s="53" t="str">
        <f>'[1]SPENCE FLEET SUMMARY'!B76</f>
        <v>CAT 336</v>
      </c>
      <c r="D89" s="22" t="str">
        <f>'[1]SPENCE FLEET SUMMARY'!D76</f>
        <v>HYDRAULIC FILTER</v>
      </c>
      <c r="E89" s="23">
        <f>'[1]SPENCE FLEET SUMMARY'!M76</f>
        <v>1</v>
      </c>
      <c r="F89" s="24">
        <f>'[1]SPENCE FLEET SUMMARY'!E76</f>
        <v>169.17</v>
      </c>
      <c r="G89" s="24">
        <f t="shared" si="3"/>
        <v>169.17</v>
      </c>
      <c r="H89" s="25">
        <f>'[1]SPENCE FLEET SUMMARY'!F76</f>
        <v>67.67</v>
      </c>
      <c r="I89" s="26">
        <f t="shared" si="2"/>
        <v>67.67</v>
      </c>
    </row>
    <row r="90" spans="2:9" x14ac:dyDescent="0.25">
      <c r="B90" s="22" t="str">
        <f>'[1]SPENCE FLEET SUMMARY'!C77</f>
        <v>434-3928</v>
      </c>
      <c r="C90" s="53" t="str">
        <f>'[1]SPENCE FLEET SUMMARY'!B77</f>
        <v>CAT 336</v>
      </c>
      <c r="D90" s="22" t="str">
        <f>'[1]SPENCE FLEET SUMMARY'!D77</f>
        <v xml:space="preserve">FUEL FILTER </v>
      </c>
      <c r="E90" s="23">
        <f>'[1]SPENCE FLEET SUMMARY'!M77</f>
        <v>6</v>
      </c>
      <c r="F90" s="24">
        <f>'[1]SPENCE FLEET SUMMARY'!E77</f>
        <v>69.78</v>
      </c>
      <c r="G90" s="24">
        <f t="shared" si="3"/>
        <v>418.68</v>
      </c>
      <c r="H90" s="25">
        <f>'[1]SPENCE FLEET SUMMARY'!F77</f>
        <v>27.91</v>
      </c>
      <c r="I90" s="26">
        <f t="shared" si="2"/>
        <v>167.46</v>
      </c>
    </row>
    <row r="91" spans="2:9" x14ac:dyDescent="0.25">
      <c r="B91" s="22" t="str">
        <f>'[1]SPENCE FLEET SUMMARY'!C78</f>
        <v>500-0483</v>
      </c>
      <c r="C91" s="53" t="str">
        <f>'[1]SPENCE FLEET SUMMARY'!B78</f>
        <v>CAT 336</v>
      </c>
      <c r="D91" s="22" t="str">
        <f>'[1]SPENCE FLEET SUMMARY'!D78</f>
        <v>ENGINE OIL FILTER</v>
      </c>
      <c r="E91" s="23">
        <f>'[1]SPENCE FLEET SUMMARY'!M78</f>
        <v>12</v>
      </c>
      <c r="F91" s="24">
        <f>'[1]SPENCE FLEET SUMMARY'!E78</f>
        <v>52.86</v>
      </c>
      <c r="G91" s="24">
        <f t="shared" si="3"/>
        <v>634.32000000000005</v>
      </c>
      <c r="H91" s="25">
        <f>'[1]SPENCE FLEET SUMMARY'!F78</f>
        <v>21.14</v>
      </c>
      <c r="I91" s="26">
        <f t="shared" si="2"/>
        <v>253.68</v>
      </c>
    </row>
    <row r="92" spans="2:9" x14ac:dyDescent="0.25">
      <c r="B92" s="22" t="str">
        <f>'[1]SPENCE FLEET SUMMARY'!C79</f>
        <v>093-7521</v>
      </c>
      <c r="C92" s="53" t="str">
        <f>'[1]SPENCE FLEET SUMMARY'!B79</f>
        <v>CAT 336, CAT 349FL</v>
      </c>
      <c r="D92" s="22" t="str">
        <f>'[1]SPENCE FLEET SUMMARY'!D79</f>
        <v>HYDRAULIC FILTER</v>
      </c>
      <c r="E92" s="23">
        <f>'[1]SPENCE FLEET SUMMARY'!M79</f>
        <v>3</v>
      </c>
      <c r="F92" s="24">
        <f>'[1]SPENCE FLEET SUMMARY'!E79</f>
        <v>69.19</v>
      </c>
      <c r="G92" s="24">
        <f t="shared" si="3"/>
        <v>207.57</v>
      </c>
      <c r="H92" s="25">
        <f>'[1]SPENCE FLEET SUMMARY'!F79</f>
        <v>27.68</v>
      </c>
      <c r="I92" s="26">
        <f t="shared" si="2"/>
        <v>83.04</v>
      </c>
    </row>
    <row r="93" spans="2:9" x14ac:dyDescent="0.25">
      <c r="B93" s="22" t="str">
        <f>'[1]SPENCE FLEET SUMMARY'!C80</f>
        <v>179-9806</v>
      </c>
      <c r="C93" s="53" t="str">
        <f>'[1]SPENCE FLEET SUMMARY'!B80</f>
        <v>CAT 336, CAT 349FL</v>
      </c>
      <c r="D93" s="22" t="str">
        <f>'[1]SPENCE FLEET SUMMARY'!D80</f>
        <v>HYDRAULIC FILTER</v>
      </c>
      <c r="E93" s="23">
        <f>'[1]SPENCE FLEET SUMMARY'!M80</f>
        <v>9</v>
      </c>
      <c r="F93" s="24">
        <f>'[1]SPENCE FLEET SUMMARY'!E80</f>
        <v>155.21</v>
      </c>
      <c r="G93" s="24">
        <f t="shared" si="3"/>
        <v>1396.89</v>
      </c>
      <c r="H93" s="25">
        <f>'[1]SPENCE FLEET SUMMARY'!F80</f>
        <v>62.08</v>
      </c>
      <c r="I93" s="26">
        <f t="shared" si="2"/>
        <v>558.72</v>
      </c>
    </row>
    <row r="94" spans="2:9" x14ac:dyDescent="0.25">
      <c r="B94" s="22" t="str">
        <f>'[1]SPENCE FLEET SUMMARY'!C81</f>
        <v>5I-8670</v>
      </c>
      <c r="C94" s="53" t="str">
        <f>'[1]SPENCE FLEET SUMMARY'!B81</f>
        <v>CAT 336, CAT 349FL</v>
      </c>
      <c r="D94" s="22" t="str">
        <f>'[1]SPENCE FLEET SUMMARY'!D81</f>
        <v>HYDRAULIC FILTER</v>
      </c>
      <c r="E94" s="23">
        <f>'[1]SPENCE FLEET SUMMARY'!M81</f>
        <v>9</v>
      </c>
      <c r="F94" s="24">
        <f>'[1]SPENCE FLEET SUMMARY'!E81</f>
        <v>72.22</v>
      </c>
      <c r="G94" s="24">
        <f t="shared" si="3"/>
        <v>649.98</v>
      </c>
      <c r="H94" s="25">
        <f>'[1]SPENCE FLEET SUMMARY'!F81</f>
        <v>28.89</v>
      </c>
      <c r="I94" s="26">
        <f t="shared" si="2"/>
        <v>260.01</v>
      </c>
    </row>
    <row r="95" spans="2:9" ht="39" x14ac:dyDescent="0.25">
      <c r="B95" s="22" t="str">
        <f>'[1]SPENCE FLEET SUMMARY'!C82</f>
        <v>1R-1808</v>
      </c>
      <c r="C95" s="53" t="str">
        <f>'[1]SPENCE FLEET SUMMARY'!B82</f>
        <v>CAT 336, CAT 349FL, CAT 730, CAT 730C, CAT 730C2, CAT 966H, CAT 966M, CAT D6T, CAT D6T LGPPAT, CAT D6T LGP, CAT D6T XW, CAT D8T</v>
      </c>
      <c r="D95" s="22" t="str">
        <f>'[1]SPENCE FLEET SUMMARY'!D82</f>
        <v>ENGINE OIL FILTER</v>
      </c>
      <c r="E95" s="23">
        <f>'[1]SPENCE FLEET SUMMARY'!M82</f>
        <v>188</v>
      </c>
      <c r="F95" s="24">
        <f>'[1]SPENCE FLEET SUMMARY'!E82</f>
        <v>55.63</v>
      </c>
      <c r="G95" s="24">
        <f t="shared" si="3"/>
        <v>10458.44</v>
      </c>
      <c r="H95" s="25">
        <f>'[1]SPENCE FLEET SUMMARY'!F82</f>
        <v>22.25</v>
      </c>
      <c r="I95" s="26">
        <f t="shared" si="2"/>
        <v>4183</v>
      </c>
    </row>
    <row r="96" spans="2:9" ht="39" x14ac:dyDescent="0.25">
      <c r="B96" s="22" t="str">
        <f>'[1]SPENCE FLEET SUMMARY'!C83</f>
        <v>1R-0749</v>
      </c>
      <c r="C96" s="53" t="str">
        <f>'[1]SPENCE FLEET SUMMARY'!B83</f>
        <v>CAT 336, CAT 349FL, CAT 730, CAT 730C, CAT 730C2, CAT D6T, CAT D6T LGPPAT, CAT D6T LGP, CAT D6T XW, CAT D7R II, CAT D8T</v>
      </c>
      <c r="D96" s="22" t="str">
        <f>'[1]SPENCE FLEET SUMMARY'!D83</f>
        <v>FUEL FILTER</v>
      </c>
      <c r="E96" s="23">
        <f>'[1]SPENCE FLEET SUMMARY'!M83</f>
        <v>368</v>
      </c>
      <c r="F96" s="24">
        <f>'[1]SPENCE FLEET SUMMARY'!E83</f>
        <v>34.92</v>
      </c>
      <c r="G96" s="24">
        <f t="shared" si="3"/>
        <v>12850.56</v>
      </c>
      <c r="H96" s="25">
        <f>'[1]SPENCE FLEET SUMMARY'!F83</f>
        <v>13.97</v>
      </c>
      <c r="I96" s="26">
        <f t="shared" si="2"/>
        <v>5140.96</v>
      </c>
    </row>
    <row r="97" spans="2:9" ht="39" x14ac:dyDescent="0.25">
      <c r="B97" s="22" t="str">
        <f>'[1]SPENCE FLEET SUMMARY'!C84</f>
        <v>326-1643</v>
      </c>
      <c r="C97" s="53" t="str">
        <f>'[1]SPENCE FLEET SUMMARY'!B84</f>
        <v>CAT 336, CAT 349FL, CAT 730, CAT 730C, CAT 730C2, CAT D6T, CAT D6T LGPPAT, CAT D6T LGP, CAT D6T XW, CAT D8T</v>
      </c>
      <c r="D97" s="22" t="str">
        <f>'[1]SPENCE FLEET SUMMARY'!D84</f>
        <v>WATER FUEL SEPARATOR</v>
      </c>
      <c r="E97" s="23">
        <f>'[1]SPENCE FLEET SUMMARY'!M84</f>
        <v>178</v>
      </c>
      <c r="F97" s="24">
        <f>'[1]SPENCE FLEET SUMMARY'!E84</f>
        <v>71.069999999999993</v>
      </c>
      <c r="G97" s="24">
        <f t="shared" si="3"/>
        <v>12650.46</v>
      </c>
      <c r="H97" s="25">
        <f>'[1]SPENCE FLEET SUMMARY'!F84</f>
        <v>28.43</v>
      </c>
      <c r="I97" s="26">
        <f t="shared" si="2"/>
        <v>5060.54</v>
      </c>
    </row>
    <row r="98" spans="2:9" x14ac:dyDescent="0.25">
      <c r="B98" s="22" t="str">
        <f>'[1]SPENCE FLEET SUMMARY'!C85</f>
        <v>389-1088</v>
      </c>
      <c r="C98" s="53" t="str">
        <f>'[1]SPENCE FLEET SUMMARY'!B85</f>
        <v>CAT 730</v>
      </c>
      <c r="D98" s="22" t="str">
        <f>'[1]SPENCE FLEET SUMMARY'!D85</f>
        <v>HYDRAULIC FILTER</v>
      </c>
      <c r="E98" s="23">
        <f>'[1]SPENCE FLEET SUMMARY'!M85</f>
        <v>28</v>
      </c>
      <c r="F98" s="24">
        <f>'[1]SPENCE FLEET SUMMARY'!E85</f>
        <v>94.18</v>
      </c>
      <c r="G98" s="24">
        <f t="shared" si="3"/>
        <v>2637.04</v>
      </c>
      <c r="H98" s="25">
        <f>'[1]SPENCE FLEET SUMMARY'!F85</f>
        <v>37.67</v>
      </c>
      <c r="I98" s="26">
        <f t="shared" si="2"/>
        <v>1054.76</v>
      </c>
    </row>
    <row r="99" spans="2:9" x14ac:dyDescent="0.25">
      <c r="B99" s="22" t="str">
        <f>'[1]SPENCE FLEET SUMMARY'!C86</f>
        <v>523-4919</v>
      </c>
      <c r="C99" s="53" t="str">
        <f>'[1]SPENCE FLEET SUMMARY'!B86</f>
        <v>CAT 730</v>
      </c>
      <c r="D99" s="22" t="str">
        <f>'[1]SPENCE FLEET SUMMARY'!D86</f>
        <v>HYDRAULIC FILTER</v>
      </c>
      <c r="E99" s="23">
        <f>'[1]SPENCE FLEET SUMMARY'!M86</f>
        <v>28</v>
      </c>
      <c r="F99" s="24">
        <f>'[1]SPENCE FLEET SUMMARY'!E86</f>
        <v>326.06</v>
      </c>
      <c r="G99" s="24">
        <f t="shared" si="3"/>
        <v>9129.68</v>
      </c>
      <c r="H99" s="25">
        <f>'[1]SPENCE FLEET SUMMARY'!F86</f>
        <v>130.41999999999999</v>
      </c>
      <c r="I99" s="26">
        <f t="shared" si="2"/>
        <v>3651.76</v>
      </c>
    </row>
    <row r="100" spans="2:9" x14ac:dyDescent="0.25">
      <c r="B100" s="22" t="str">
        <f>'[1]SPENCE FLEET SUMMARY'!C87</f>
        <v>130-3212</v>
      </c>
      <c r="C100" s="53" t="str">
        <f>'[1]SPENCE FLEET SUMMARY'!B87</f>
        <v>CAT 730, CAT 730C, CAT 730C2</v>
      </c>
      <c r="D100" s="22" t="str">
        <f>'[1]SPENCE FLEET SUMMARY'!D87</f>
        <v>HYDRAULIC FILTER</v>
      </c>
      <c r="E100" s="23">
        <f>'[1]SPENCE FLEET SUMMARY'!M87</f>
        <v>32</v>
      </c>
      <c r="F100" s="24">
        <f>'[1]SPENCE FLEET SUMMARY'!E87</f>
        <v>100.92</v>
      </c>
      <c r="G100" s="24">
        <f t="shared" si="3"/>
        <v>3229.44</v>
      </c>
      <c r="H100" s="25">
        <f>'[1]SPENCE FLEET SUMMARY'!F87</f>
        <v>40.369999999999997</v>
      </c>
      <c r="I100" s="26">
        <f t="shared" si="2"/>
        <v>1291.8399999999999</v>
      </c>
    </row>
    <row r="101" spans="2:9" x14ac:dyDescent="0.25">
      <c r="B101" s="22" t="str">
        <f>'[1]SPENCE FLEET SUMMARY'!C88</f>
        <v>132-8876</v>
      </c>
      <c r="C101" s="53" t="str">
        <f>'[1]SPENCE FLEET SUMMARY'!B88</f>
        <v>CAT 730C, CAT 730C2</v>
      </c>
      <c r="D101" s="22" t="str">
        <f>'[1]SPENCE FLEET SUMMARY'!D88</f>
        <v>HYDRAULIC FILTER</v>
      </c>
      <c r="E101" s="23">
        <f>'[1]SPENCE FLEET SUMMARY'!M88</f>
        <v>4</v>
      </c>
      <c r="F101" s="24">
        <f>'[1]SPENCE FLEET SUMMARY'!E88</f>
        <v>89.84</v>
      </c>
      <c r="G101" s="24">
        <f t="shared" si="3"/>
        <v>359.36</v>
      </c>
      <c r="H101" s="25">
        <f>'[1]SPENCE FLEET SUMMARY'!F88</f>
        <v>35.94</v>
      </c>
      <c r="I101" s="26">
        <f t="shared" si="2"/>
        <v>143.76</v>
      </c>
    </row>
    <row r="102" spans="2:9" ht="39" x14ac:dyDescent="0.25">
      <c r="B102" s="22" t="str">
        <f>'[1]SPENCE FLEET SUMMARY'!C89</f>
        <v>571-5253</v>
      </c>
      <c r="C102" s="53" t="str">
        <f>'[1]SPENCE FLEET SUMMARY'!B89</f>
        <v>CAT 730C, CAT 730C2, CAT 966M, CAT D6N LGP, CAT D6T, CAT D6T LGPPAT, CAT D6T LGP, CAT D6T XW, CAT D8T</v>
      </c>
      <c r="D102" s="22" t="str">
        <f>'[1]SPENCE FLEET SUMMARY'!D89</f>
        <v>TRANSMISSION FILTER</v>
      </c>
      <c r="E102" s="23">
        <f>'[1]SPENCE FLEET SUMMARY'!M89</f>
        <v>62</v>
      </c>
      <c r="F102" s="24">
        <f>'[1]SPENCE FLEET SUMMARY'!E89</f>
        <v>116.27</v>
      </c>
      <c r="G102" s="24">
        <f t="shared" si="3"/>
        <v>7208.74</v>
      </c>
      <c r="H102" s="25">
        <f>'[1]SPENCE FLEET SUMMARY'!F89</f>
        <v>46.51</v>
      </c>
      <c r="I102" s="26">
        <f t="shared" si="2"/>
        <v>2883.62</v>
      </c>
    </row>
    <row r="103" spans="2:9" x14ac:dyDescent="0.25">
      <c r="B103" s="22" t="str">
        <f>'[1]SPENCE FLEET SUMMARY'!C90</f>
        <v>144-6691</v>
      </c>
      <c r="C103" s="53" t="str">
        <f>'[1]SPENCE FLEET SUMMARY'!B90</f>
        <v>CAT 930M</v>
      </c>
      <c r="D103" s="22" t="str">
        <f>'[1]SPENCE FLEET SUMMARY'!D90</f>
        <v>HYDRAULIC OIL FILTER</v>
      </c>
      <c r="E103" s="23">
        <f>'[1]SPENCE FLEET SUMMARY'!M90</f>
        <v>2</v>
      </c>
      <c r="F103" s="24">
        <f>'[1]SPENCE FLEET SUMMARY'!E90</f>
        <v>75.53</v>
      </c>
      <c r="G103" s="24">
        <f t="shared" si="3"/>
        <v>151.06</v>
      </c>
      <c r="H103" s="25">
        <f>'[1]SPENCE FLEET SUMMARY'!F90</f>
        <v>30.21</v>
      </c>
      <c r="I103" s="26">
        <f t="shared" si="2"/>
        <v>60.42</v>
      </c>
    </row>
    <row r="104" spans="2:9" ht="26.25" x14ac:dyDescent="0.25">
      <c r="B104" s="22" t="str">
        <f>'[1]SPENCE FLEET SUMMARY'!C91</f>
        <v>462-1171</v>
      </c>
      <c r="C104" s="53" t="str">
        <f>'[1]SPENCE FLEET SUMMARY'!B91</f>
        <v>CAT 930M, CAT 938H, CAT 950K, CAT D6N, CAT D6N LGP</v>
      </c>
      <c r="D104" s="22" t="str">
        <f>'[1]SPENCE FLEET SUMMARY'!D91</f>
        <v>ENGINE OIL FILTER</v>
      </c>
      <c r="E104" s="23">
        <f>'[1]SPENCE FLEET SUMMARY'!M91</f>
        <v>28</v>
      </c>
      <c r="F104" s="24">
        <f>'[1]SPENCE FLEET SUMMARY'!E91</f>
        <v>24.74</v>
      </c>
      <c r="G104" s="24">
        <f t="shared" si="3"/>
        <v>692.72</v>
      </c>
      <c r="H104" s="25">
        <f>'[1]SPENCE FLEET SUMMARY'!F91</f>
        <v>9.9</v>
      </c>
      <c r="I104" s="26">
        <f t="shared" si="2"/>
        <v>277.2</v>
      </c>
    </row>
    <row r="105" spans="2:9" x14ac:dyDescent="0.25">
      <c r="B105" s="22" t="str">
        <f>'[1]SPENCE FLEET SUMMARY'!C92</f>
        <v>360-8960</v>
      </c>
      <c r="C105" s="53" t="str">
        <f>'[1]SPENCE FLEET SUMMARY'!B92</f>
        <v>CAT 930M, CAT 950K, CAT D3, CAT D6N LGP</v>
      </c>
      <c r="D105" s="22" t="str">
        <f>'[1]SPENCE FLEET SUMMARY'!D92</f>
        <v>FUEL FILTER</v>
      </c>
      <c r="E105" s="23">
        <f>'[1]SPENCE FLEET SUMMARY'!M92</f>
        <v>24</v>
      </c>
      <c r="F105" s="24">
        <f>'[1]SPENCE FLEET SUMMARY'!E92</f>
        <v>35.159999999999997</v>
      </c>
      <c r="G105" s="24">
        <f t="shared" si="3"/>
        <v>843.84</v>
      </c>
      <c r="H105" s="25">
        <f>'[1]SPENCE FLEET SUMMARY'!F92</f>
        <v>14.06</v>
      </c>
      <c r="I105" s="26">
        <f t="shared" si="2"/>
        <v>337.44</v>
      </c>
    </row>
    <row r="106" spans="2:9" x14ac:dyDescent="0.25">
      <c r="B106" s="22" t="str">
        <f>'[1]SPENCE FLEET SUMMARY'!C93</f>
        <v>479-4131</v>
      </c>
      <c r="C106" s="53" t="str">
        <f>'[1]SPENCE FLEET SUMMARY'!B93</f>
        <v>CAT 930M, CAT 950K, CAT D6N LGP</v>
      </c>
      <c r="D106" s="22" t="str">
        <f>'[1]SPENCE FLEET SUMMARY'!D93</f>
        <v>WATER FUEL SEPARATOR FILTER</v>
      </c>
      <c r="E106" s="23">
        <f>'[1]SPENCE FLEET SUMMARY'!M93</f>
        <v>20</v>
      </c>
      <c r="F106" s="24">
        <f>'[1]SPENCE FLEET SUMMARY'!E93</f>
        <v>53.46</v>
      </c>
      <c r="G106" s="24">
        <f t="shared" si="3"/>
        <v>1069.2</v>
      </c>
      <c r="H106" s="25">
        <f>'[1]SPENCE FLEET SUMMARY'!F93</f>
        <v>21.38</v>
      </c>
      <c r="I106" s="26">
        <f t="shared" si="2"/>
        <v>427.6</v>
      </c>
    </row>
    <row r="107" spans="2:9" x14ac:dyDescent="0.25">
      <c r="B107" s="22" t="str">
        <f>'[1]SPENCE FLEET SUMMARY'!C94</f>
        <v>421-5481</v>
      </c>
      <c r="C107" s="53" t="str">
        <f>'[1]SPENCE FLEET SUMMARY'!B94</f>
        <v>CAT 930M, CAT D3</v>
      </c>
      <c r="D107" s="22" t="str">
        <f>'[1]SPENCE FLEET SUMMARY'!D94</f>
        <v>HYDRAULIC OIL FILTER</v>
      </c>
      <c r="E107" s="23">
        <f>'[1]SPENCE FLEET SUMMARY'!M94</f>
        <v>4</v>
      </c>
      <c r="F107" s="24">
        <f>'[1]SPENCE FLEET SUMMARY'!E94</f>
        <v>83.69</v>
      </c>
      <c r="G107" s="24">
        <f t="shared" si="3"/>
        <v>334.76</v>
      </c>
      <c r="H107" s="25">
        <f>'[1]SPENCE FLEET SUMMARY'!F94</f>
        <v>33.479999999999997</v>
      </c>
      <c r="I107" s="26">
        <f t="shared" si="2"/>
        <v>133.91999999999999</v>
      </c>
    </row>
    <row r="108" spans="2:9" x14ac:dyDescent="0.25">
      <c r="B108" s="22" t="str">
        <f>'[1]SPENCE FLEET SUMMARY'!C95</f>
        <v>299-8229</v>
      </c>
      <c r="C108" s="53" t="str">
        <f>'[1]SPENCE FLEET SUMMARY'!B95</f>
        <v>CAT 938H</v>
      </c>
      <c r="D108" s="22" t="str">
        <f>'[1]SPENCE FLEET SUMMARY'!D95</f>
        <v>FUEL FILTER</v>
      </c>
      <c r="E108" s="23">
        <f>'[1]SPENCE FLEET SUMMARY'!M95</f>
        <v>4</v>
      </c>
      <c r="F108" s="24">
        <f>'[1]SPENCE FLEET SUMMARY'!E95</f>
        <v>38.49</v>
      </c>
      <c r="G108" s="24">
        <f t="shared" si="3"/>
        <v>153.96</v>
      </c>
      <c r="H108" s="25">
        <f>'[1]SPENCE FLEET SUMMARY'!F95</f>
        <v>15.4</v>
      </c>
      <c r="I108" s="26">
        <f t="shared" si="2"/>
        <v>61.6</v>
      </c>
    </row>
    <row r="109" spans="2:9" x14ac:dyDescent="0.25">
      <c r="B109" s="22" t="str">
        <f>'[1]SPENCE FLEET SUMMARY'!C96</f>
        <v>144-0832</v>
      </c>
      <c r="C109" s="53" t="str">
        <f>'[1]SPENCE FLEET SUMMARY'!B96</f>
        <v>CAT 938H, CAT 950H</v>
      </c>
      <c r="D109" s="22" t="str">
        <f>'[1]SPENCE FLEET SUMMARY'!D96</f>
        <v>HYDRAULIC FILTER</v>
      </c>
      <c r="E109" s="23">
        <f>'[1]SPENCE FLEET SUMMARY'!M96</f>
        <v>4</v>
      </c>
      <c r="F109" s="24">
        <f>'[1]SPENCE FLEET SUMMARY'!E96</f>
        <v>103.21</v>
      </c>
      <c r="G109" s="24">
        <f t="shared" si="3"/>
        <v>412.84</v>
      </c>
      <c r="H109" s="25">
        <f>'[1]SPENCE FLEET SUMMARY'!F96</f>
        <v>41.28</v>
      </c>
      <c r="I109" s="26">
        <f t="shared" si="2"/>
        <v>165.12</v>
      </c>
    </row>
    <row r="110" spans="2:9" x14ac:dyDescent="0.25">
      <c r="B110" s="22" t="str">
        <f>'[1]SPENCE FLEET SUMMARY'!C97</f>
        <v>225-4118</v>
      </c>
      <c r="C110" s="53" t="str">
        <f>'[1]SPENCE FLEET SUMMARY'!B97</f>
        <v>CAT 938H, CAT 950H, CAT 966H</v>
      </c>
      <c r="D110" s="22" t="str">
        <f>'[1]SPENCE FLEET SUMMARY'!D97</f>
        <v>HYDRAULIC FILTER</v>
      </c>
      <c r="E110" s="23">
        <f>'[1]SPENCE FLEET SUMMARY'!M97</f>
        <v>8</v>
      </c>
      <c r="F110" s="24">
        <f>'[1]SPENCE FLEET SUMMARY'!E97</f>
        <v>150.41</v>
      </c>
      <c r="G110" s="24">
        <f t="shared" si="3"/>
        <v>1203.28</v>
      </c>
      <c r="H110" s="25">
        <f>'[1]SPENCE FLEET SUMMARY'!F97</f>
        <v>60.16</v>
      </c>
      <c r="I110" s="26">
        <f t="shared" si="2"/>
        <v>481.28</v>
      </c>
    </row>
    <row r="111" spans="2:9" ht="26.25" x14ac:dyDescent="0.25">
      <c r="B111" s="22" t="str">
        <f>'[1]SPENCE FLEET SUMMARY'!C98</f>
        <v>326-1644</v>
      </c>
      <c r="C111" s="53" t="str">
        <f>'[1]SPENCE FLEET SUMMARY'!B98</f>
        <v>CAT 938H, CAT 950H, CAT 966H, CAT 980H, CAT D6N</v>
      </c>
      <c r="D111" s="22" t="str">
        <f>'[1]SPENCE FLEET SUMMARY'!D98</f>
        <v>WATER FUEL SEPARATOR FILTER</v>
      </c>
      <c r="E111" s="23">
        <f>'[1]SPENCE FLEET SUMMARY'!M98</f>
        <v>24</v>
      </c>
      <c r="F111" s="24">
        <f>'[1]SPENCE FLEET SUMMARY'!E98</f>
        <v>58.01</v>
      </c>
      <c r="G111" s="24">
        <f t="shared" si="3"/>
        <v>1392.24</v>
      </c>
      <c r="H111" s="25">
        <f>'[1]SPENCE FLEET SUMMARY'!F98</f>
        <v>23.2</v>
      </c>
      <c r="I111" s="26">
        <f t="shared" si="2"/>
        <v>556.79999999999995</v>
      </c>
    </row>
    <row r="112" spans="2:9" x14ac:dyDescent="0.25">
      <c r="B112" s="22" t="str">
        <f>'[1]SPENCE FLEET SUMMARY'!C99</f>
        <v>1G-8878</v>
      </c>
      <c r="C112" s="53" t="str">
        <f>'[1]SPENCE FLEET SUMMARY'!B99</f>
        <v>CAT 938H, CAT 950H, CAT D6T</v>
      </c>
      <c r="D112" s="22" t="str">
        <f>'[1]SPENCE FLEET SUMMARY'!D99</f>
        <v>TRANSMISSION FILTER</v>
      </c>
      <c r="E112" s="23">
        <f>'[1]SPENCE FLEET SUMMARY'!M99</f>
        <v>8</v>
      </c>
      <c r="F112" s="24">
        <f>'[1]SPENCE FLEET SUMMARY'!E99</f>
        <v>101.99</v>
      </c>
      <c r="G112" s="24">
        <f t="shared" si="3"/>
        <v>815.92</v>
      </c>
      <c r="H112" s="25">
        <f>'[1]SPENCE FLEET SUMMARY'!F99</f>
        <v>40.799999999999997</v>
      </c>
      <c r="I112" s="26">
        <f t="shared" si="2"/>
        <v>326.39999999999998</v>
      </c>
    </row>
    <row r="113" spans="2:9" x14ac:dyDescent="0.25">
      <c r="B113" s="22" t="str">
        <f>'[1]SPENCE FLEET SUMMARY'!C100</f>
        <v>1R-0762</v>
      </c>
      <c r="C113" s="53" t="str">
        <f>'[1]SPENCE FLEET SUMMARY'!B100</f>
        <v>CAT 950H, CAT 966H, CAT 980H</v>
      </c>
      <c r="D113" s="22" t="str">
        <f>'[1]SPENCE FLEET SUMMARY'!D100</f>
        <v xml:space="preserve">FUEL FILTER </v>
      </c>
      <c r="E113" s="23">
        <f>'[1]SPENCE FLEET SUMMARY'!M100</f>
        <v>16</v>
      </c>
      <c r="F113" s="24">
        <f>'[1]SPENCE FLEET SUMMARY'!E100</f>
        <v>45.71</v>
      </c>
      <c r="G113" s="24">
        <f t="shared" si="3"/>
        <v>731.36</v>
      </c>
      <c r="H113" s="25">
        <f>'[1]SPENCE FLEET SUMMARY'!F100</f>
        <v>18.28</v>
      </c>
      <c r="I113" s="26">
        <f t="shared" si="2"/>
        <v>292.48</v>
      </c>
    </row>
    <row r="114" spans="2:9" x14ac:dyDescent="0.25">
      <c r="B114" s="22" t="str">
        <f>'[1]SPENCE FLEET SUMMARY'!C101</f>
        <v>1R-1807</v>
      </c>
      <c r="C114" s="53" t="str">
        <f>'[1]SPENCE FLEET SUMMARY'!B101</f>
        <v>CAT 950H, CAT 980H</v>
      </c>
      <c r="D114" s="22" t="str">
        <f>'[1]SPENCE FLEET SUMMARY'!D101</f>
        <v>ENGINE OIL FILTER</v>
      </c>
      <c r="E114" s="23">
        <f>'[1]SPENCE FLEET SUMMARY'!M101</f>
        <v>8</v>
      </c>
      <c r="F114" s="24">
        <f>'[1]SPENCE FLEET SUMMARY'!E101</f>
        <v>29.88</v>
      </c>
      <c r="G114" s="24">
        <f t="shared" si="3"/>
        <v>239.04</v>
      </c>
      <c r="H114" s="25">
        <f>'[1]SPENCE FLEET SUMMARY'!F101</f>
        <v>11.95</v>
      </c>
      <c r="I114" s="26">
        <f t="shared" si="2"/>
        <v>95.6</v>
      </c>
    </row>
    <row r="115" spans="2:9" x14ac:dyDescent="0.25">
      <c r="B115" s="22" t="str">
        <f>'[1]SPENCE FLEET SUMMARY'!C102</f>
        <v>295-6257</v>
      </c>
      <c r="C115" s="53" t="str">
        <f>'[1]SPENCE FLEET SUMMARY'!B102</f>
        <v>CAT 950K</v>
      </c>
      <c r="D115" s="22" t="str">
        <f>'[1]SPENCE FLEET SUMMARY'!D102</f>
        <v>HYDRAULIC OIL FILTER</v>
      </c>
      <c r="E115" s="23">
        <f>'[1]SPENCE FLEET SUMMARY'!M102</f>
        <v>4</v>
      </c>
      <c r="F115" s="24">
        <f>'[1]SPENCE FLEET SUMMARY'!E102</f>
        <v>89.3</v>
      </c>
      <c r="G115" s="24">
        <f t="shared" si="3"/>
        <v>357.2</v>
      </c>
      <c r="H115" s="25">
        <f>'[1]SPENCE FLEET SUMMARY'!F102</f>
        <v>35.72</v>
      </c>
      <c r="I115" s="26">
        <f t="shared" si="2"/>
        <v>142.88</v>
      </c>
    </row>
    <row r="116" spans="2:9" x14ac:dyDescent="0.25">
      <c r="B116" s="22" t="str">
        <f>'[1]SPENCE FLEET SUMMARY'!C103</f>
        <v>348-1861</v>
      </c>
      <c r="C116" s="53" t="str">
        <f>'[1]SPENCE FLEET SUMMARY'!B103</f>
        <v>CAT 950K</v>
      </c>
      <c r="D116" s="22" t="str">
        <f>'[1]SPENCE FLEET SUMMARY'!D103</f>
        <v>TRANSMISSION FILTER</v>
      </c>
      <c r="E116" s="23">
        <f>'[1]SPENCE FLEET SUMMARY'!M103</f>
        <v>4</v>
      </c>
      <c r="F116" s="24">
        <f>'[1]SPENCE FLEET SUMMARY'!E103</f>
        <v>85.93</v>
      </c>
      <c r="G116" s="24">
        <f t="shared" si="3"/>
        <v>343.72</v>
      </c>
      <c r="H116" s="25">
        <f>'[1]SPENCE FLEET SUMMARY'!F103</f>
        <v>34.369999999999997</v>
      </c>
      <c r="I116" s="26">
        <f t="shared" si="2"/>
        <v>137.47999999999999</v>
      </c>
    </row>
    <row r="117" spans="2:9" x14ac:dyDescent="0.25">
      <c r="B117" s="22" t="str">
        <f>'[1]SPENCE FLEET SUMMARY'!C104</f>
        <v>376-1288</v>
      </c>
      <c r="C117" s="53" t="str">
        <f>'[1]SPENCE FLEET SUMMARY'!B104</f>
        <v>CAT 950K, CAT 966M</v>
      </c>
      <c r="D117" s="22" t="str">
        <f>'[1]SPENCE FLEET SUMMARY'!D104</f>
        <v>HYDRAULIC OIL FILTER</v>
      </c>
      <c r="E117" s="23">
        <f>'[1]SPENCE FLEET SUMMARY'!M104</f>
        <v>6</v>
      </c>
      <c r="F117" s="24">
        <f>'[1]SPENCE FLEET SUMMARY'!E104</f>
        <v>135.94</v>
      </c>
      <c r="G117" s="24">
        <f t="shared" si="3"/>
        <v>815.64</v>
      </c>
      <c r="H117" s="25">
        <f>'[1]SPENCE FLEET SUMMARY'!F104</f>
        <v>54.38</v>
      </c>
      <c r="I117" s="26">
        <f t="shared" si="2"/>
        <v>326.27999999999997</v>
      </c>
    </row>
    <row r="118" spans="2:9" x14ac:dyDescent="0.25">
      <c r="B118" s="22" t="str">
        <f>'[1]SPENCE FLEET SUMMARY'!C105</f>
        <v>9T-8578</v>
      </c>
      <c r="C118" s="53" t="str">
        <f>'[1]SPENCE FLEET SUMMARY'!B105</f>
        <v>CAT 966H, CAT D6N, CAT D6N LGP</v>
      </c>
      <c r="D118" s="22" t="str">
        <f>'[1]SPENCE FLEET SUMMARY'!D105</f>
        <v>HYDRAULIC FILTER</v>
      </c>
      <c r="E118" s="23">
        <f>'[1]SPENCE FLEET SUMMARY'!M105</f>
        <v>8</v>
      </c>
      <c r="F118" s="24">
        <f>'[1]SPENCE FLEET SUMMARY'!E105</f>
        <v>83.6</v>
      </c>
      <c r="G118" s="24">
        <f t="shared" si="3"/>
        <v>668.8</v>
      </c>
      <c r="H118" s="25">
        <f>'[1]SPENCE FLEET SUMMARY'!F105</f>
        <v>33.44</v>
      </c>
      <c r="I118" s="26">
        <f t="shared" si="2"/>
        <v>267.52</v>
      </c>
    </row>
    <row r="119" spans="2:9" x14ac:dyDescent="0.25">
      <c r="B119" s="22" t="str">
        <f>'[1]SPENCE FLEET SUMMARY'!C106</f>
        <v>328-3655</v>
      </c>
      <c r="C119" s="53" t="str">
        <f>'[1]SPENCE FLEET SUMMARY'!B106</f>
        <v>CAT 966H, CAT D6N, CAT D7R II</v>
      </c>
      <c r="D119" s="22" t="str">
        <f>'[1]SPENCE FLEET SUMMARY'!D106</f>
        <v>TRANSMISSION FILTER</v>
      </c>
      <c r="E119" s="23">
        <f>'[1]SPENCE FLEET SUMMARY'!M106</f>
        <v>12</v>
      </c>
      <c r="F119" s="24">
        <f>'[1]SPENCE FLEET SUMMARY'!E106</f>
        <v>138.51</v>
      </c>
      <c r="G119" s="24">
        <f t="shared" si="3"/>
        <v>1662.12</v>
      </c>
      <c r="H119" s="25">
        <f>'[1]SPENCE FLEET SUMMARY'!F106</f>
        <v>55.4</v>
      </c>
      <c r="I119" s="26">
        <f t="shared" si="2"/>
        <v>664.8</v>
      </c>
    </row>
    <row r="120" spans="2:9" x14ac:dyDescent="0.25">
      <c r="B120" s="22" t="str">
        <f>'[1]SPENCE FLEET SUMMARY'!C107</f>
        <v>308-9679</v>
      </c>
      <c r="C120" s="53" t="str">
        <f>'[1]SPENCE FLEET SUMMARY'!B107</f>
        <v>CAT 966M</v>
      </c>
      <c r="D120" s="22" t="str">
        <f>'[1]SPENCE FLEET SUMMARY'!D107</f>
        <v>FUEL FILTER</v>
      </c>
      <c r="E120" s="23">
        <f>'[1]SPENCE FLEET SUMMARY'!M107</f>
        <v>8</v>
      </c>
      <c r="F120" s="24">
        <f>'[1]SPENCE FLEET SUMMARY'!E107</f>
        <v>44.27</v>
      </c>
      <c r="G120" s="24">
        <f t="shared" si="3"/>
        <v>354.16</v>
      </c>
      <c r="H120" s="25">
        <f>'[1]SPENCE FLEET SUMMARY'!F107</f>
        <v>17.71</v>
      </c>
      <c r="I120" s="26">
        <f t="shared" si="2"/>
        <v>141.68</v>
      </c>
    </row>
    <row r="121" spans="2:9" x14ac:dyDescent="0.25">
      <c r="B121" s="22" t="str">
        <f>'[1]SPENCE FLEET SUMMARY'!C108</f>
        <v>436-3443</v>
      </c>
      <c r="C121" s="53" t="str">
        <f>'[1]SPENCE FLEET SUMMARY'!B108</f>
        <v>CAT 966M</v>
      </c>
      <c r="D121" s="22" t="str">
        <f>'[1]SPENCE FLEET SUMMARY'!D108</f>
        <v>HYDRAULIC FILTER</v>
      </c>
      <c r="E121" s="23">
        <f>'[1]SPENCE FLEET SUMMARY'!M108</f>
        <v>2</v>
      </c>
      <c r="F121" s="24">
        <f>'[1]SPENCE FLEET SUMMARY'!E108</f>
        <v>89.3</v>
      </c>
      <c r="G121" s="24">
        <f t="shared" si="3"/>
        <v>178.6</v>
      </c>
      <c r="H121" s="25">
        <f>'[1]SPENCE FLEET SUMMARY'!F108</f>
        <v>35.72</v>
      </c>
      <c r="I121" s="26">
        <f t="shared" si="2"/>
        <v>71.44</v>
      </c>
    </row>
    <row r="122" spans="2:9" x14ac:dyDescent="0.25">
      <c r="B122" s="22" t="str">
        <f>'[1]SPENCE FLEET SUMMARY'!C109</f>
        <v>436-7077</v>
      </c>
      <c r="C122" s="53" t="str">
        <f>'[1]SPENCE FLEET SUMMARY'!B109</f>
        <v>CAT 966M</v>
      </c>
      <c r="D122" s="22" t="str">
        <f>'[1]SPENCE FLEET SUMMARY'!D109</f>
        <v>WATER FUEL SEPARATOR FILTER</v>
      </c>
      <c r="E122" s="23">
        <f>'[1]SPENCE FLEET SUMMARY'!M109</f>
        <v>4</v>
      </c>
      <c r="F122" s="24">
        <f>'[1]SPENCE FLEET SUMMARY'!E109</f>
        <v>60.93</v>
      </c>
      <c r="G122" s="24">
        <f t="shared" si="3"/>
        <v>243.72</v>
      </c>
      <c r="H122" s="25">
        <f>'[1]SPENCE FLEET SUMMARY'!F109</f>
        <v>24.37</v>
      </c>
      <c r="I122" s="26">
        <f t="shared" si="2"/>
        <v>97.48</v>
      </c>
    </row>
    <row r="123" spans="2:9" x14ac:dyDescent="0.25">
      <c r="B123" s="22" t="str">
        <f>'[1]SPENCE FLEET SUMMARY'!C110</f>
        <v>321-5967</v>
      </c>
      <c r="C123" s="53" t="str">
        <f>'[1]SPENCE FLEET SUMMARY'!B110</f>
        <v>CAT 980H</v>
      </c>
      <c r="D123" s="22" t="str">
        <f>'[1]SPENCE FLEET SUMMARY'!D110</f>
        <v>TRANSMISSION FILTER</v>
      </c>
      <c r="E123" s="23">
        <f>'[1]SPENCE FLEET SUMMARY'!M110</f>
        <v>2</v>
      </c>
      <c r="F123" s="24">
        <f>'[1]SPENCE FLEET SUMMARY'!E110</f>
        <v>403.85</v>
      </c>
      <c r="G123" s="24">
        <f t="shared" si="3"/>
        <v>807.7</v>
      </c>
      <c r="H123" s="25">
        <f>'[1]SPENCE FLEET SUMMARY'!F110</f>
        <v>161.54</v>
      </c>
      <c r="I123" s="26">
        <f t="shared" si="2"/>
        <v>323.08</v>
      </c>
    </row>
    <row r="124" spans="2:9" x14ac:dyDescent="0.25">
      <c r="B124" s="22" t="str">
        <f>'[1]SPENCE FLEET SUMMARY'!C111</f>
        <v>465-6506</v>
      </c>
      <c r="C124" s="53" t="str">
        <f>'[1]SPENCE FLEET SUMMARY'!B111</f>
        <v>CAT 980H</v>
      </c>
      <c r="D124" s="22" t="str">
        <f>'[1]SPENCE FLEET SUMMARY'!D111</f>
        <v>HYDRAULIC FILTER (126-1818)</v>
      </c>
      <c r="E124" s="23">
        <f>'[1]SPENCE FLEET SUMMARY'!M111</f>
        <v>2</v>
      </c>
      <c r="F124" s="24">
        <f>'[1]SPENCE FLEET SUMMARY'!E111</f>
        <v>119.75</v>
      </c>
      <c r="G124" s="24">
        <f t="shared" si="3"/>
        <v>239.5</v>
      </c>
      <c r="H124" s="25">
        <f>'[1]SPENCE FLEET SUMMARY'!F111</f>
        <v>47.9</v>
      </c>
      <c r="I124" s="26">
        <f t="shared" si="2"/>
        <v>95.8</v>
      </c>
    </row>
    <row r="125" spans="2:9" x14ac:dyDescent="0.25">
      <c r="B125" s="22" t="str">
        <f>'[1]SPENCE FLEET SUMMARY'!C112</f>
        <v>421-5479</v>
      </c>
      <c r="C125" s="53" t="str">
        <f>'[1]SPENCE FLEET SUMMARY'!B112</f>
        <v>CAT D3</v>
      </c>
      <c r="D125" s="22" t="str">
        <f>'[1]SPENCE FLEET SUMMARY'!D112</f>
        <v>HYDRAULIC FILTER</v>
      </c>
      <c r="E125" s="23">
        <f>'[1]SPENCE FLEET SUMMARY'!M112</f>
        <v>2</v>
      </c>
      <c r="F125" s="24">
        <f>'[1]SPENCE FLEET SUMMARY'!E112</f>
        <v>64.5</v>
      </c>
      <c r="G125" s="24">
        <f t="shared" si="3"/>
        <v>129</v>
      </c>
      <c r="H125" s="25">
        <f>'[1]SPENCE FLEET SUMMARY'!F112</f>
        <v>25.8</v>
      </c>
      <c r="I125" s="26">
        <f t="shared" si="2"/>
        <v>51.6</v>
      </c>
    </row>
    <row r="126" spans="2:9" x14ac:dyDescent="0.25">
      <c r="B126" s="22" t="str">
        <f>'[1]SPENCE FLEET SUMMARY'!C113</f>
        <v>523-6602</v>
      </c>
      <c r="C126" s="53" t="str">
        <f>'[1]SPENCE FLEET SUMMARY'!B113</f>
        <v>CAT D3</v>
      </c>
      <c r="D126" s="22" t="str">
        <f>'[1]SPENCE FLEET SUMMARY'!D113</f>
        <v>WATER FUEL SEPARATOR FILTER</v>
      </c>
      <c r="E126" s="23">
        <f>'[1]SPENCE FLEET SUMMARY'!M113</f>
        <v>4</v>
      </c>
      <c r="F126" s="24">
        <f>'[1]SPENCE FLEET SUMMARY'!E113</f>
        <v>54.3</v>
      </c>
      <c r="G126" s="24">
        <f t="shared" si="3"/>
        <v>217.2</v>
      </c>
      <c r="H126" s="25">
        <f>'[1]SPENCE FLEET SUMMARY'!F113</f>
        <v>21.72</v>
      </c>
      <c r="I126" s="26">
        <f t="shared" si="2"/>
        <v>86.88</v>
      </c>
    </row>
    <row r="127" spans="2:9" x14ac:dyDescent="0.25">
      <c r="B127" s="22" t="str">
        <f>'[1]SPENCE FLEET SUMMARY'!C114</f>
        <v>569-8036</v>
      </c>
      <c r="C127" s="53" t="str">
        <f>'[1]SPENCE FLEET SUMMARY'!B114</f>
        <v>CAT D3</v>
      </c>
      <c r="D127" s="22" t="str">
        <f>'[1]SPENCE FLEET SUMMARY'!D114</f>
        <v>ENGINE OIL FILTER</v>
      </c>
      <c r="E127" s="23">
        <f>'[1]SPENCE FLEET SUMMARY'!M114</f>
        <v>4</v>
      </c>
      <c r="F127" s="24">
        <f>'[1]SPENCE FLEET SUMMARY'!E114</f>
        <v>38.380000000000003</v>
      </c>
      <c r="G127" s="24">
        <f t="shared" si="3"/>
        <v>153.52000000000001</v>
      </c>
      <c r="H127" s="25">
        <f>'[1]SPENCE FLEET SUMMARY'!F114</f>
        <v>15.35</v>
      </c>
      <c r="I127" s="26">
        <f t="shared" si="2"/>
        <v>61.4</v>
      </c>
    </row>
    <row r="128" spans="2:9" x14ac:dyDescent="0.25">
      <c r="B128" s="22" t="str">
        <f>'[1]SPENCE FLEET SUMMARY'!C115</f>
        <v>1R-0751</v>
      </c>
      <c r="C128" s="53" t="str">
        <f>'[1]SPENCE FLEET SUMMARY'!B115</f>
        <v>CAT D6N</v>
      </c>
      <c r="D128" s="22" t="str">
        <f>'[1]SPENCE FLEET SUMMARY'!D115</f>
        <v xml:space="preserve">FUEL FILTER </v>
      </c>
      <c r="E128" s="23">
        <f>'[1]SPENCE FLEET SUMMARY'!M115</f>
        <v>4</v>
      </c>
      <c r="F128" s="24">
        <f>'[1]SPENCE FLEET SUMMARY'!E115</f>
        <v>31.89</v>
      </c>
      <c r="G128" s="24">
        <f t="shared" si="3"/>
        <v>127.56</v>
      </c>
      <c r="H128" s="25">
        <f>'[1]SPENCE FLEET SUMMARY'!F115</f>
        <v>12.76</v>
      </c>
      <c r="I128" s="26">
        <f t="shared" si="2"/>
        <v>51.04</v>
      </c>
    </row>
    <row r="129" spans="2:9" ht="26.25" x14ac:dyDescent="0.25">
      <c r="B129" s="22" t="str">
        <f>'[1]SPENCE FLEET SUMMARY'!C116</f>
        <v>1R-0777</v>
      </c>
      <c r="C129" s="53" t="str">
        <f>'[1]SPENCE FLEET SUMMARY'!B116</f>
        <v>CAT D6N LGP, CAT D6T LGPPAT, CAT D6T LGP, CAT D6T XW, CAT D7R II, CAT D8T</v>
      </c>
      <c r="D129" s="22" t="str">
        <f>'[1]SPENCE FLEET SUMMARY'!D116</f>
        <v>HYDRAULIC FILTER</v>
      </c>
      <c r="E129" s="23">
        <f>'[1]SPENCE FLEET SUMMARY'!M116</f>
        <v>36</v>
      </c>
      <c r="F129" s="24">
        <f>'[1]SPENCE FLEET SUMMARY'!E116</f>
        <v>63.34</v>
      </c>
      <c r="G129" s="24">
        <f t="shared" si="3"/>
        <v>2280.2399999999998</v>
      </c>
      <c r="H129" s="25">
        <f>'[1]SPENCE FLEET SUMMARY'!F116</f>
        <v>25.34</v>
      </c>
      <c r="I129" s="26">
        <f t="shared" si="2"/>
        <v>912.24</v>
      </c>
    </row>
    <row r="130" spans="2:9" x14ac:dyDescent="0.25">
      <c r="B130" s="22" t="str">
        <f>'[1]SPENCE FLEET SUMMARY'!C117</f>
        <v>465-6504</v>
      </c>
      <c r="C130" s="53" t="str">
        <f>'[1]SPENCE FLEET SUMMARY'!B117</f>
        <v>CAT D6T</v>
      </c>
      <c r="D130" s="22" t="str">
        <f>'[1]SPENCE FLEET SUMMARY'!D117</f>
        <v>HYDRAULIC FILTER</v>
      </c>
      <c r="E130" s="23">
        <f>'[1]SPENCE FLEET SUMMARY'!M117</f>
        <v>4</v>
      </c>
      <c r="F130" s="24">
        <f>'[1]SPENCE FLEET SUMMARY'!E117</f>
        <v>100.67</v>
      </c>
      <c r="G130" s="24">
        <f t="shared" si="3"/>
        <v>402.68</v>
      </c>
      <c r="H130" s="25">
        <f>'[1]SPENCE FLEET SUMMARY'!F117</f>
        <v>40.270000000000003</v>
      </c>
      <c r="I130" s="26">
        <f t="shared" si="2"/>
        <v>161.08000000000001</v>
      </c>
    </row>
    <row r="131" spans="2:9" x14ac:dyDescent="0.25">
      <c r="B131" s="22" t="str">
        <f>'[1]SPENCE FLEET SUMMARY'!C118</f>
        <v>1R-0716</v>
      </c>
      <c r="C131" s="53" t="str">
        <f>'[1]SPENCE FLEET SUMMARY'!B118</f>
        <v>CAT D7R II</v>
      </c>
      <c r="D131" s="22" t="str">
        <f>'[1]SPENCE FLEET SUMMARY'!D118</f>
        <v>ENGINE OIL FILTER</v>
      </c>
      <c r="E131" s="23">
        <f>'[1]SPENCE FLEET SUMMARY'!M118</f>
        <v>12</v>
      </c>
      <c r="F131" s="24">
        <f>'[1]SPENCE FLEET SUMMARY'!E118</f>
        <v>41.77</v>
      </c>
      <c r="G131" s="24">
        <f t="shared" si="3"/>
        <v>501.24</v>
      </c>
      <c r="H131" s="25">
        <f>'[1]SPENCE FLEET SUMMARY'!F118</f>
        <v>16.71</v>
      </c>
      <c r="I131" s="26">
        <f t="shared" si="2"/>
        <v>200.52</v>
      </c>
    </row>
    <row r="132" spans="2:9" x14ac:dyDescent="0.25">
      <c r="B132" s="22" t="str">
        <f>'[1]SPENCE FLEET SUMMARY'!C119</f>
        <v>326-1642</v>
      </c>
      <c r="C132" s="53" t="str">
        <f>'[1]SPENCE FLEET SUMMARY'!B119</f>
        <v>CAT D7R II</v>
      </c>
      <c r="D132" s="22" t="str">
        <f>'[1]SPENCE FLEET SUMMARY'!D119</f>
        <v>WATER FUEL SEPARATOR FILTER</v>
      </c>
      <c r="E132" s="23">
        <f>'[1]SPENCE FLEET SUMMARY'!M119</f>
        <v>12</v>
      </c>
      <c r="F132" s="24">
        <f>'[1]SPENCE FLEET SUMMARY'!E119</f>
        <v>53.83</v>
      </c>
      <c r="G132" s="24">
        <f t="shared" si="3"/>
        <v>645.96</v>
      </c>
      <c r="H132" s="25">
        <f>'[1]SPENCE FLEET SUMMARY'!F119</f>
        <v>21.53</v>
      </c>
      <c r="I132" s="26">
        <f t="shared" si="2"/>
        <v>258.36</v>
      </c>
    </row>
    <row r="133" spans="2:9" x14ac:dyDescent="0.25">
      <c r="B133" s="22" t="str">
        <f>'[1]SPENCE FLEET SUMMARY'!C120</f>
        <v>543-2858</v>
      </c>
      <c r="C133" s="53" t="str">
        <f>'[1]SPENCE FLEET SUMMARY'!B120</f>
        <v>CAT 320</v>
      </c>
      <c r="D133" s="22" t="str">
        <f>'[1]SPENCE FLEET SUMMARY'!D120</f>
        <v>FUMES DISPOSAL GP</v>
      </c>
      <c r="E133" s="23">
        <f>'[1]SPENCE FLEET SUMMARY'!M120</f>
        <v>3</v>
      </c>
      <c r="F133" s="24">
        <f>'[1]SPENCE FLEET SUMMARY'!E120</f>
        <v>724.77</v>
      </c>
      <c r="G133" s="24">
        <f t="shared" si="3"/>
        <v>2174.31</v>
      </c>
      <c r="H133" s="25">
        <f>'[1]SPENCE FLEET SUMMARY'!F120</f>
        <v>362.39</v>
      </c>
      <c r="I133" s="26">
        <f t="shared" si="2"/>
        <v>1087.17</v>
      </c>
    </row>
    <row r="134" spans="2:9" ht="26.25" x14ac:dyDescent="0.25">
      <c r="B134" s="22" t="str">
        <f>'[1]SPENCE FLEET SUMMARY'!C121</f>
        <v>352-6008</v>
      </c>
      <c r="C134" s="53" t="str">
        <f>'[1]SPENCE FLEET SUMMARY'!B121</f>
        <v>CAT 326, CAT 330, CAT 930M, CAT 950K, CAT D6N</v>
      </c>
      <c r="D134" s="22" t="str">
        <f>'[1]SPENCE FLEET SUMMARY'!D121</f>
        <v>FUMES DISPOSAL KIT (357-3442)</v>
      </c>
      <c r="E134" s="23">
        <f>'[1]SPENCE FLEET SUMMARY'!M121</f>
        <v>10</v>
      </c>
      <c r="F134" s="24">
        <f>'[1]SPENCE FLEET SUMMARY'!E121</f>
        <v>841.32</v>
      </c>
      <c r="G134" s="24">
        <f t="shared" si="3"/>
        <v>8413.2000000000007</v>
      </c>
      <c r="H134" s="25">
        <f>'[1]SPENCE FLEET SUMMARY'!F121</f>
        <v>420.66</v>
      </c>
      <c r="I134" s="26">
        <f t="shared" si="2"/>
        <v>4206.6000000000004</v>
      </c>
    </row>
    <row r="135" spans="2:9" x14ac:dyDescent="0.25">
      <c r="B135" s="22" t="str">
        <f>'[1]SPENCE FLEET SUMMARY'!C122</f>
        <v>522-5572</v>
      </c>
      <c r="C135" s="53" t="str">
        <f>'[1]SPENCE FLEET SUMMARY'!B122</f>
        <v>CAT 336</v>
      </c>
      <c r="D135" s="22" t="str">
        <f>'[1]SPENCE FLEET SUMMARY'!D122</f>
        <v xml:space="preserve">DPF FILTER KIT </v>
      </c>
      <c r="E135" s="23">
        <f>'[1]SPENCE FLEET SUMMARY'!M122</f>
        <v>3</v>
      </c>
      <c r="F135" s="24">
        <f>'[1]SPENCE FLEET SUMMARY'!E122</f>
        <v>5887.3</v>
      </c>
      <c r="G135" s="24">
        <f t="shared" si="3"/>
        <v>17661.900000000001</v>
      </c>
      <c r="H135" s="25">
        <f>'[1]SPENCE FLEET SUMMARY'!F122</f>
        <v>2943.65</v>
      </c>
      <c r="I135" s="26">
        <f t="shared" si="2"/>
        <v>8830.9500000000007</v>
      </c>
    </row>
    <row r="136" spans="2:9" x14ac:dyDescent="0.25">
      <c r="B136" s="22" t="str">
        <f>'[1]SPENCE FLEET SUMMARY'!C123</f>
        <v>522-5573</v>
      </c>
      <c r="C136" s="53" t="str">
        <f>'[1]SPENCE FLEET SUMMARY'!B123</f>
        <v>CAT 336</v>
      </c>
      <c r="D136" s="22" t="str">
        <f>'[1]SPENCE FLEET SUMMARY'!D123</f>
        <v>MODULE INLET DPF KIT</v>
      </c>
      <c r="E136" s="23">
        <f>'[1]SPENCE FLEET SUMMARY'!M123</f>
        <v>3</v>
      </c>
      <c r="F136" s="24">
        <f>'[1]SPENCE FLEET SUMMARY'!E123</f>
        <v>1560.9</v>
      </c>
      <c r="G136" s="24">
        <f t="shared" si="3"/>
        <v>4682.7</v>
      </c>
      <c r="H136" s="25">
        <f>'[1]SPENCE FLEET SUMMARY'!F123</f>
        <v>780.45</v>
      </c>
      <c r="I136" s="26">
        <f t="shared" si="2"/>
        <v>2341.35</v>
      </c>
    </row>
    <row r="137" spans="2:9" x14ac:dyDescent="0.25">
      <c r="B137" s="22" t="str">
        <f>'[1]SPENCE FLEET SUMMARY'!C124</f>
        <v>522-5574</v>
      </c>
      <c r="C137" s="53" t="str">
        <f>'[1]SPENCE FLEET SUMMARY'!B124</f>
        <v>CAT 336</v>
      </c>
      <c r="D137" s="22" t="str">
        <f>'[1]SPENCE FLEET SUMMARY'!D124</f>
        <v>MODULE OUTLET DPF KIT</v>
      </c>
      <c r="E137" s="23">
        <f>'[1]SPENCE FLEET SUMMARY'!M124</f>
        <v>3</v>
      </c>
      <c r="F137" s="24">
        <f>'[1]SPENCE FLEET SUMMARY'!E124</f>
        <v>2756.31</v>
      </c>
      <c r="G137" s="24">
        <f t="shared" si="3"/>
        <v>8268.93</v>
      </c>
      <c r="H137" s="25">
        <f>'[1]SPENCE FLEET SUMMARY'!F124</f>
        <v>1378.16</v>
      </c>
      <c r="I137" s="26">
        <f t="shared" si="2"/>
        <v>4134.4799999999996</v>
      </c>
    </row>
    <row r="138" spans="2:9" x14ac:dyDescent="0.25">
      <c r="B138" s="22" t="str">
        <f>'[1]SPENCE FLEET SUMMARY'!C125</f>
        <v>390-0689</v>
      </c>
      <c r="C138" s="53" t="str">
        <f>'[1]SPENCE FLEET SUMMARY'!B125</f>
        <v>CAT 336, CAT 966M</v>
      </c>
      <c r="D138" s="22" t="str">
        <f>'[1]SPENCE FLEET SUMMARY'!D125</f>
        <v>MODULE INLET KIT DPF</v>
      </c>
      <c r="E138" s="23">
        <f>'[1]SPENCE FLEET SUMMARY'!M125</f>
        <v>2</v>
      </c>
      <c r="F138" s="24">
        <f>'[1]SPENCE FLEET SUMMARY'!E125</f>
        <v>8145.74</v>
      </c>
      <c r="G138" s="24">
        <f t="shared" si="3"/>
        <v>16291.48</v>
      </c>
      <c r="H138" s="25">
        <f>'[1]SPENCE FLEET SUMMARY'!F125</f>
        <v>4072.87</v>
      </c>
      <c r="I138" s="26">
        <f t="shared" si="2"/>
        <v>8145.74</v>
      </c>
    </row>
    <row r="139" spans="2:9" x14ac:dyDescent="0.25">
      <c r="B139" s="22" t="str">
        <f>'[1]SPENCE FLEET SUMMARY'!C126</f>
        <v>390-0699</v>
      </c>
      <c r="C139" s="53" t="str">
        <f>'[1]SPENCE FLEET SUMMARY'!B126</f>
        <v>CAT 336, CAT 966M</v>
      </c>
      <c r="D139" s="22" t="str">
        <f>'[1]SPENCE FLEET SUMMARY'!D126</f>
        <v>MODULE OUTLET KIT DPF</v>
      </c>
      <c r="E139" s="23">
        <f>'[1]SPENCE FLEET SUMMARY'!M126</f>
        <v>2</v>
      </c>
      <c r="F139" s="24">
        <f>'[1]SPENCE FLEET SUMMARY'!E126</f>
        <v>2986.49</v>
      </c>
      <c r="G139" s="24">
        <f t="shared" si="3"/>
        <v>5972.98</v>
      </c>
      <c r="H139" s="25">
        <f>'[1]SPENCE FLEET SUMMARY'!F126</f>
        <v>1493.25</v>
      </c>
      <c r="I139" s="26">
        <f t="shared" si="2"/>
        <v>2986.5</v>
      </c>
    </row>
    <row r="140" spans="2:9" ht="26.25" x14ac:dyDescent="0.25">
      <c r="B140" s="22" t="str">
        <f>'[1]SPENCE FLEET SUMMARY'!C127</f>
        <v>390-0679</v>
      </c>
      <c r="C140" s="53" t="str">
        <f>'[1]SPENCE FLEET SUMMARY'!B127</f>
        <v>CAT 336, CAT 966M, CAT D6T, CAT D6T LGPPAT, CAT D6T XW</v>
      </c>
      <c r="D140" s="22" t="str">
        <f>'[1]SPENCE FLEET SUMMARY'!D127</f>
        <v>FILTER GP DPF</v>
      </c>
      <c r="E140" s="23">
        <f>'[1]SPENCE FLEET SUMMARY'!M127</f>
        <v>22</v>
      </c>
      <c r="F140" s="24">
        <f>'[1]SPENCE FLEET SUMMARY'!E127</f>
        <v>7396.47</v>
      </c>
      <c r="G140" s="24">
        <f t="shared" si="3"/>
        <v>162722.34</v>
      </c>
      <c r="H140" s="25">
        <f>'[1]SPENCE FLEET SUMMARY'!F127</f>
        <v>3698.24</v>
      </c>
      <c r="I140" s="26">
        <f t="shared" si="2"/>
        <v>81361.279999999999</v>
      </c>
    </row>
    <row r="141" spans="2:9" x14ac:dyDescent="0.25">
      <c r="B141" s="22" t="str">
        <f>'[1]SPENCE FLEET SUMMARY'!C128</f>
        <v>390-0696</v>
      </c>
      <c r="C141" s="53" t="str">
        <f>'[1]SPENCE FLEET SUMMARY'!B128</f>
        <v xml:space="preserve">CAT 349F L EXCAVATOR </v>
      </c>
      <c r="D141" s="22" t="str">
        <f>'[1]SPENCE FLEET SUMMARY'!D128</f>
        <v>MODULE INLET KIT DPF</v>
      </c>
      <c r="E141" s="23">
        <f>'[1]SPENCE FLEET SUMMARY'!M128</f>
        <v>1</v>
      </c>
      <c r="F141" s="24">
        <f>'[1]SPENCE FLEET SUMMARY'!E128</f>
        <v>8754.1</v>
      </c>
      <c r="G141" s="24">
        <f t="shared" si="3"/>
        <v>8754.1</v>
      </c>
      <c r="H141" s="25">
        <f>'[1]SPENCE FLEET SUMMARY'!F128</f>
        <v>4377.05</v>
      </c>
      <c r="I141" s="26">
        <f t="shared" si="2"/>
        <v>4377.05</v>
      </c>
    </row>
    <row r="142" spans="2:9" x14ac:dyDescent="0.25">
      <c r="B142" s="22" t="str">
        <f>'[1]SPENCE FLEET SUMMARY'!C129</f>
        <v>390-0697</v>
      </c>
      <c r="C142" s="53" t="str">
        <f>'[1]SPENCE FLEET SUMMARY'!B129</f>
        <v xml:space="preserve">CAT 349F L EXCAVATOR </v>
      </c>
      <c r="D142" s="22" t="str">
        <f>'[1]SPENCE FLEET SUMMARY'!D129</f>
        <v>MODULE OUTLET KIT DPF</v>
      </c>
      <c r="E142" s="23">
        <f>'[1]SPENCE FLEET SUMMARY'!M129</f>
        <v>1</v>
      </c>
      <c r="F142" s="24">
        <f>'[1]SPENCE FLEET SUMMARY'!E129</f>
        <v>3447.92</v>
      </c>
      <c r="G142" s="24">
        <f t="shared" si="3"/>
        <v>3447.92</v>
      </c>
      <c r="H142" s="25">
        <f>'[1]SPENCE FLEET SUMMARY'!F129</f>
        <v>1723.96</v>
      </c>
      <c r="I142" s="26">
        <f t="shared" si="2"/>
        <v>1723.96</v>
      </c>
    </row>
    <row r="143" spans="2:9" ht="26.25" x14ac:dyDescent="0.25">
      <c r="B143" s="22" t="str">
        <f>'[1]SPENCE FLEET SUMMARY'!C130</f>
        <v>582-7467</v>
      </c>
      <c r="C143" s="53" t="str">
        <f>'[1]SPENCE FLEET SUMMARY'!B130</f>
        <v>CAT 349FL, CAT 730, CAT 730C, CAT 730C2, CAT D8T</v>
      </c>
      <c r="D143" s="22" t="str">
        <f>'[1]SPENCE FLEET SUMMARY'!D130</f>
        <v>DPF FILTER KIT (390-0675)</v>
      </c>
      <c r="E143" s="23">
        <f>'[1]SPENCE FLEET SUMMARY'!M130</f>
        <v>20</v>
      </c>
      <c r="F143" s="24">
        <f>'[1]SPENCE FLEET SUMMARY'!E130</f>
        <v>10574.97</v>
      </c>
      <c r="G143" s="24">
        <f t="shared" si="3"/>
        <v>211499.4</v>
      </c>
      <c r="H143" s="25">
        <f>'[1]SPENCE FLEET SUMMARY'!F130</f>
        <v>5287.49</v>
      </c>
      <c r="I143" s="26">
        <f t="shared" ref="I143:I206" si="4">IFERROR(ROUND(E143*H143,2),0)</f>
        <v>105749.8</v>
      </c>
    </row>
    <row r="144" spans="2:9" x14ac:dyDescent="0.25">
      <c r="B144" s="22" t="str">
        <f>'[1]SPENCE FLEET SUMMARY'!C131</f>
        <v>390-0666</v>
      </c>
      <c r="C144" s="53" t="str">
        <f>'[1]SPENCE FLEET SUMMARY'!B131</f>
        <v>CAT 730, CAT 730C, CAT 730C2</v>
      </c>
      <c r="D144" s="22" t="str">
        <f>'[1]SPENCE FLEET SUMMARY'!D131</f>
        <v>MODULE INLET KIT DPF</v>
      </c>
      <c r="E144" s="23">
        <f>'[1]SPENCE FLEET SUMMARY'!M131</f>
        <v>16</v>
      </c>
      <c r="F144" s="24">
        <f>'[1]SPENCE FLEET SUMMARY'!E131</f>
        <v>8754.1</v>
      </c>
      <c r="G144" s="24">
        <f t="shared" ref="G144:G207" si="5">IFERROR(ROUND(E144*F144,2),0)</f>
        <v>140065.60000000001</v>
      </c>
      <c r="H144" s="25">
        <f>'[1]SPENCE FLEET SUMMARY'!F131</f>
        <v>4377.05</v>
      </c>
      <c r="I144" s="26">
        <f t="shared" si="4"/>
        <v>70032.800000000003</v>
      </c>
    </row>
    <row r="145" spans="2:9" x14ac:dyDescent="0.25">
      <c r="B145" s="22" t="str">
        <f>'[1]SPENCE FLEET SUMMARY'!C132</f>
        <v>390-0677</v>
      </c>
      <c r="C145" s="53" t="str">
        <f>'[1]SPENCE FLEET SUMMARY'!B132</f>
        <v>CAT 730, CAT 730C, CAT 730C2</v>
      </c>
      <c r="D145" s="22" t="str">
        <f>'[1]SPENCE FLEET SUMMARY'!D132</f>
        <v>MODULE OUTLET KIT DPF</v>
      </c>
      <c r="E145" s="23">
        <f>'[1]SPENCE FLEET SUMMARY'!M132</f>
        <v>16</v>
      </c>
      <c r="F145" s="24">
        <f>'[1]SPENCE FLEET SUMMARY'!E132</f>
        <v>3447.92</v>
      </c>
      <c r="G145" s="24">
        <f t="shared" si="5"/>
        <v>55166.720000000001</v>
      </c>
      <c r="H145" s="25">
        <f>'[1]SPENCE FLEET SUMMARY'!F132</f>
        <v>1723.96</v>
      </c>
      <c r="I145" s="26">
        <f t="shared" si="4"/>
        <v>27583.360000000001</v>
      </c>
    </row>
    <row r="146" spans="2:9" x14ac:dyDescent="0.25">
      <c r="B146" s="22" t="str">
        <f>'[1]SPENCE FLEET SUMMARY'!C133</f>
        <v>611-8917</v>
      </c>
      <c r="C146" s="53" t="str">
        <f>'[1]SPENCE FLEET SUMMARY'!B133</f>
        <v>CAT 930M, CAT D6T LGP</v>
      </c>
      <c r="D146" s="22" t="str">
        <f>'[1]SPENCE FLEET SUMMARY'!D133</f>
        <v>PRE CLEANER CABIN AIR FILTER</v>
      </c>
      <c r="E146" s="23">
        <f>'[1]SPENCE FLEET SUMMARY'!M133</f>
        <v>3</v>
      </c>
      <c r="F146" s="24">
        <f>'[1]SPENCE FLEET SUMMARY'!E133</f>
        <v>360.53</v>
      </c>
      <c r="G146" s="24">
        <f t="shared" si="5"/>
        <v>1081.5899999999999</v>
      </c>
      <c r="H146" s="25">
        <f>'[1]SPENCE FLEET SUMMARY'!F133</f>
        <v>180.27</v>
      </c>
      <c r="I146" s="26">
        <f t="shared" si="4"/>
        <v>540.80999999999995</v>
      </c>
    </row>
    <row r="147" spans="2:9" x14ac:dyDescent="0.25">
      <c r="B147" s="22" t="str">
        <f>'[1]SPENCE FLEET SUMMARY'!C134</f>
        <v>362-9647</v>
      </c>
      <c r="C147" s="53" t="str">
        <f>'[1]SPENCE FLEET SUMMARY'!B134</f>
        <v>CAT 950K</v>
      </c>
      <c r="D147" s="22" t="str">
        <f>'[1]SPENCE FLEET SUMMARY'!D134</f>
        <v>OUTLET MODULE KIT DPF</v>
      </c>
      <c r="E147" s="23">
        <f>'[1]SPENCE FLEET SUMMARY'!M134</f>
        <v>2</v>
      </c>
      <c r="F147" s="24">
        <f>'[1]SPENCE FLEET SUMMARY'!E134</f>
        <v>2326.0300000000002</v>
      </c>
      <c r="G147" s="24">
        <f t="shared" si="5"/>
        <v>4652.0600000000004</v>
      </c>
      <c r="H147" s="25">
        <f>'[1]SPENCE FLEET SUMMARY'!F134</f>
        <v>1163.02</v>
      </c>
      <c r="I147" s="26">
        <f t="shared" si="4"/>
        <v>2326.04</v>
      </c>
    </row>
    <row r="148" spans="2:9" x14ac:dyDescent="0.25">
      <c r="B148" s="22" t="str">
        <f>'[1]SPENCE FLEET SUMMARY'!C135</f>
        <v>362-9649</v>
      </c>
      <c r="C148" s="53" t="str">
        <f>'[1]SPENCE FLEET SUMMARY'!B135</f>
        <v>CAT 950K</v>
      </c>
      <c r="D148" s="22" t="str">
        <f>'[1]SPENCE FLEET SUMMARY'!D135</f>
        <v>INLET MODULE KIT DPF</v>
      </c>
      <c r="E148" s="23">
        <f>'[1]SPENCE FLEET SUMMARY'!M135</f>
        <v>2</v>
      </c>
      <c r="F148" s="24">
        <f>'[1]SPENCE FLEET SUMMARY'!E135</f>
        <v>4791.57</v>
      </c>
      <c r="G148" s="24">
        <f t="shared" si="5"/>
        <v>9583.14</v>
      </c>
      <c r="H148" s="25">
        <f>'[1]SPENCE FLEET SUMMARY'!F135</f>
        <v>2395.79</v>
      </c>
      <c r="I148" s="26">
        <f t="shared" si="4"/>
        <v>4791.58</v>
      </c>
    </row>
    <row r="149" spans="2:9" x14ac:dyDescent="0.25">
      <c r="B149" s="22" t="str">
        <f>'[1]SPENCE FLEET SUMMARY'!C136</f>
        <v>488-3907</v>
      </c>
      <c r="C149" s="53" t="str">
        <f>'[1]SPENCE FLEET SUMMARY'!B136</f>
        <v>CAT 950K</v>
      </c>
      <c r="D149" s="22" t="str">
        <f>'[1]SPENCE FLEET SUMMARY'!D136</f>
        <v>PRE CLEANER GP (232-3583)</v>
      </c>
      <c r="E149" s="23">
        <f>'[1]SPENCE FLEET SUMMARY'!M136</f>
        <v>2</v>
      </c>
      <c r="F149" s="24">
        <f>'[1]SPENCE FLEET SUMMARY'!E136</f>
        <v>1766.24</v>
      </c>
      <c r="G149" s="24">
        <f t="shared" si="5"/>
        <v>3532.48</v>
      </c>
      <c r="H149" s="25">
        <f>'[1]SPENCE FLEET SUMMARY'!F136</f>
        <v>883.12</v>
      </c>
      <c r="I149" s="26">
        <f t="shared" si="4"/>
        <v>1766.24</v>
      </c>
    </row>
    <row r="150" spans="2:9" x14ac:dyDescent="0.25">
      <c r="B150" s="22" t="str">
        <f>'[1]SPENCE FLEET SUMMARY'!C137</f>
        <v>358-3662</v>
      </c>
      <c r="C150" s="53" t="str">
        <f>'[1]SPENCE FLEET SUMMARY'!B137</f>
        <v>CAT 950K, CAT D6T LGP</v>
      </c>
      <c r="D150" s="22" t="str">
        <f>'[1]SPENCE FLEET SUMMARY'!D137</f>
        <v>FILTER DPF KIT</v>
      </c>
      <c r="E150" s="23">
        <f>'[1]SPENCE FLEET SUMMARY'!M137</f>
        <v>4</v>
      </c>
      <c r="F150" s="24">
        <f>'[1]SPENCE FLEET SUMMARY'!E137</f>
        <v>8122.99</v>
      </c>
      <c r="G150" s="24">
        <f t="shared" si="5"/>
        <v>32491.96</v>
      </c>
      <c r="H150" s="25">
        <f>'[1]SPENCE FLEET SUMMARY'!F137</f>
        <v>4061.5</v>
      </c>
      <c r="I150" s="26">
        <f t="shared" si="4"/>
        <v>16246</v>
      </c>
    </row>
    <row r="151" spans="2:9" x14ac:dyDescent="0.25">
      <c r="B151" s="22" t="str">
        <f>'[1]SPENCE FLEET SUMMARY'!C138</f>
        <v>597-8987</v>
      </c>
      <c r="C151" s="53" t="str">
        <f>'[1]SPENCE FLEET SUMMARY'!B138</f>
        <v>CAT D6N LGP</v>
      </c>
      <c r="D151" s="22" t="str">
        <f>'[1]SPENCE FLEET SUMMARY'!D138</f>
        <v>PRE-CLEANER FILTER (503-4678)</v>
      </c>
      <c r="E151" s="23">
        <f>'[1]SPENCE FLEET SUMMARY'!M138</f>
        <v>8</v>
      </c>
      <c r="F151" s="24">
        <f>'[1]SPENCE FLEET SUMMARY'!E138</f>
        <v>360.53</v>
      </c>
      <c r="G151" s="24">
        <f t="shared" si="5"/>
        <v>2884.24</v>
      </c>
      <c r="H151" s="25">
        <f>'[1]SPENCE FLEET SUMMARY'!F138</f>
        <v>180.27</v>
      </c>
      <c r="I151" s="26">
        <f t="shared" si="4"/>
        <v>1442.16</v>
      </c>
    </row>
    <row r="152" spans="2:9" x14ac:dyDescent="0.25">
      <c r="B152" s="22" t="str">
        <f>'[1]SPENCE FLEET SUMMARY'!C139</f>
        <v>362-9504</v>
      </c>
      <c r="C152" s="53" t="str">
        <f>'[1]SPENCE FLEET SUMMARY'!B139</f>
        <v>CAT D6T LGP</v>
      </c>
      <c r="D152" s="22" t="str">
        <f>'[1]SPENCE FLEET SUMMARY'!D139</f>
        <v>MODULE INLET KIT DPF</v>
      </c>
      <c r="E152" s="23">
        <f>'[1]SPENCE FLEET SUMMARY'!M139</f>
        <v>2</v>
      </c>
      <c r="F152" s="24">
        <f>'[1]SPENCE FLEET SUMMARY'!E139</f>
        <v>4564.49</v>
      </c>
      <c r="G152" s="24">
        <f t="shared" si="5"/>
        <v>9128.98</v>
      </c>
      <c r="H152" s="25">
        <f>'[1]SPENCE FLEET SUMMARY'!F139</f>
        <v>2282.25</v>
      </c>
      <c r="I152" s="26">
        <f t="shared" si="4"/>
        <v>4564.5</v>
      </c>
    </row>
    <row r="153" spans="2:9" x14ac:dyDescent="0.25">
      <c r="B153" s="22" t="str">
        <f>'[1]SPENCE FLEET SUMMARY'!C140</f>
        <v>362-9542</v>
      </c>
      <c r="C153" s="53" t="str">
        <f>'[1]SPENCE FLEET SUMMARY'!B140</f>
        <v>CAT D6T LGP</v>
      </c>
      <c r="D153" s="22" t="str">
        <f>'[1]SPENCE FLEET SUMMARY'!D140</f>
        <v>MODULE OUTLET KIT FPF</v>
      </c>
      <c r="E153" s="23">
        <f>'[1]SPENCE FLEET SUMMARY'!M140</f>
        <v>2</v>
      </c>
      <c r="F153" s="24">
        <f>'[1]SPENCE FLEET SUMMARY'!E140</f>
        <v>3128.72</v>
      </c>
      <c r="G153" s="24">
        <f t="shared" si="5"/>
        <v>6257.44</v>
      </c>
      <c r="H153" s="25">
        <f>'[1]SPENCE FLEET SUMMARY'!F140</f>
        <v>1564.36</v>
      </c>
      <c r="I153" s="26">
        <f t="shared" si="4"/>
        <v>3128.72</v>
      </c>
    </row>
    <row r="154" spans="2:9" x14ac:dyDescent="0.25">
      <c r="B154" s="22" t="str">
        <f>'[1]SPENCE FLEET SUMMARY'!C141</f>
        <v>350-5808</v>
      </c>
      <c r="C154" s="53" t="str">
        <f>'[1]SPENCE FLEET SUMMARY'!B141</f>
        <v>CAT D6T LGPPAT, CAT D6T LGP</v>
      </c>
      <c r="D154" s="22" t="str">
        <f>'[1]SPENCE FLEET SUMMARY'!D141</f>
        <v>PRECLEANER ASSY</v>
      </c>
      <c r="E154" s="23">
        <f>'[1]SPENCE FLEET SUMMARY'!M141</f>
        <v>8</v>
      </c>
      <c r="F154" s="24">
        <f>'[1]SPENCE FLEET SUMMARY'!E141</f>
        <v>330.81</v>
      </c>
      <c r="G154" s="24">
        <f t="shared" si="5"/>
        <v>2646.48</v>
      </c>
      <c r="H154" s="25">
        <f>'[1]SPENCE FLEET SUMMARY'!F141</f>
        <v>165.41</v>
      </c>
      <c r="I154" s="26">
        <f t="shared" si="4"/>
        <v>1323.28</v>
      </c>
    </row>
    <row r="155" spans="2:9" x14ac:dyDescent="0.25">
      <c r="B155" s="22" t="str">
        <f>'[1]SPENCE FLEET SUMMARY'!C142</f>
        <v>390-0619</v>
      </c>
      <c r="C155" s="53" t="str">
        <f>'[1]SPENCE FLEET SUMMARY'!B142</f>
        <v>CAT D6T, CAT D6T LGPPAT, CAT D6T XW</v>
      </c>
      <c r="D155" s="22" t="str">
        <f>'[1]SPENCE FLEET SUMMARY'!D142</f>
        <v>MODULE KIT-OUTLET DPF</v>
      </c>
      <c r="E155" s="23">
        <f>'[1]SPENCE FLEET SUMMARY'!M142</f>
        <v>20</v>
      </c>
      <c r="F155" s="24">
        <f>'[1]SPENCE FLEET SUMMARY'!E142</f>
        <v>3260.08</v>
      </c>
      <c r="G155" s="24">
        <f t="shared" si="5"/>
        <v>65201.599999999999</v>
      </c>
      <c r="H155" s="25">
        <f>'[1]SPENCE FLEET SUMMARY'!F142</f>
        <v>1630.04</v>
      </c>
      <c r="I155" s="26">
        <f t="shared" si="4"/>
        <v>32600.799999999999</v>
      </c>
    </row>
    <row r="156" spans="2:9" x14ac:dyDescent="0.25">
      <c r="B156" s="22" t="str">
        <f>'[1]SPENCE FLEET SUMMARY'!C143</f>
        <v>390-0695</v>
      </c>
      <c r="C156" s="53" t="str">
        <f>'[1]SPENCE FLEET SUMMARY'!B143</f>
        <v>CAT D6T, CAT D6T LGPPAT, CAT D6T XW</v>
      </c>
      <c r="D156" s="22" t="str">
        <f>'[1]SPENCE FLEET SUMMARY'!D143</f>
        <v>MODULE KIT-INLET DPF</v>
      </c>
      <c r="E156" s="23">
        <f>'[1]SPENCE FLEET SUMMARY'!M143</f>
        <v>20</v>
      </c>
      <c r="F156" s="24">
        <f>'[1]SPENCE FLEET SUMMARY'!E143</f>
        <v>7656.43</v>
      </c>
      <c r="G156" s="24">
        <f t="shared" si="5"/>
        <v>153128.6</v>
      </c>
      <c r="H156" s="25">
        <f>'[1]SPENCE FLEET SUMMARY'!F143</f>
        <v>3828.22</v>
      </c>
      <c r="I156" s="26">
        <f t="shared" si="4"/>
        <v>76564.399999999994</v>
      </c>
    </row>
    <row r="157" spans="2:9" x14ac:dyDescent="0.25">
      <c r="B157" s="22" t="str">
        <f>'[1]SPENCE FLEET SUMMARY'!C144</f>
        <v>399-1838</v>
      </c>
      <c r="C157" s="53" t="str">
        <f>'[1]SPENCE FLEET SUMMARY'!B144</f>
        <v>CAT D6T, CAT D6T XW</v>
      </c>
      <c r="D157" s="22" t="str">
        <f>'[1]SPENCE FLEET SUMMARY'!D144</f>
        <v>PRECLEANER GP-CAB AIR</v>
      </c>
      <c r="E157" s="23">
        <f>'[1]SPENCE FLEET SUMMARY'!M144</f>
        <v>14</v>
      </c>
      <c r="F157" s="24">
        <f>'[1]SPENCE FLEET SUMMARY'!E144</f>
        <v>1711.6</v>
      </c>
      <c r="G157" s="24">
        <f t="shared" si="5"/>
        <v>23962.400000000001</v>
      </c>
      <c r="H157" s="25">
        <f>'[1]SPENCE FLEET SUMMARY'!F144</f>
        <v>855.8</v>
      </c>
      <c r="I157" s="26">
        <f t="shared" si="4"/>
        <v>11981.2</v>
      </c>
    </row>
    <row r="158" spans="2:9" x14ac:dyDescent="0.25">
      <c r="B158" s="22" t="str">
        <f>'[1]SPENCE FLEET SUMMARY'!C145</f>
        <v>354-3419</v>
      </c>
      <c r="C158" s="53" t="str">
        <f>'[1]SPENCE FLEET SUMMARY'!B145</f>
        <v>CAT D8T</v>
      </c>
      <c r="D158" s="22" t="str">
        <f>'[1]SPENCE FLEET SUMMARY'!D145</f>
        <v>MODULE OUTLET KIT FPF</v>
      </c>
      <c r="E158" s="23">
        <f>'[1]SPENCE FLEET SUMMARY'!M145</f>
        <v>1</v>
      </c>
      <c r="F158" s="24">
        <f>'[1]SPENCE FLEET SUMMARY'!E145</f>
        <v>2323.98</v>
      </c>
      <c r="G158" s="24">
        <f t="shared" si="5"/>
        <v>2323.98</v>
      </c>
      <c r="H158" s="25">
        <f>'[1]SPENCE FLEET SUMMARY'!F145</f>
        <v>1161.99</v>
      </c>
      <c r="I158" s="26">
        <f t="shared" si="4"/>
        <v>1161.99</v>
      </c>
    </row>
    <row r="159" spans="2:9" x14ac:dyDescent="0.25">
      <c r="B159" s="22" t="str">
        <f>'[1]SPENCE FLEET SUMMARY'!C146</f>
        <v>358-3667</v>
      </c>
      <c r="C159" s="53" t="str">
        <f>'[1]SPENCE FLEET SUMMARY'!B146</f>
        <v>CAT D8T</v>
      </c>
      <c r="D159" s="22" t="str">
        <f>'[1]SPENCE FLEET SUMMARY'!D146</f>
        <v>FILTER KIT DPF</v>
      </c>
      <c r="E159" s="23">
        <f>'[1]SPENCE FLEET SUMMARY'!M146</f>
        <v>1</v>
      </c>
      <c r="F159" s="24">
        <f>'[1]SPENCE FLEET SUMMARY'!E146</f>
        <v>10346.620000000001</v>
      </c>
      <c r="G159" s="24">
        <f t="shared" si="5"/>
        <v>10346.620000000001</v>
      </c>
      <c r="H159" s="25">
        <f>'[1]SPENCE FLEET SUMMARY'!F146</f>
        <v>5173.3100000000004</v>
      </c>
      <c r="I159" s="26">
        <f t="shared" si="4"/>
        <v>5173.3100000000004</v>
      </c>
    </row>
    <row r="160" spans="2:9" x14ac:dyDescent="0.25">
      <c r="B160" s="22" t="str">
        <f>'[1]SPENCE FLEET SUMMARY'!C147</f>
        <v>362-9489</v>
      </c>
      <c r="C160" s="53" t="str">
        <f>'[1]SPENCE FLEET SUMMARY'!B147</f>
        <v>CAT D8T</v>
      </c>
      <c r="D160" s="22" t="str">
        <f>'[1]SPENCE FLEET SUMMARY'!D147</f>
        <v>MODULE INLET KIT DPF</v>
      </c>
      <c r="E160" s="23">
        <f>'[1]SPENCE FLEET SUMMARY'!M147</f>
        <v>1</v>
      </c>
      <c r="F160" s="24">
        <f>'[1]SPENCE FLEET SUMMARY'!E147</f>
        <v>5931.23</v>
      </c>
      <c r="G160" s="24">
        <f t="shared" si="5"/>
        <v>5931.23</v>
      </c>
      <c r="H160" s="25">
        <f>'[1]SPENCE FLEET SUMMARY'!F147</f>
        <v>2965.62</v>
      </c>
      <c r="I160" s="26">
        <f t="shared" si="4"/>
        <v>2965.62</v>
      </c>
    </row>
    <row r="161" spans="2:9" x14ac:dyDescent="0.25">
      <c r="B161" s="22" t="str">
        <f>'[1]SPENCE FLEET SUMMARY'!C148</f>
        <v>395-0176</v>
      </c>
      <c r="C161" s="53" t="str">
        <f>'[1]SPENCE FLEET SUMMARY'!B148</f>
        <v>CAT D8T</v>
      </c>
      <c r="D161" s="22" t="str">
        <f>'[1]SPENCE FLEET SUMMARY'!D148</f>
        <v>MODULE INLET KIT DPF</v>
      </c>
      <c r="E161" s="23">
        <f>'[1]SPENCE FLEET SUMMARY'!M148</f>
        <v>3</v>
      </c>
      <c r="F161" s="24">
        <f>'[1]SPENCE FLEET SUMMARY'!E148</f>
        <v>8754.1</v>
      </c>
      <c r="G161" s="24">
        <f t="shared" si="5"/>
        <v>26262.3</v>
      </c>
      <c r="H161" s="25">
        <f>'[1]SPENCE FLEET SUMMARY'!F148</f>
        <v>4377.05</v>
      </c>
      <c r="I161" s="26">
        <f t="shared" si="4"/>
        <v>13131.15</v>
      </c>
    </row>
    <row r="162" spans="2:9" x14ac:dyDescent="0.25">
      <c r="B162" s="22" t="str">
        <f>'[1]SPENCE FLEET SUMMARY'!C149</f>
        <v>395-0177</v>
      </c>
      <c r="C162" s="53" t="str">
        <f>'[1]SPENCE FLEET SUMMARY'!B149</f>
        <v>CAT D8T</v>
      </c>
      <c r="D162" s="22" t="str">
        <f>'[1]SPENCE FLEET SUMMARY'!D149</f>
        <v>MODULE OUTLET KIT FPF</v>
      </c>
      <c r="E162" s="23">
        <f>'[1]SPENCE FLEET SUMMARY'!M149</f>
        <v>3</v>
      </c>
      <c r="F162" s="24">
        <f>'[1]SPENCE FLEET SUMMARY'!E149</f>
        <v>3447.92</v>
      </c>
      <c r="G162" s="24">
        <f t="shared" si="5"/>
        <v>10343.76</v>
      </c>
      <c r="H162" s="25">
        <f>'[1]SPENCE FLEET SUMMARY'!F149</f>
        <v>1723.96</v>
      </c>
      <c r="I162" s="26">
        <f t="shared" si="4"/>
        <v>5171.88</v>
      </c>
    </row>
    <row r="163" spans="2:9" x14ac:dyDescent="0.25">
      <c r="B163" s="22" t="str">
        <f>'[1]SPENCE FLEET SUMMARY'!C150</f>
        <v>441-6621</v>
      </c>
      <c r="C163" s="53" t="str">
        <f>'[1]SPENCE FLEET SUMMARY'!B150</f>
        <v>CAT 320</v>
      </c>
      <c r="D163" s="22" t="str">
        <f>'[1]SPENCE FLEET SUMMARY'!D150</f>
        <v>CUTTING EDGE 757MM       1 SET = QTY 2</v>
      </c>
      <c r="E163" s="23">
        <f>'[1]SPENCE FLEET SUMMARY'!M150</f>
        <v>6</v>
      </c>
      <c r="F163" s="24">
        <f>'[1]SPENCE FLEET SUMMARY'!E150</f>
        <v>287.20999999999998</v>
      </c>
      <c r="G163" s="24">
        <f t="shared" si="5"/>
        <v>1723.26</v>
      </c>
      <c r="H163" s="25">
        <f>'[1]SPENCE FLEET SUMMARY'!F150</f>
        <v>100.52</v>
      </c>
      <c r="I163" s="26">
        <f t="shared" si="4"/>
        <v>603.12</v>
      </c>
    </row>
    <row r="164" spans="2:9" x14ac:dyDescent="0.25">
      <c r="B164" s="22" t="str">
        <f>'[1]SPENCE FLEET SUMMARY'!C151</f>
        <v>4J-9208</v>
      </c>
      <c r="C164" s="53" t="str">
        <f>'[1]SPENCE FLEET SUMMARY'!B151</f>
        <v>CAT 320</v>
      </c>
      <c r="D164" s="22" t="str">
        <f>'[1]SPENCE FLEET SUMMARY'!D151</f>
        <v>BOLT</v>
      </c>
      <c r="E164" s="23">
        <f>'[1]SPENCE FLEET SUMMARY'!M151</f>
        <v>18</v>
      </c>
      <c r="F164" s="24">
        <f>'[1]SPENCE FLEET SUMMARY'!E151</f>
        <v>8.11</v>
      </c>
      <c r="G164" s="24">
        <f t="shared" si="5"/>
        <v>145.97999999999999</v>
      </c>
      <c r="H164" s="25">
        <f>'[1]SPENCE FLEET SUMMARY'!F151</f>
        <v>2.84</v>
      </c>
      <c r="I164" s="26">
        <f t="shared" si="4"/>
        <v>51.12</v>
      </c>
    </row>
    <row r="165" spans="2:9" x14ac:dyDescent="0.25">
      <c r="B165" s="22" t="str">
        <f>'[1]SPENCE FLEET SUMMARY'!C152</f>
        <v>505-4096</v>
      </c>
      <c r="C165" s="53" t="str">
        <f>'[1]SPENCE FLEET SUMMARY'!B152</f>
        <v>CAT 320</v>
      </c>
      <c r="D165" s="22" t="str">
        <f>'[1]SPENCE FLEET SUMMARY'!D152</f>
        <v>ADVANSYS 90 TIP                 1 SET = QTY 5</v>
      </c>
      <c r="E165" s="23">
        <f>'[1]SPENCE FLEET SUMMARY'!M152</f>
        <v>15</v>
      </c>
      <c r="F165" s="24">
        <f>'[1]SPENCE FLEET SUMMARY'!E152</f>
        <v>157.63999999999999</v>
      </c>
      <c r="G165" s="24">
        <f t="shared" si="5"/>
        <v>2364.6</v>
      </c>
      <c r="H165" s="25">
        <f>'[1]SPENCE FLEET SUMMARY'!F152</f>
        <v>55.17</v>
      </c>
      <c r="I165" s="26">
        <f t="shared" si="4"/>
        <v>827.55</v>
      </c>
    </row>
    <row r="166" spans="2:9" x14ac:dyDescent="0.25">
      <c r="B166" s="22" t="str">
        <f>'[1]SPENCE FLEET SUMMARY'!C153</f>
        <v>523-9811</v>
      </c>
      <c r="C166" s="53" t="str">
        <f>'[1]SPENCE FLEET SUMMARY'!B153</f>
        <v>CAT 320, CAT 326, CAT 330, CAT 336, CAT 349FL</v>
      </c>
      <c r="D166" s="22" t="str">
        <f>'[1]SPENCE FLEET SUMMARY'!D153</f>
        <v>RETAINER PLUG-TIP</v>
      </c>
      <c r="E166" s="23">
        <f>'[1]SPENCE FLEET SUMMARY'!M153</f>
        <v>112</v>
      </c>
      <c r="F166" s="24">
        <f>'[1]SPENCE FLEET SUMMARY'!E153</f>
        <v>0.39</v>
      </c>
      <c r="G166" s="24">
        <f t="shared" si="5"/>
        <v>43.68</v>
      </c>
      <c r="H166" s="25">
        <f>'[1]SPENCE FLEET SUMMARY'!F153</f>
        <v>0.14000000000000001</v>
      </c>
      <c r="I166" s="26">
        <f t="shared" si="4"/>
        <v>15.68</v>
      </c>
    </row>
    <row r="167" spans="2:9" ht="26.25" x14ac:dyDescent="0.25">
      <c r="B167" s="22" t="str">
        <f>'[1]SPENCE FLEET SUMMARY'!C154</f>
        <v>2J-3507</v>
      </c>
      <c r="C167" s="53" t="str">
        <f>'[1]SPENCE FLEET SUMMARY'!B154</f>
        <v>CAT 320, CAT 330, CAT 336, CAT 930M, CAT 938H, CAT D8T</v>
      </c>
      <c r="D167" s="22" t="str">
        <f>'[1]SPENCE FLEET SUMMARY'!D154</f>
        <v>NUT</v>
      </c>
      <c r="E167" s="23">
        <f>'[1]SPENCE FLEET SUMMARY'!M154</f>
        <v>242</v>
      </c>
      <c r="F167" s="24">
        <f>'[1]SPENCE FLEET SUMMARY'!E154</f>
        <v>5.59</v>
      </c>
      <c r="G167" s="24">
        <f t="shared" si="5"/>
        <v>1352.78</v>
      </c>
      <c r="H167" s="25">
        <f>'[1]SPENCE FLEET SUMMARY'!F154</f>
        <v>1.96</v>
      </c>
      <c r="I167" s="26">
        <f t="shared" si="4"/>
        <v>474.32</v>
      </c>
    </row>
    <row r="168" spans="2:9" x14ac:dyDescent="0.25">
      <c r="B168" s="22" t="str">
        <f>'[1]SPENCE FLEET SUMMARY'!C155</f>
        <v>5P-8250</v>
      </c>
      <c r="C168" s="53" t="str">
        <f>'[1]SPENCE FLEET SUMMARY'!B155</f>
        <v>CAT 320, CAT 330, CAT 336, CAT D8T</v>
      </c>
      <c r="D168" s="22" t="str">
        <f>'[1]SPENCE FLEET SUMMARY'!D155</f>
        <v>WASHER</v>
      </c>
      <c r="E168" s="23">
        <f>'[1]SPENCE FLEET SUMMARY'!M155</f>
        <v>218</v>
      </c>
      <c r="F168" s="24">
        <f>'[1]SPENCE FLEET SUMMARY'!E155</f>
        <v>5.19</v>
      </c>
      <c r="G168" s="24">
        <f t="shared" si="5"/>
        <v>1131.42</v>
      </c>
      <c r="H168" s="25">
        <f>'[1]SPENCE FLEET SUMMARY'!F155</f>
        <v>1.82</v>
      </c>
      <c r="I168" s="26">
        <f t="shared" si="4"/>
        <v>396.76</v>
      </c>
    </row>
    <row r="169" spans="2:9" x14ac:dyDescent="0.25">
      <c r="B169" s="22" t="str">
        <f>'[1]SPENCE FLEET SUMMARY'!C156</f>
        <v>505-4116</v>
      </c>
      <c r="C169" s="53" t="str">
        <f>'[1]SPENCE FLEET SUMMARY'!B156</f>
        <v>CAT 326, CAT 330, CAT 336, CAT 349FL</v>
      </c>
      <c r="D169" s="22" t="str">
        <f>'[1]SPENCE FLEET SUMMARY'!D156</f>
        <v>TIP AS ADVANSYS 110        1 SET = QTY 4 (349FL QTY 5)</v>
      </c>
      <c r="E169" s="23">
        <f>'[1]SPENCE FLEET SUMMARY'!M156</f>
        <v>41</v>
      </c>
      <c r="F169" s="24">
        <f>'[1]SPENCE FLEET SUMMARY'!E156</f>
        <v>234.05</v>
      </c>
      <c r="G169" s="24">
        <f t="shared" si="5"/>
        <v>9596.0499999999993</v>
      </c>
      <c r="H169" s="25">
        <f>'[1]SPENCE FLEET SUMMARY'!F156</f>
        <v>81.92</v>
      </c>
      <c r="I169" s="26">
        <f t="shared" si="4"/>
        <v>3358.72</v>
      </c>
    </row>
    <row r="170" spans="2:9" x14ac:dyDescent="0.25">
      <c r="B170" s="22" t="str">
        <f>'[1]SPENCE FLEET SUMMARY'!C157</f>
        <v>436-5491</v>
      </c>
      <c r="C170" s="53" t="str">
        <f>'[1]SPENCE FLEET SUMMARY'!B157</f>
        <v>CAT 330, CAT 336</v>
      </c>
      <c r="D170" s="22" t="str">
        <f>'[1]SPENCE FLEET SUMMARY'!D157</f>
        <v>CUTTING EDGE 912MM      1 SET- QTY 2</v>
      </c>
      <c r="E170" s="23">
        <f>'[1]SPENCE FLEET SUMMARY'!M157</f>
        <v>12</v>
      </c>
      <c r="F170" s="24">
        <f>'[1]SPENCE FLEET SUMMARY'!E157</f>
        <v>411.19</v>
      </c>
      <c r="G170" s="24">
        <f t="shared" si="5"/>
        <v>4934.28</v>
      </c>
      <c r="H170" s="25">
        <f>'[1]SPENCE FLEET SUMMARY'!F157</f>
        <v>143.91999999999999</v>
      </c>
      <c r="I170" s="26">
        <f t="shared" si="4"/>
        <v>1727.04</v>
      </c>
    </row>
    <row r="171" spans="2:9" x14ac:dyDescent="0.25">
      <c r="B171" s="22" t="str">
        <f>'[1]SPENCE FLEET SUMMARY'!C158</f>
        <v>8J-2928</v>
      </c>
      <c r="C171" s="53" t="str">
        <f>'[1]SPENCE FLEET SUMMARY'!B158</f>
        <v>CAT 330, CAT 336, CAT 938H</v>
      </c>
      <c r="D171" s="22" t="str">
        <f>'[1]SPENCE FLEET SUMMARY'!D158</f>
        <v>BOLT</v>
      </c>
      <c r="E171" s="23">
        <f>'[1]SPENCE FLEET SUMMARY'!M158</f>
        <v>60</v>
      </c>
      <c r="F171" s="24">
        <f>'[1]SPENCE FLEET SUMMARY'!E158</f>
        <v>8.11</v>
      </c>
      <c r="G171" s="24">
        <f t="shared" si="5"/>
        <v>486.6</v>
      </c>
      <c r="H171" s="25">
        <f>'[1]SPENCE FLEET SUMMARY'!F158</f>
        <v>2.84</v>
      </c>
      <c r="I171" s="26">
        <f t="shared" si="4"/>
        <v>170.4</v>
      </c>
    </row>
    <row r="172" spans="2:9" x14ac:dyDescent="0.25">
      <c r="B172" s="22" t="str">
        <f>'[1]SPENCE FLEET SUMMARY'!C159</f>
        <v>8E-4567</v>
      </c>
      <c r="C172" s="53" t="str">
        <f>'[1]SPENCE FLEET SUMMARY'!B159</f>
        <v>CAT 930M</v>
      </c>
      <c r="D172" s="22" t="str">
        <f>'[1]SPENCE FLEET SUMMARY'!D159</f>
        <v>CUTTING EDGE RH/LH    1 SET = QTY 2</v>
      </c>
      <c r="E172" s="23">
        <f>'[1]SPENCE FLEET SUMMARY'!M159</f>
        <v>2</v>
      </c>
      <c r="F172" s="24">
        <f>'[1]SPENCE FLEET SUMMARY'!E159</f>
        <v>409.5</v>
      </c>
      <c r="G172" s="24">
        <f t="shared" si="5"/>
        <v>819</v>
      </c>
      <c r="H172" s="25">
        <f>'[1]SPENCE FLEET SUMMARY'!F159</f>
        <v>143.33000000000001</v>
      </c>
      <c r="I172" s="26">
        <f t="shared" si="4"/>
        <v>286.66000000000003</v>
      </c>
    </row>
    <row r="173" spans="2:9" x14ac:dyDescent="0.25">
      <c r="B173" s="22" t="str">
        <f>'[1]SPENCE FLEET SUMMARY'!C160</f>
        <v>4T-8091</v>
      </c>
      <c r="C173" s="53" t="str">
        <f>'[1]SPENCE FLEET SUMMARY'!B160</f>
        <v>CAT 930M, CAT 938H</v>
      </c>
      <c r="D173" s="22" t="str">
        <f>'[1]SPENCE FLEET SUMMARY'!D160</f>
        <v>EDGE-END RH/LH</v>
      </c>
      <c r="E173" s="23">
        <f>'[1]SPENCE FLEET SUMMARY'!M160</f>
        <v>4</v>
      </c>
      <c r="F173" s="24">
        <f>'[1]SPENCE FLEET SUMMARY'!E160</f>
        <v>147.41999999999999</v>
      </c>
      <c r="G173" s="24">
        <f t="shared" si="5"/>
        <v>589.67999999999995</v>
      </c>
      <c r="H173" s="25">
        <f>'[1]SPENCE FLEET SUMMARY'!F160</f>
        <v>51.6</v>
      </c>
      <c r="I173" s="26">
        <f t="shared" si="4"/>
        <v>206.4</v>
      </c>
    </row>
    <row r="174" spans="2:9" x14ac:dyDescent="0.25">
      <c r="B174" s="22" t="str">
        <f>'[1]SPENCE FLEET SUMMARY'!C161</f>
        <v>1J-5607</v>
      </c>
      <c r="C174" s="53" t="str">
        <f>'[1]SPENCE FLEET SUMMARY'!B161</f>
        <v>CAT 930M, CAT938H</v>
      </c>
      <c r="D174" s="22" t="str">
        <f>'[1]SPENCE FLEET SUMMARY'!D161</f>
        <v>PLOW BOLT</v>
      </c>
      <c r="E174" s="23">
        <f>'[1]SPENCE FLEET SUMMARY'!M161</f>
        <v>20</v>
      </c>
      <c r="F174" s="24">
        <f>'[1]SPENCE FLEET SUMMARY'!E161</f>
        <v>6.5</v>
      </c>
      <c r="G174" s="24">
        <f t="shared" si="5"/>
        <v>130</v>
      </c>
      <c r="H174" s="25">
        <f>'[1]SPENCE FLEET SUMMARY'!F161</f>
        <v>2.2799999999999998</v>
      </c>
      <c r="I174" s="26">
        <f t="shared" si="4"/>
        <v>45.6</v>
      </c>
    </row>
    <row r="175" spans="2:9" x14ac:dyDescent="0.25">
      <c r="B175" s="22" t="str">
        <f>'[1]SPENCE FLEET SUMMARY'!C162</f>
        <v>8J-2933</v>
      </c>
      <c r="C175" s="53" t="str">
        <f>'[1]SPENCE FLEET SUMMARY'!B162</f>
        <v>CAT 938H</v>
      </c>
      <c r="D175" s="22" t="str">
        <f>'[1]SPENCE FLEET SUMMARY'!D162</f>
        <v>NUT</v>
      </c>
      <c r="E175" s="23">
        <f>'[1]SPENCE FLEET SUMMARY'!M162</f>
        <v>12</v>
      </c>
      <c r="F175" s="24">
        <f>'[1]SPENCE FLEET SUMMARY'!E162</f>
        <v>3.86</v>
      </c>
      <c r="G175" s="24">
        <f t="shared" si="5"/>
        <v>46.32</v>
      </c>
      <c r="H175" s="25">
        <f>'[1]SPENCE FLEET SUMMARY'!F162</f>
        <v>1.35</v>
      </c>
      <c r="I175" s="26">
        <f t="shared" si="4"/>
        <v>16.2</v>
      </c>
    </row>
    <row r="176" spans="2:9" x14ac:dyDescent="0.25">
      <c r="B176" s="22" t="str">
        <f>'[1]SPENCE FLEET SUMMARY'!C163</f>
        <v>107-3746</v>
      </c>
      <c r="C176" s="53" t="str">
        <f>'[1]SPENCE FLEET SUMMARY'!B163</f>
        <v>CAT 938H WHEEL LOADER 1</v>
      </c>
      <c r="D176" s="22" t="str">
        <f>'[1]SPENCE FLEET SUMMARY'!D163</f>
        <v>CUTTING EDGE 46" 1SET= QTY 2</v>
      </c>
      <c r="E176" s="23">
        <f>'[1]SPENCE FLEET SUMMARY'!M163</f>
        <v>2</v>
      </c>
      <c r="F176" s="24">
        <f>'[1]SPENCE FLEET SUMMARY'!E163</f>
        <v>443.89</v>
      </c>
      <c r="G176" s="24">
        <f t="shared" si="5"/>
        <v>887.78</v>
      </c>
      <c r="H176" s="25">
        <f>'[1]SPENCE FLEET SUMMARY'!F163</f>
        <v>155.36000000000001</v>
      </c>
      <c r="I176" s="26">
        <f t="shared" si="4"/>
        <v>310.72000000000003</v>
      </c>
    </row>
    <row r="177" spans="2:9" x14ac:dyDescent="0.25">
      <c r="B177" s="22" t="str">
        <f>'[1]SPENCE FLEET SUMMARY'!C164</f>
        <v>1U-0257</v>
      </c>
      <c r="C177" s="53" t="str">
        <f>'[1]SPENCE FLEET SUMMARY'!B164</f>
        <v>CAT 938H WHEEL LOADER 1</v>
      </c>
      <c r="D177" s="22" t="str">
        <f>'[1]SPENCE FLEET SUMMARY'!D164</f>
        <v>ADAPTER STRIP</v>
      </c>
      <c r="E177" s="23">
        <f>'[1]SPENCE FLEET SUMMARY'!M164</f>
        <v>6</v>
      </c>
      <c r="F177" s="24">
        <f>'[1]SPENCE FLEET SUMMARY'!E164</f>
        <v>193.99</v>
      </c>
      <c r="G177" s="24">
        <f t="shared" si="5"/>
        <v>1163.94</v>
      </c>
      <c r="H177" s="25">
        <f>'[1]SPENCE FLEET SUMMARY'!F164</f>
        <v>67.900000000000006</v>
      </c>
      <c r="I177" s="26">
        <f t="shared" si="4"/>
        <v>407.4</v>
      </c>
    </row>
    <row r="178" spans="2:9" x14ac:dyDescent="0.25">
      <c r="B178" s="22" t="str">
        <f>'[1]SPENCE FLEET SUMMARY'!C165</f>
        <v>1U-3251</v>
      </c>
      <c r="C178" s="53" t="str">
        <f>'[1]SPENCE FLEET SUMMARY'!B165</f>
        <v>CAT 938H WHEEL LOADER 1</v>
      </c>
      <c r="D178" s="22" t="str">
        <f>'[1]SPENCE FLEET SUMMARY'!D165</f>
        <v>TIP SHORT</v>
      </c>
      <c r="E178" s="23">
        <f>'[1]SPENCE FLEET SUMMARY'!M165</f>
        <v>8</v>
      </c>
      <c r="F178" s="24">
        <f>'[1]SPENCE FLEET SUMMARY'!E165</f>
        <v>54.75</v>
      </c>
      <c r="G178" s="24">
        <f t="shared" si="5"/>
        <v>438</v>
      </c>
      <c r="H178" s="25">
        <f>'[1]SPENCE FLEET SUMMARY'!F165</f>
        <v>19.16</v>
      </c>
      <c r="I178" s="26">
        <f t="shared" si="4"/>
        <v>153.28</v>
      </c>
    </row>
    <row r="179" spans="2:9" x14ac:dyDescent="0.25">
      <c r="B179" s="22" t="str">
        <f>'[1]SPENCE FLEET SUMMARY'!C166</f>
        <v>4J-9058</v>
      </c>
      <c r="C179" s="53" t="str">
        <f>'[1]SPENCE FLEET SUMMARY'!B166</f>
        <v>CAT 938H WHEEL LOADER 1</v>
      </c>
      <c r="D179" s="22" t="str">
        <f>'[1]SPENCE FLEET SUMMARY'!D166</f>
        <v>PLOW BOLT</v>
      </c>
      <c r="E179" s="23">
        <f>'[1]SPENCE FLEET SUMMARY'!M166</f>
        <v>2</v>
      </c>
      <c r="F179" s="24">
        <f>'[1]SPENCE FLEET SUMMARY'!E166</f>
        <v>10.16</v>
      </c>
      <c r="G179" s="24">
        <f t="shared" si="5"/>
        <v>20.32</v>
      </c>
      <c r="H179" s="25">
        <f>'[1]SPENCE FLEET SUMMARY'!F166</f>
        <v>3.56</v>
      </c>
      <c r="I179" s="26">
        <f t="shared" si="4"/>
        <v>7.12</v>
      </c>
    </row>
    <row r="180" spans="2:9" x14ac:dyDescent="0.25">
      <c r="B180" s="22" t="str">
        <f>'[1]SPENCE FLEET SUMMARY'!C167</f>
        <v>6I-9250</v>
      </c>
      <c r="C180" s="53" t="str">
        <f>'[1]SPENCE FLEET SUMMARY'!B167</f>
        <v>CAT 938H WHEEL LOADER 1</v>
      </c>
      <c r="D180" s="22" t="str">
        <f>'[1]SPENCE FLEET SUMMARY'!D167</f>
        <v>ADAPTER TIP LH</v>
      </c>
      <c r="E180" s="23">
        <f>'[1]SPENCE FLEET SUMMARY'!M167</f>
        <v>1</v>
      </c>
      <c r="F180" s="24">
        <f>'[1]SPENCE FLEET SUMMARY'!E167</f>
        <v>242.39</v>
      </c>
      <c r="G180" s="24">
        <f t="shared" si="5"/>
        <v>242.39</v>
      </c>
      <c r="H180" s="25">
        <f>'[1]SPENCE FLEET SUMMARY'!F167</f>
        <v>84.84</v>
      </c>
      <c r="I180" s="26">
        <f t="shared" si="4"/>
        <v>84.84</v>
      </c>
    </row>
    <row r="181" spans="2:9" x14ac:dyDescent="0.25">
      <c r="B181" s="22" t="str">
        <f>'[1]SPENCE FLEET SUMMARY'!C168</f>
        <v>6I-9251</v>
      </c>
      <c r="C181" s="53" t="str">
        <f>'[1]SPENCE FLEET SUMMARY'!B168</f>
        <v>CAT 938H WHEEL LOADER 1</v>
      </c>
      <c r="D181" s="22" t="str">
        <f>'[1]SPENCE FLEET SUMMARY'!D168</f>
        <v>ADAPTER RH</v>
      </c>
      <c r="E181" s="23">
        <f>'[1]SPENCE FLEET SUMMARY'!M168</f>
        <v>1</v>
      </c>
      <c r="F181" s="24">
        <f>'[1]SPENCE FLEET SUMMARY'!E168</f>
        <v>242.39</v>
      </c>
      <c r="G181" s="24">
        <f t="shared" si="5"/>
        <v>242.39</v>
      </c>
      <c r="H181" s="25">
        <f>'[1]SPENCE FLEET SUMMARY'!F168</f>
        <v>84.84</v>
      </c>
      <c r="I181" s="26">
        <f t="shared" si="4"/>
        <v>84.84</v>
      </c>
    </row>
    <row r="182" spans="2:9" x14ac:dyDescent="0.25">
      <c r="B182" s="22" t="str">
        <f>'[1]SPENCE FLEET SUMMARY'!C169</f>
        <v>132-4763</v>
      </c>
      <c r="C182" s="53" t="str">
        <f>'[1]SPENCE FLEET SUMMARY'!B169</f>
        <v>CAT 938H, CAT D3</v>
      </c>
      <c r="D182" s="22" t="str">
        <f>'[1]SPENCE FLEET SUMMARY'!D169</f>
        <v>PIN</v>
      </c>
      <c r="E182" s="23">
        <f>'[1]SPENCE FLEET SUMMARY'!M169</f>
        <v>11</v>
      </c>
      <c r="F182" s="24">
        <f>'[1]SPENCE FLEET SUMMARY'!E169</f>
        <v>5.12</v>
      </c>
      <c r="G182" s="24">
        <f t="shared" si="5"/>
        <v>56.32</v>
      </c>
      <c r="H182" s="25">
        <f>'[1]SPENCE FLEET SUMMARY'!F169</f>
        <v>1.79</v>
      </c>
      <c r="I182" s="26">
        <f t="shared" si="4"/>
        <v>19.690000000000001</v>
      </c>
    </row>
    <row r="183" spans="2:9" x14ac:dyDescent="0.25">
      <c r="B183" s="22" t="str">
        <f>'[1]SPENCE FLEET SUMMARY'!C170</f>
        <v>149-5733</v>
      </c>
      <c r="C183" s="53" t="str">
        <f>'[1]SPENCE FLEET SUMMARY'!B170</f>
        <v>CAT 938H, CAT D3</v>
      </c>
      <c r="D183" s="22" t="str">
        <f>'[1]SPENCE FLEET SUMMARY'!D170</f>
        <v xml:space="preserve">RETAINER </v>
      </c>
      <c r="E183" s="23">
        <f>'[1]SPENCE FLEET SUMMARY'!M170</f>
        <v>11</v>
      </c>
      <c r="F183" s="24">
        <f>'[1]SPENCE FLEET SUMMARY'!E170</f>
        <v>13.27</v>
      </c>
      <c r="G183" s="24">
        <f t="shared" si="5"/>
        <v>145.97</v>
      </c>
      <c r="H183" s="25">
        <f>'[1]SPENCE FLEET SUMMARY'!F170</f>
        <v>4.6399999999999997</v>
      </c>
      <c r="I183" s="26">
        <f t="shared" si="4"/>
        <v>51.04</v>
      </c>
    </row>
    <row r="184" spans="2:9" x14ac:dyDescent="0.25">
      <c r="B184" s="22" t="str">
        <f>'[1]SPENCE FLEET SUMMARY'!C171</f>
        <v>4F-4042</v>
      </c>
      <c r="C184" s="53" t="str">
        <f>'[1]SPENCE FLEET SUMMARY'!B171</f>
        <v>CAT 938H, CAT D8T</v>
      </c>
      <c r="D184" s="22" t="str">
        <f>'[1]SPENCE FLEET SUMMARY'!D171</f>
        <v>Bolt-Plow</v>
      </c>
      <c r="E184" s="23">
        <f>'[1]SPENCE FLEET SUMMARY'!M171</f>
        <v>154</v>
      </c>
      <c r="F184" s="24">
        <f>'[1]SPENCE FLEET SUMMARY'!E171</f>
        <v>7.03</v>
      </c>
      <c r="G184" s="24">
        <f t="shared" si="5"/>
        <v>1082.6199999999999</v>
      </c>
      <c r="H184" s="25">
        <f>'[1]SPENCE FLEET SUMMARY'!F171</f>
        <v>2.46</v>
      </c>
      <c r="I184" s="26">
        <f t="shared" si="4"/>
        <v>378.84</v>
      </c>
    </row>
    <row r="185" spans="2:9" x14ac:dyDescent="0.25">
      <c r="B185" s="22" t="str">
        <f>'[1]SPENCE FLEET SUMMARY'!C172</f>
        <v>128-9623</v>
      </c>
      <c r="C185" s="53" t="str">
        <f>'[1]SPENCE FLEET SUMMARY'!B172</f>
        <v>CAT 966H, CAT 966M</v>
      </c>
      <c r="D185" s="22" t="str">
        <f>'[1]SPENCE FLEET SUMMARY'!D172</f>
        <v>Plate</v>
      </c>
      <c r="E185" s="23">
        <f>'[1]SPENCE FLEET SUMMARY'!M172</f>
        <v>12</v>
      </c>
      <c r="F185" s="24">
        <f>'[1]SPENCE FLEET SUMMARY'!E172</f>
        <v>118.12</v>
      </c>
      <c r="G185" s="24">
        <f t="shared" si="5"/>
        <v>1417.44</v>
      </c>
      <c r="H185" s="25">
        <f>'[1]SPENCE FLEET SUMMARY'!F172</f>
        <v>41.34</v>
      </c>
      <c r="I185" s="26">
        <f t="shared" si="4"/>
        <v>496.08</v>
      </c>
    </row>
    <row r="186" spans="2:9" x14ac:dyDescent="0.25">
      <c r="B186" s="22" t="str">
        <f>'[1]SPENCE FLEET SUMMARY'!C173</f>
        <v>161-8573</v>
      </c>
      <c r="C186" s="53" t="str">
        <f>'[1]SPENCE FLEET SUMMARY'!B173</f>
        <v>CAT 966H, CAT 966M</v>
      </c>
      <c r="D186" s="22" t="str">
        <f>'[1]SPENCE FLEET SUMMARY'!D173</f>
        <v>Plate</v>
      </c>
      <c r="E186" s="23">
        <f>'[1]SPENCE FLEET SUMMARY'!M173</f>
        <v>6</v>
      </c>
      <c r="F186" s="24">
        <f>'[1]SPENCE FLEET SUMMARY'!E173</f>
        <v>418.97</v>
      </c>
      <c r="G186" s="24">
        <f t="shared" si="5"/>
        <v>2513.8200000000002</v>
      </c>
      <c r="H186" s="25">
        <f>'[1]SPENCE FLEET SUMMARY'!F173</f>
        <v>146.63999999999999</v>
      </c>
      <c r="I186" s="26">
        <f t="shared" si="4"/>
        <v>879.84</v>
      </c>
    </row>
    <row r="187" spans="2:9" x14ac:dyDescent="0.25">
      <c r="B187" s="22" t="str">
        <f>'[1]SPENCE FLEET SUMMARY'!C174</f>
        <v>1U-3351</v>
      </c>
      <c r="C187" s="53" t="str">
        <f>'[1]SPENCE FLEET SUMMARY'!B174</f>
        <v>CAT 966H, CAT 966M</v>
      </c>
      <c r="D187" s="22" t="str">
        <f>'[1]SPENCE FLEET SUMMARY'!D174</f>
        <v>Tip (Plow)</v>
      </c>
      <c r="E187" s="23">
        <f>'[1]SPENCE FLEET SUMMARY'!M174</f>
        <v>24</v>
      </c>
      <c r="F187" s="24">
        <f>'[1]SPENCE FLEET SUMMARY'!E174</f>
        <v>89.59</v>
      </c>
      <c r="G187" s="24">
        <f t="shared" si="5"/>
        <v>2150.16</v>
      </c>
      <c r="H187" s="25">
        <f>'[1]SPENCE FLEET SUMMARY'!F174</f>
        <v>31.36</v>
      </c>
      <c r="I187" s="26">
        <f t="shared" si="4"/>
        <v>752.64</v>
      </c>
    </row>
    <row r="188" spans="2:9" x14ac:dyDescent="0.25">
      <c r="B188" s="22" t="str">
        <f>'[1]SPENCE FLEET SUMMARY'!C175</f>
        <v>3G-3357</v>
      </c>
      <c r="C188" s="53" t="str">
        <f>'[1]SPENCE FLEET SUMMARY'!B175</f>
        <v>CAT 966H, CAT 966M</v>
      </c>
      <c r="D188" s="22" t="str">
        <f>'[1]SPENCE FLEET SUMMARY'!D175</f>
        <v>Adapter</v>
      </c>
      <c r="E188" s="23">
        <f>'[1]SPENCE FLEET SUMMARY'!M175</f>
        <v>18</v>
      </c>
      <c r="F188" s="24">
        <f>'[1]SPENCE FLEET SUMMARY'!E175</f>
        <v>472.97</v>
      </c>
      <c r="G188" s="24">
        <f t="shared" si="5"/>
        <v>8513.4599999999991</v>
      </c>
      <c r="H188" s="25">
        <f>'[1]SPENCE FLEET SUMMARY'!F175</f>
        <v>165.54</v>
      </c>
      <c r="I188" s="26">
        <f t="shared" si="4"/>
        <v>2979.72</v>
      </c>
    </row>
    <row r="189" spans="2:9" x14ac:dyDescent="0.25">
      <c r="B189" s="22" t="str">
        <f>'[1]SPENCE FLEET SUMMARY'!C176</f>
        <v>3K-9770</v>
      </c>
      <c r="C189" s="53" t="str">
        <f>'[1]SPENCE FLEET SUMMARY'!B176</f>
        <v>CAT 966H, CAT 966M</v>
      </c>
      <c r="D189" s="22" t="str">
        <f>'[1]SPENCE FLEET SUMMARY'!D176</f>
        <v>Nut</v>
      </c>
      <c r="E189" s="23">
        <f>'[1]SPENCE FLEET SUMMARY'!M176</f>
        <v>12</v>
      </c>
      <c r="F189" s="24">
        <f>'[1]SPENCE FLEET SUMMARY'!E176</f>
        <v>11.19</v>
      </c>
      <c r="G189" s="24">
        <f t="shared" si="5"/>
        <v>134.28</v>
      </c>
      <c r="H189" s="25">
        <f>'[1]SPENCE FLEET SUMMARY'!F176</f>
        <v>3.92</v>
      </c>
      <c r="I189" s="26">
        <f t="shared" si="4"/>
        <v>47.04</v>
      </c>
    </row>
    <row r="190" spans="2:9" x14ac:dyDescent="0.25">
      <c r="B190" s="22" t="str">
        <f>'[1]SPENCE FLEET SUMMARY'!C177</f>
        <v>5P-8361</v>
      </c>
      <c r="C190" s="53" t="str">
        <f>'[1]SPENCE FLEET SUMMARY'!B177</f>
        <v>CAT 966H, CAT 966M</v>
      </c>
      <c r="D190" s="22" t="str">
        <f>'[1]SPENCE FLEET SUMMARY'!D177</f>
        <v>Bolt</v>
      </c>
      <c r="E190" s="23">
        <f>'[1]SPENCE FLEET SUMMARY'!M177</f>
        <v>42</v>
      </c>
      <c r="F190" s="24">
        <f>'[1]SPENCE FLEET SUMMARY'!E177</f>
        <v>25.36</v>
      </c>
      <c r="G190" s="24">
        <f t="shared" si="5"/>
        <v>1065.1199999999999</v>
      </c>
      <c r="H190" s="25">
        <f>'[1]SPENCE FLEET SUMMARY'!F177</f>
        <v>8.8800000000000008</v>
      </c>
      <c r="I190" s="26">
        <f t="shared" si="4"/>
        <v>372.96</v>
      </c>
    </row>
    <row r="191" spans="2:9" x14ac:dyDescent="0.25">
      <c r="B191" s="22" t="str">
        <f>'[1]SPENCE FLEET SUMMARY'!C178</f>
        <v>5P-8362</v>
      </c>
      <c r="C191" s="53" t="str">
        <f>'[1]SPENCE FLEET SUMMARY'!B178</f>
        <v>CAT 966H, CAT 966M</v>
      </c>
      <c r="D191" s="22" t="str">
        <f>'[1]SPENCE FLEET SUMMARY'!D178</f>
        <v>Nut</v>
      </c>
      <c r="E191" s="23">
        <f>'[1]SPENCE FLEET SUMMARY'!M178</f>
        <v>36</v>
      </c>
      <c r="F191" s="24">
        <f>'[1]SPENCE FLEET SUMMARY'!E178</f>
        <v>20.43</v>
      </c>
      <c r="G191" s="24">
        <f t="shared" si="5"/>
        <v>735.48</v>
      </c>
      <c r="H191" s="25">
        <f>'[1]SPENCE FLEET SUMMARY'!F178</f>
        <v>7.15</v>
      </c>
      <c r="I191" s="26">
        <f t="shared" si="4"/>
        <v>257.39999999999998</v>
      </c>
    </row>
    <row r="192" spans="2:9" x14ac:dyDescent="0.25">
      <c r="B192" s="22" t="str">
        <f>'[1]SPENCE FLEET SUMMARY'!C179</f>
        <v>6V-6535</v>
      </c>
      <c r="C192" s="53" t="str">
        <f>'[1]SPENCE FLEET SUMMARY'!B179</f>
        <v>CAT 966H, CAT 966M</v>
      </c>
      <c r="D192" s="22" t="str">
        <f>'[1]SPENCE FLEET SUMMARY'!D179</f>
        <v>Bolt</v>
      </c>
      <c r="E192" s="23">
        <f>'[1]SPENCE FLEET SUMMARY'!M179</f>
        <v>6</v>
      </c>
      <c r="F192" s="24">
        <f>'[1]SPENCE FLEET SUMMARY'!E179</f>
        <v>19.38</v>
      </c>
      <c r="G192" s="24">
        <f t="shared" si="5"/>
        <v>116.28</v>
      </c>
      <c r="H192" s="25">
        <f>'[1]SPENCE FLEET SUMMARY'!F179</f>
        <v>6.78</v>
      </c>
      <c r="I192" s="26">
        <f t="shared" si="4"/>
        <v>40.68</v>
      </c>
    </row>
    <row r="193" spans="2:9" x14ac:dyDescent="0.25">
      <c r="B193" s="22" t="str">
        <f>'[1]SPENCE FLEET SUMMARY'!C180</f>
        <v>7X-0521</v>
      </c>
      <c r="C193" s="53" t="str">
        <f>'[1]SPENCE FLEET SUMMARY'!B180</f>
        <v>CAT 966H, CAT 966M</v>
      </c>
      <c r="D193" s="22" t="str">
        <f>'[1]SPENCE FLEET SUMMARY'!D180</f>
        <v>Washer</v>
      </c>
      <c r="E193" s="23">
        <f>'[1]SPENCE FLEET SUMMARY'!M180</f>
        <v>24</v>
      </c>
      <c r="F193" s="24">
        <f>'[1]SPENCE FLEET SUMMARY'!E180</f>
        <v>3.41</v>
      </c>
      <c r="G193" s="24">
        <f t="shared" si="5"/>
        <v>81.84</v>
      </c>
      <c r="H193" s="25">
        <f>'[1]SPENCE FLEET SUMMARY'!F180</f>
        <v>1.19</v>
      </c>
      <c r="I193" s="26">
        <f t="shared" si="4"/>
        <v>28.56</v>
      </c>
    </row>
    <row r="194" spans="2:9" x14ac:dyDescent="0.25">
      <c r="B194" s="22" t="str">
        <f>'[1]SPENCE FLEET SUMMARY'!C181</f>
        <v>8E-5358</v>
      </c>
      <c r="C194" s="53" t="str">
        <f>'[1]SPENCE FLEET SUMMARY'!B181</f>
        <v>CAT 966H, CAT 966M</v>
      </c>
      <c r="D194" s="22" t="str">
        <f>'[1]SPENCE FLEET SUMMARY'!D181</f>
        <v>Adapter</v>
      </c>
      <c r="E194" s="23">
        <f>'[1]SPENCE FLEET SUMMARY'!M181</f>
        <v>3</v>
      </c>
      <c r="F194" s="24">
        <f>'[1]SPENCE FLEET SUMMARY'!E181</f>
        <v>593.67999999999995</v>
      </c>
      <c r="G194" s="24">
        <f t="shared" si="5"/>
        <v>1781.04</v>
      </c>
      <c r="H194" s="25">
        <f>'[1]SPENCE FLEET SUMMARY'!F181</f>
        <v>207.79</v>
      </c>
      <c r="I194" s="26">
        <f t="shared" si="4"/>
        <v>623.37</v>
      </c>
    </row>
    <row r="195" spans="2:9" x14ac:dyDescent="0.25">
      <c r="B195" s="22" t="str">
        <f>'[1]SPENCE FLEET SUMMARY'!C182</f>
        <v>8E-5359</v>
      </c>
      <c r="C195" s="53" t="str">
        <f>'[1]SPENCE FLEET SUMMARY'!B182</f>
        <v>CAT 966H, CAT 966M</v>
      </c>
      <c r="D195" s="22" t="str">
        <f>'[1]SPENCE FLEET SUMMARY'!D182</f>
        <v>Adapter</v>
      </c>
      <c r="E195" s="23">
        <f>'[1]SPENCE FLEET SUMMARY'!M182</f>
        <v>3</v>
      </c>
      <c r="F195" s="24">
        <f>'[1]SPENCE FLEET SUMMARY'!E182</f>
        <v>593.67999999999995</v>
      </c>
      <c r="G195" s="24">
        <f t="shared" si="5"/>
        <v>1781.04</v>
      </c>
      <c r="H195" s="25">
        <f>'[1]SPENCE FLEET SUMMARY'!F182</f>
        <v>207.79</v>
      </c>
      <c r="I195" s="26">
        <f t="shared" si="4"/>
        <v>623.37</v>
      </c>
    </row>
    <row r="196" spans="2:9" ht="39" x14ac:dyDescent="0.25">
      <c r="B196" s="22" t="str">
        <f>'[1]SPENCE FLEET SUMMARY'!C183</f>
        <v>2J-3506</v>
      </c>
      <c r="C196" s="53" t="str">
        <f>'[1]SPENCE FLEET SUMMARY'!B183</f>
        <v>CAT 966H, CAT 966M, CAT D6N, CAT D6N LGP, CAT D6T, CAT D6T LGPPAT, CAT D6T LGP, CAT D6T XW</v>
      </c>
      <c r="D196" s="22" t="str">
        <f>'[1]SPENCE FLEET SUMMARY'!D183</f>
        <v>Nut-Full</v>
      </c>
      <c r="E196" s="23">
        <f>'[1]SPENCE FLEET SUMMARY'!M183</f>
        <v>856</v>
      </c>
      <c r="F196" s="24">
        <f>'[1]SPENCE FLEET SUMMARY'!E183</f>
        <v>2.48</v>
      </c>
      <c r="G196" s="24">
        <f t="shared" si="5"/>
        <v>2122.88</v>
      </c>
      <c r="H196" s="25">
        <f>'[1]SPENCE FLEET SUMMARY'!F183</f>
        <v>0.87</v>
      </c>
      <c r="I196" s="26">
        <f t="shared" si="4"/>
        <v>744.72</v>
      </c>
    </row>
    <row r="197" spans="2:9" ht="39" x14ac:dyDescent="0.25">
      <c r="B197" s="22" t="str">
        <f>'[1]SPENCE FLEET SUMMARY'!C184</f>
        <v>5J-4773</v>
      </c>
      <c r="C197" s="53" t="str">
        <f>'[1]SPENCE FLEET SUMMARY'!B184</f>
        <v>CAT 966H, CAT 966M, CAT D6N, CAT D6N LGP, CAT D6T, CAT D6T LGPPAT, CAT D6T LGP, CAT D6T XW</v>
      </c>
      <c r="D197" s="22" t="str">
        <f>'[1]SPENCE FLEET SUMMARY'!D184</f>
        <v>Bolt-Plow</v>
      </c>
      <c r="E197" s="23">
        <f>'[1]SPENCE FLEET SUMMARY'!M184</f>
        <v>856</v>
      </c>
      <c r="F197" s="24">
        <f>'[1]SPENCE FLEET SUMMARY'!E184</f>
        <v>2.66</v>
      </c>
      <c r="G197" s="24">
        <f t="shared" si="5"/>
        <v>2276.96</v>
      </c>
      <c r="H197" s="25">
        <f>'[1]SPENCE FLEET SUMMARY'!F184</f>
        <v>0.93</v>
      </c>
      <c r="I197" s="26">
        <f t="shared" si="4"/>
        <v>796.08</v>
      </c>
    </row>
    <row r="198" spans="2:9" ht="39" x14ac:dyDescent="0.25">
      <c r="B198" s="22" t="str">
        <f>'[1]SPENCE FLEET SUMMARY'!C185</f>
        <v>114-0359</v>
      </c>
      <c r="C198" s="53" t="str">
        <f>'[1]SPENCE FLEET SUMMARY'!B185</f>
        <v>CAT 966H, CAT 966M, CAT D6N, CAT D6N LGP, CAT D6T, CAT D6T LGPPAT, CAT D6T LGP, CAT D6T XW, CAT D7R II</v>
      </c>
      <c r="D198" s="22" t="str">
        <f>'[1]SPENCE FLEET SUMMARY'!D185</f>
        <v>Retainer AS</v>
      </c>
      <c r="E198" s="23">
        <f>'[1]SPENCE FLEET SUMMARY'!M185</f>
        <v>102</v>
      </c>
      <c r="F198" s="24">
        <f>'[1]SPENCE FLEET SUMMARY'!E185</f>
        <v>16.87</v>
      </c>
      <c r="G198" s="24">
        <f t="shared" si="5"/>
        <v>1720.74</v>
      </c>
      <c r="H198" s="25">
        <f>'[1]SPENCE FLEET SUMMARY'!F185</f>
        <v>5.9</v>
      </c>
      <c r="I198" s="26">
        <f t="shared" si="4"/>
        <v>601.79999999999995</v>
      </c>
    </row>
    <row r="199" spans="2:9" ht="39" x14ac:dyDescent="0.25">
      <c r="B199" s="22" t="str">
        <f>'[1]SPENCE FLEET SUMMARY'!C186</f>
        <v>114-0358</v>
      </c>
      <c r="C199" s="53" t="str">
        <f>'[1]SPENCE FLEET SUMMARY'!B186</f>
        <v>CAT 966H, CAT, 966M, CAT D6N, CAT D6N LGP, CAT D6T, CAT D6T LGPPAT, CAT D6T LGP, CAT D6T XW, CAT D7R II</v>
      </c>
      <c r="D199" s="22" t="str">
        <f>'[1]SPENCE FLEET SUMMARY'!D186</f>
        <v>Pin</v>
      </c>
      <c r="E199" s="23">
        <f>'[1]SPENCE FLEET SUMMARY'!M186</f>
        <v>102</v>
      </c>
      <c r="F199" s="24">
        <f>'[1]SPENCE FLEET SUMMARY'!E186</f>
        <v>9.76</v>
      </c>
      <c r="G199" s="24">
        <f t="shared" si="5"/>
        <v>995.52</v>
      </c>
      <c r="H199" s="25">
        <f>'[1]SPENCE FLEET SUMMARY'!F186</f>
        <v>3.42</v>
      </c>
      <c r="I199" s="26">
        <f t="shared" si="4"/>
        <v>348.84</v>
      </c>
    </row>
    <row r="200" spans="2:9" x14ac:dyDescent="0.25">
      <c r="B200" s="22" t="str">
        <f>'[1]SPENCE FLEET SUMMARY'!C187</f>
        <v>1U-1257</v>
      </c>
      <c r="C200" s="53" t="str">
        <f>'[1]SPENCE FLEET SUMMARY'!B187</f>
        <v>CAT D3</v>
      </c>
      <c r="D200" s="22" t="str">
        <f>'[1]SPENCE FLEET SUMMARY'!D187</f>
        <v>RIPPER SHANK</v>
      </c>
      <c r="E200" s="23">
        <f>'[1]SPENCE FLEET SUMMARY'!M187</f>
        <v>3</v>
      </c>
      <c r="F200" s="24">
        <f>'[1]SPENCE FLEET SUMMARY'!E187</f>
        <v>574.22</v>
      </c>
      <c r="G200" s="24">
        <f t="shared" si="5"/>
        <v>1722.66</v>
      </c>
      <c r="H200" s="25">
        <f>'[1]SPENCE FLEET SUMMARY'!F187</f>
        <v>200.98</v>
      </c>
      <c r="I200" s="26">
        <f t="shared" si="4"/>
        <v>602.94000000000005</v>
      </c>
    </row>
    <row r="201" spans="2:9" x14ac:dyDescent="0.25">
      <c r="B201" s="22" t="str">
        <f>'[1]SPENCE FLEET SUMMARY'!C188</f>
        <v>3F-5108</v>
      </c>
      <c r="C201" s="53" t="str">
        <f>'[1]SPENCE FLEET SUMMARY'!B188</f>
        <v>CAT D3</v>
      </c>
      <c r="D201" s="22" t="str">
        <f>'[1]SPENCE FLEET SUMMARY'!D188</f>
        <v>PLOW BOLT</v>
      </c>
      <c r="E201" s="23">
        <f>'[1]SPENCE FLEET SUMMARY'!M188</f>
        <v>22</v>
      </c>
      <c r="F201" s="24">
        <f>'[1]SPENCE FLEET SUMMARY'!E188</f>
        <v>2.42</v>
      </c>
      <c r="G201" s="24">
        <f t="shared" si="5"/>
        <v>53.24</v>
      </c>
      <c r="H201" s="25">
        <f>'[1]SPENCE FLEET SUMMARY'!F188</f>
        <v>0.85</v>
      </c>
      <c r="I201" s="26">
        <f t="shared" si="4"/>
        <v>18.7</v>
      </c>
    </row>
    <row r="202" spans="2:9" x14ac:dyDescent="0.25">
      <c r="B202" s="22" t="str">
        <f>'[1]SPENCE FLEET SUMMARY'!C189</f>
        <v>3G-6049</v>
      </c>
      <c r="C202" s="53" t="str">
        <f>'[1]SPENCE FLEET SUMMARY'!B189</f>
        <v>CAT D3</v>
      </c>
      <c r="D202" s="22" t="str">
        <f>'[1]SPENCE FLEET SUMMARY'!D189</f>
        <v>PIN</v>
      </c>
      <c r="E202" s="23">
        <f>'[1]SPENCE FLEET SUMMARY'!M189</f>
        <v>3</v>
      </c>
      <c r="F202" s="24">
        <f>'[1]SPENCE FLEET SUMMARY'!E189</f>
        <v>52.11</v>
      </c>
      <c r="G202" s="24">
        <f t="shared" si="5"/>
        <v>156.33000000000001</v>
      </c>
      <c r="H202" s="25">
        <f>'[1]SPENCE FLEET SUMMARY'!F189</f>
        <v>18.239999999999998</v>
      </c>
      <c r="I202" s="26">
        <f t="shared" si="4"/>
        <v>54.72</v>
      </c>
    </row>
    <row r="203" spans="2:9" x14ac:dyDescent="0.25">
      <c r="B203" s="22" t="str">
        <f>'[1]SPENCE FLEET SUMMARY'!C190</f>
        <v>462-8032</v>
      </c>
      <c r="C203" s="53" t="str">
        <f>'[1]SPENCE FLEET SUMMARY'!B190</f>
        <v>CAT D3</v>
      </c>
      <c r="D203" s="22" t="str">
        <f>'[1]SPENCE FLEET SUMMARY'!D190</f>
        <v>END BIT RH</v>
      </c>
      <c r="E203" s="23">
        <f>'[1]SPENCE FLEET SUMMARY'!M190</f>
        <v>1</v>
      </c>
      <c r="F203" s="24">
        <f>'[1]SPENCE FLEET SUMMARY'!E190</f>
        <v>61.76</v>
      </c>
      <c r="G203" s="24">
        <f t="shared" si="5"/>
        <v>61.76</v>
      </c>
      <c r="H203" s="25">
        <f>'[1]SPENCE FLEET SUMMARY'!F190</f>
        <v>21.62</v>
      </c>
      <c r="I203" s="26">
        <f t="shared" si="4"/>
        <v>21.62</v>
      </c>
    </row>
    <row r="204" spans="2:9" x14ac:dyDescent="0.25">
      <c r="B204" s="22" t="str">
        <f>'[1]SPENCE FLEET SUMMARY'!C191</f>
        <v>462-8033</v>
      </c>
      <c r="C204" s="53" t="str">
        <f>'[1]SPENCE FLEET SUMMARY'!B191</f>
        <v>CAT D3</v>
      </c>
      <c r="D204" s="22" t="str">
        <f>'[1]SPENCE FLEET SUMMARY'!D191</f>
        <v>END BIT LH</v>
      </c>
      <c r="E204" s="23">
        <f>'[1]SPENCE FLEET SUMMARY'!M191</f>
        <v>1</v>
      </c>
      <c r="F204" s="24">
        <f>'[1]SPENCE FLEET SUMMARY'!E191</f>
        <v>59.58</v>
      </c>
      <c r="G204" s="24">
        <f t="shared" si="5"/>
        <v>59.58</v>
      </c>
      <c r="H204" s="25">
        <f>'[1]SPENCE FLEET SUMMARY'!F191</f>
        <v>20.85</v>
      </c>
      <c r="I204" s="26">
        <f t="shared" si="4"/>
        <v>20.85</v>
      </c>
    </row>
    <row r="205" spans="2:9" x14ac:dyDescent="0.25">
      <c r="B205" s="22" t="str">
        <f>'[1]SPENCE FLEET SUMMARY'!C192</f>
        <v>462-8034</v>
      </c>
      <c r="C205" s="53" t="str">
        <f>'[1]SPENCE FLEET SUMMARY'!B192</f>
        <v>CAT D3</v>
      </c>
      <c r="D205" s="22" t="str">
        <f>'[1]SPENCE FLEET SUMMARY'!D192</f>
        <v>CUTTING EDGE 18MM BOLT ON 1SET = QTY 2</v>
      </c>
      <c r="E205" s="23">
        <f>'[1]SPENCE FLEET SUMMARY'!M192</f>
        <v>2</v>
      </c>
      <c r="F205" s="24">
        <f>'[1]SPENCE FLEET SUMMARY'!E192</f>
        <v>215.1</v>
      </c>
      <c r="G205" s="24">
        <f t="shared" si="5"/>
        <v>430.2</v>
      </c>
      <c r="H205" s="25">
        <f>'[1]SPENCE FLEET SUMMARY'!F192</f>
        <v>75.290000000000006</v>
      </c>
      <c r="I205" s="26">
        <f t="shared" si="4"/>
        <v>150.58000000000001</v>
      </c>
    </row>
    <row r="206" spans="2:9" x14ac:dyDescent="0.25">
      <c r="B206" s="22" t="str">
        <f>'[1]SPENCE FLEET SUMMARY'!C193</f>
        <v>4K-0367</v>
      </c>
      <c r="C206" s="53" t="str">
        <f>'[1]SPENCE FLEET SUMMARY'!B193</f>
        <v>CAT D3</v>
      </c>
      <c r="D206" s="22" t="str">
        <f>'[1]SPENCE FLEET SUMMARY'!D193</f>
        <v>FULLNUT</v>
      </c>
      <c r="E206" s="23">
        <f>'[1]SPENCE FLEET SUMMARY'!M193</f>
        <v>22</v>
      </c>
      <c r="F206" s="24">
        <f>'[1]SPENCE FLEET SUMMARY'!E193</f>
        <v>1.65</v>
      </c>
      <c r="G206" s="24">
        <f t="shared" si="5"/>
        <v>36.299999999999997</v>
      </c>
      <c r="H206" s="25">
        <f>'[1]SPENCE FLEET SUMMARY'!F193</f>
        <v>0.57999999999999996</v>
      </c>
      <c r="I206" s="26">
        <f t="shared" si="4"/>
        <v>12.76</v>
      </c>
    </row>
    <row r="207" spans="2:9" x14ac:dyDescent="0.25">
      <c r="B207" s="22" t="str">
        <f>'[1]SPENCE FLEET SUMMARY'!C194</f>
        <v>5P-8247</v>
      </c>
      <c r="C207" s="53" t="str">
        <f>'[1]SPENCE FLEET SUMMARY'!B194</f>
        <v>CAT D3</v>
      </c>
      <c r="D207" s="22" t="str">
        <f>'[1]SPENCE FLEET SUMMARY'!D194</f>
        <v>WASHER HARD</v>
      </c>
      <c r="E207" s="23">
        <f>'[1]SPENCE FLEET SUMMARY'!M194</f>
        <v>22</v>
      </c>
      <c r="F207" s="24">
        <f>'[1]SPENCE FLEET SUMMARY'!E194</f>
        <v>1.92</v>
      </c>
      <c r="G207" s="24">
        <f t="shared" si="5"/>
        <v>42.24</v>
      </c>
      <c r="H207" s="25">
        <f>'[1]SPENCE FLEET SUMMARY'!F194</f>
        <v>0.67</v>
      </c>
      <c r="I207" s="26">
        <f t="shared" ref="I207:I221" si="6">IFERROR(ROUND(E207*H207,2),0)</f>
        <v>14.74</v>
      </c>
    </row>
    <row r="208" spans="2:9" x14ac:dyDescent="0.25">
      <c r="B208" s="22" t="str">
        <f>'[1]SPENCE FLEET SUMMARY'!C195</f>
        <v>9J-4259</v>
      </c>
      <c r="C208" s="53" t="str">
        <f>'[1]SPENCE FLEET SUMMARY'!B195</f>
        <v>CAT D3</v>
      </c>
      <c r="D208" s="22" t="str">
        <f>'[1]SPENCE FLEET SUMMARY'!D195</f>
        <v>RIPPER TOOTH</v>
      </c>
      <c r="E208" s="23">
        <f>'[1]SPENCE FLEET SUMMARY'!M195</f>
        <v>3</v>
      </c>
      <c r="F208" s="24">
        <f>'[1]SPENCE FLEET SUMMARY'!E195</f>
        <v>42.73</v>
      </c>
      <c r="G208" s="24">
        <f t="shared" ref="G208:G271" si="7">IFERROR(ROUND(E208*F208,2),0)</f>
        <v>128.19</v>
      </c>
      <c r="H208" s="25">
        <f>'[1]SPENCE FLEET SUMMARY'!F195</f>
        <v>14.96</v>
      </c>
      <c r="I208" s="26">
        <f t="shared" si="6"/>
        <v>44.88</v>
      </c>
    </row>
    <row r="209" spans="2:9" x14ac:dyDescent="0.25">
      <c r="B209" s="22" t="str">
        <f>'[1]SPENCE FLEET SUMMARY'!C196</f>
        <v>3B-4630</v>
      </c>
      <c r="C209" s="53" t="str">
        <f>'[1]SPENCE FLEET SUMMARY'!B196</f>
        <v>CAT D3 DOZER1</v>
      </c>
      <c r="D209" s="22" t="str">
        <f>'[1]SPENCE FLEET SUMMARY'!D196</f>
        <v>COTTER PIN</v>
      </c>
      <c r="E209" s="23">
        <f>'[1]SPENCE FLEET SUMMARY'!M196</f>
        <v>6</v>
      </c>
      <c r="F209" s="24">
        <f>'[1]SPENCE FLEET SUMMARY'!E196</f>
        <v>0.56999999999999995</v>
      </c>
      <c r="G209" s="24">
        <f t="shared" si="7"/>
        <v>3.42</v>
      </c>
      <c r="H209" s="25">
        <f>'[1]SPENCE FLEET SUMMARY'!F196</f>
        <v>0.2</v>
      </c>
      <c r="I209" s="26">
        <f t="shared" si="6"/>
        <v>1.2</v>
      </c>
    </row>
    <row r="210" spans="2:9" x14ac:dyDescent="0.25">
      <c r="B210" s="22" t="str">
        <f>'[1]SPENCE FLEET SUMMARY'!C197</f>
        <v>4T-2315</v>
      </c>
      <c r="C210" s="53" t="str">
        <f>'[1]SPENCE FLEET SUMMARY'!B197</f>
        <v>CAT D6N, CAT D6N LGP</v>
      </c>
      <c r="D210" s="22" t="str">
        <f>'[1]SPENCE FLEET SUMMARY'!D197</f>
        <v>Edge-Cutting</v>
      </c>
      <c r="E210" s="23">
        <f>'[1]SPENCE FLEET SUMMARY'!M197</f>
        <v>6</v>
      </c>
      <c r="F210" s="24">
        <f>'[1]SPENCE FLEET SUMMARY'!E197</f>
        <v>327.8</v>
      </c>
      <c r="G210" s="24">
        <f t="shared" si="7"/>
        <v>1966.8</v>
      </c>
      <c r="H210" s="25">
        <f>'[1]SPENCE FLEET SUMMARY'!F197</f>
        <v>114.73</v>
      </c>
      <c r="I210" s="26">
        <f t="shared" si="6"/>
        <v>688.38</v>
      </c>
    </row>
    <row r="211" spans="2:9" x14ac:dyDescent="0.25">
      <c r="B211" s="22" t="str">
        <f>'[1]SPENCE FLEET SUMMARY'!C198</f>
        <v>8E-9378</v>
      </c>
      <c r="C211" s="53" t="str">
        <f>'[1]SPENCE FLEET SUMMARY'!B198</f>
        <v>CAT D6N, CAT D6N LGP</v>
      </c>
      <c r="D211" s="22" t="str">
        <f>'[1]SPENCE FLEET SUMMARY'!D198</f>
        <v>Bit-End</v>
      </c>
      <c r="E211" s="23">
        <f>'[1]SPENCE FLEET SUMMARY'!M198</f>
        <v>3</v>
      </c>
      <c r="F211" s="24">
        <f>'[1]SPENCE FLEET SUMMARY'!E198</f>
        <v>121.15</v>
      </c>
      <c r="G211" s="24">
        <f t="shared" si="7"/>
        <v>363.45</v>
      </c>
      <c r="H211" s="25">
        <f>'[1]SPENCE FLEET SUMMARY'!F198</f>
        <v>42.4</v>
      </c>
      <c r="I211" s="26">
        <f t="shared" si="6"/>
        <v>127.2</v>
      </c>
    </row>
    <row r="212" spans="2:9" x14ac:dyDescent="0.25">
      <c r="B212" s="22" t="str">
        <f>'[1]SPENCE FLEET SUMMARY'!C199</f>
        <v>8E-9379</v>
      </c>
      <c r="C212" s="53" t="str">
        <f>'[1]SPENCE FLEET SUMMARY'!B199</f>
        <v>CAT D6N, CAT D6N LGP</v>
      </c>
      <c r="D212" s="22" t="str">
        <f>'[1]SPENCE FLEET SUMMARY'!D199</f>
        <v>Bit-End</v>
      </c>
      <c r="E212" s="23">
        <f>'[1]SPENCE FLEET SUMMARY'!M199</f>
        <v>3</v>
      </c>
      <c r="F212" s="24">
        <f>'[1]SPENCE FLEET SUMMARY'!E199</f>
        <v>121.15</v>
      </c>
      <c r="G212" s="24">
        <f t="shared" si="7"/>
        <v>363.45</v>
      </c>
      <c r="H212" s="25">
        <f>'[1]SPENCE FLEET SUMMARY'!F199</f>
        <v>42.4</v>
      </c>
      <c r="I212" s="26">
        <f t="shared" si="6"/>
        <v>127.2</v>
      </c>
    </row>
    <row r="213" spans="2:9" ht="26.25" x14ac:dyDescent="0.25">
      <c r="B213" s="22" t="str">
        <f>'[1]SPENCE FLEET SUMMARY'!C200</f>
        <v>3B-5325</v>
      </c>
      <c r="C213" s="53" t="str">
        <f>'[1]SPENCE FLEET SUMMARY'!B200</f>
        <v>CAT D6N, CAT D6N LGP, CAT D6T, CAT D6T LGPPAT, CAT D6T LGP, CAT D6T XW</v>
      </c>
      <c r="D213" s="22" t="str">
        <f>'[1]SPENCE FLEET SUMMARY'!D200</f>
        <v>Pin-Cotter</v>
      </c>
      <c r="E213" s="23">
        <f>'[1]SPENCE FLEET SUMMARY'!M200</f>
        <v>150</v>
      </c>
      <c r="F213" s="24">
        <f>'[1]SPENCE FLEET SUMMARY'!E200</f>
        <v>5.2</v>
      </c>
      <c r="G213" s="24">
        <f t="shared" si="7"/>
        <v>780</v>
      </c>
      <c r="H213" s="25">
        <f>'[1]SPENCE FLEET SUMMARY'!F200</f>
        <v>1.82</v>
      </c>
      <c r="I213" s="26">
        <f t="shared" si="6"/>
        <v>273</v>
      </c>
    </row>
    <row r="214" spans="2:9" ht="26.25" x14ac:dyDescent="0.25">
      <c r="B214" s="22" t="str">
        <f>'[1]SPENCE FLEET SUMMARY'!C201</f>
        <v>484-8282</v>
      </c>
      <c r="C214" s="53" t="str">
        <f>'[1]SPENCE FLEET SUMMARY'!B201</f>
        <v>CAT D6N, CAT D6N LGP, CAT D6T, CAT D6T LGPPAT, CAT D6T LGP, CAT D6T XW</v>
      </c>
      <c r="D214" s="22" t="str">
        <f>'[1]SPENCE FLEET SUMMARY'!D201</f>
        <v>Shank AS-Ripper</v>
      </c>
      <c r="E214" s="23">
        <f>'[1]SPENCE FLEET SUMMARY'!M201</f>
        <v>75</v>
      </c>
      <c r="F214" s="24">
        <f>'[1]SPENCE FLEET SUMMARY'!E201</f>
        <v>1818.47</v>
      </c>
      <c r="G214" s="24">
        <f t="shared" si="7"/>
        <v>136385.25</v>
      </c>
      <c r="H214" s="25">
        <f>'[1]SPENCE FLEET SUMMARY'!F201</f>
        <v>636.46</v>
      </c>
      <c r="I214" s="26">
        <f t="shared" si="6"/>
        <v>47734.5</v>
      </c>
    </row>
    <row r="215" spans="2:9" ht="26.25" x14ac:dyDescent="0.25">
      <c r="B215" s="22" t="str">
        <f>'[1]SPENCE FLEET SUMMARY'!C202</f>
        <v>5P-8248</v>
      </c>
      <c r="C215" s="53" t="str">
        <f>'[1]SPENCE FLEET SUMMARY'!B202</f>
        <v>CAT D6N, CAT D6N LGP, CAT D6T, CAT D6T LGPPAT, CAT D6T LGP, CAT D6T XW</v>
      </c>
      <c r="D215" s="22" t="str">
        <f>'[1]SPENCE FLEET SUMMARY'!D202</f>
        <v>Washer-Hard</v>
      </c>
      <c r="E215" s="23">
        <f>'[1]SPENCE FLEET SUMMARY'!M202</f>
        <v>832</v>
      </c>
      <c r="F215" s="24">
        <f>'[1]SPENCE FLEET SUMMARY'!E202</f>
        <v>2.41</v>
      </c>
      <c r="G215" s="24">
        <f t="shared" si="7"/>
        <v>2005.12</v>
      </c>
      <c r="H215" s="25">
        <f>'[1]SPENCE FLEET SUMMARY'!F202</f>
        <v>0.84</v>
      </c>
      <c r="I215" s="26">
        <f t="shared" si="6"/>
        <v>698.88</v>
      </c>
    </row>
    <row r="216" spans="2:9" ht="26.25" x14ac:dyDescent="0.25">
      <c r="B216" s="22" t="str">
        <f>'[1]SPENCE FLEET SUMMARY'!C203</f>
        <v>8J-2190</v>
      </c>
      <c r="C216" s="53" t="str">
        <f>'[1]SPENCE FLEET SUMMARY'!B203</f>
        <v>CAT D6N, CAT D6N LGP, CAT D6T, CAT D6T LGPPAT, CAT D6T LGP, CAT D6T XW</v>
      </c>
      <c r="D216" s="22" t="str">
        <f>'[1]SPENCE FLEET SUMMARY'!D203</f>
        <v>Pin</v>
      </c>
      <c r="E216" s="23">
        <f>'[1]SPENCE FLEET SUMMARY'!M203</f>
        <v>75</v>
      </c>
      <c r="F216" s="24">
        <f>'[1]SPENCE FLEET SUMMARY'!E203</f>
        <v>124.25</v>
      </c>
      <c r="G216" s="24">
        <f t="shared" si="7"/>
        <v>9318.75</v>
      </c>
      <c r="H216" s="25">
        <f>'[1]SPENCE FLEET SUMMARY'!F203</f>
        <v>43.49</v>
      </c>
      <c r="I216" s="26">
        <f t="shared" si="6"/>
        <v>3261.75</v>
      </c>
    </row>
    <row r="217" spans="2:9" ht="26.25" x14ac:dyDescent="0.25">
      <c r="B217" s="22" t="str">
        <f>'[1]SPENCE FLEET SUMMARY'!C204</f>
        <v>6Y-0359</v>
      </c>
      <c r="C217" s="53" t="str">
        <f>'[1]SPENCE FLEET SUMMARY'!B204</f>
        <v>CAT D6N, CAT D6N LGP, CAT D6T, CAT D6T LGPPAT, CAT D6T LGP, CAT D6T XW, CAT D7R II</v>
      </c>
      <c r="D217" s="22" t="str">
        <f>'[1]SPENCE FLEET SUMMARY'!D204</f>
        <v>Tip-Ripper</v>
      </c>
      <c r="E217" s="23">
        <f>'[1]SPENCE FLEET SUMMARY'!M204</f>
        <v>78</v>
      </c>
      <c r="F217" s="24">
        <f>'[1]SPENCE FLEET SUMMARY'!E204</f>
        <v>168.77</v>
      </c>
      <c r="G217" s="24">
        <f t="shared" si="7"/>
        <v>13164.06</v>
      </c>
      <c r="H217" s="25">
        <f>'[1]SPENCE FLEET SUMMARY'!F204</f>
        <v>59.07</v>
      </c>
      <c r="I217" s="26">
        <f t="shared" si="6"/>
        <v>4607.46</v>
      </c>
    </row>
    <row r="218" spans="2:9" ht="26.25" x14ac:dyDescent="0.25">
      <c r="B218" s="22" t="str">
        <f>'[1]SPENCE FLEET SUMMARY'!C205</f>
        <v>229-6958</v>
      </c>
      <c r="C218" s="53" t="str">
        <f>'[1]SPENCE FLEET SUMMARY'!B205</f>
        <v>CAT D6T, CAT D6T LGPPAT, CAT D6T LGP, CAT D6T XW</v>
      </c>
      <c r="D218" s="22" t="str">
        <f>'[1]SPENCE FLEET SUMMARY'!D205</f>
        <v>Edge-Cutting 19MM BOLT-ON   1SET = 2 QTY</v>
      </c>
      <c r="E218" s="23">
        <f>'[1]SPENCE FLEET SUMMARY'!M205</f>
        <v>44</v>
      </c>
      <c r="F218" s="24">
        <f>'[1]SPENCE FLEET SUMMARY'!E205</f>
        <v>418.87</v>
      </c>
      <c r="G218" s="24">
        <f t="shared" si="7"/>
        <v>18430.28</v>
      </c>
      <c r="H218" s="25">
        <f>'[1]SPENCE FLEET SUMMARY'!F205</f>
        <v>146.6</v>
      </c>
      <c r="I218" s="26">
        <f t="shared" si="6"/>
        <v>6450.4</v>
      </c>
    </row>
    <row r="219" spans="2:9" ht="26.25" x14ac:dyDescent="0.25">
      <c r="B219" s="22" t="str">
        <f>'[1]SPENCE FLEET SUMMARY'!C206</f>
        <v>9W-8874</v>
      </c>
      <c r="C219" s="53" t="str">
        <f>'[1]SPENCE FLEET SUMMARY'!B206</f>
        <v>CAT D6T, CAT D6T LGPPAT, CAT D6T LGP, CAT D6T XW</v>
      </c>
      <c r="D219" s="22" t="str">
        <f>'[1]SPENCE FLEET SUMMARY'!D206</f>
        <v>Bit-End RH</v>
      </c>
      <c r="E219" s="23">
        <f>'[1]SPENCE FLEET SUMMARY'!M206</f>
        <v>22</v>
      </c>
      <c r="F219" s="24">
        <f>'[1]SPENCE FLEET SUMMARY'!E206</f>
        <v>165.39</v>
      </c>
      <c r="G219" s="24">
        <f t="shared" si="7"/>
        <v>3638.58</v>
      </c>
      <c r="H219" s="25">
        <f>'[1]SPENCE FLEET SUMMARY'!F206</f>
        <v>57.89</v>
      </c>
      <c r="I219" s="26">
        <f t="shared" si="6"/>
        <v>1273.58</v>
      </c>
    </row>
    <row r="220" spans="2:9" ht="26.25" x14ac:dyDescent="0.25">
      <c r="B220" s="22" t="str">
        <f>'[1]SPENCE FLEET SUMMARY'!C207</f>
        <v>9W-8875</v>
      </c>
      <c r="C220" s="53" t="str">
        <f>'[1]SPENCE FLEET SUMMARY'!B207</f>
        <v>CAT D6T, CAT D6T LGPPAT, CAT D6T LGP, CAT D6T XW</v>
      </c>
      <c r="D220" s="22" t="str">
        <f>'[1]SPENCE FLEET SUMMARY'!D207</f>
        <v>Bit-End LH</v>
      </c>
      <c r="E220" s="23">
        <f>'[1]SPENCE FLEET SUMMARY'!M207</f>
        <v>22</v>
      </c>
      <c r="F220" s="24">
        <f>'[1]SPENCE FLEET SUMMARY'!E207</f>
        <v>165.39</v>
      </c>
      <c r="G220" s="24">
        <f t="shared" si="7"/>
        <v>3638.58</v>
      </c>
      <c r="H220" s="25">
        <f>'[1]SPENCE FLEET SUMMARY'!F207</f>
        <v>57.89</v>
      </c>
      <c r="I220" s="26">
        <f t="shared" si="6"/>
        <v>1273.58</v>
      </c>
    </row>
    <row r="221" spans="2:9" x14ac:dyDescent="0.25">
      <c r="B221" s="22" t="str">
        <f>'[1]SPENCE FLEET SUMMARY'!C208</f>
        <v>1J-2919</v>
      </c>
      <c r="C221" s="53" t="str">
        <f>'[1]SPENCE FLEET SUMMARY'!B208</f>
        <v>CAT D7R II</v>
      </c>
      <c r="D221" s="22" t="str">
        <f>'[1]SPENCE FLEET SUMMARY'!D208</f>
        <v>Pin-Cotter</v>
      </c>
      <c r="E221" s="23">
        <f>'[1]SPENCE FLEET SUMMARY'!M208</f>
        <v>6</v>
      </c>
      <c r="F221" s="24">
        <f>'[1]SPENCE FLEET SUMMARY'!E208</f>
        <v>8.02</v>
      </c>
      <c r="G221" s="24">
        <f t="shared" si="7"/>
        <v>48.12</v>
      </c>
      <c r="H221" s="25">
        <f>'[1]SPENCE FLEET SUMMARY'!F208</f>
        <v>2.81</v>
      </c>
      <c r="I221" s="26">
        <f t="shared" si="6"/>
        <v>16.86</v>
      </c>
    </row>
    <row r="222" spans="2:9" x14ac:dyDescent="0.25">
      <c r="B222" s="22" t="str">
        <f>'[1]SPENCE FLEET SUMMARY'!C209</f>
        <v>4J-5240</v>
      </c>
      <c r="C222" s="53" t="str">
        <f>'[1]SPENCE FLEET SUMMARY'!B209</f>
        <v>CAT D7R II</v>
      </c>
      <c r="D222" s="22" t="str">
        <f>'[1]SPENCE FLEET SUMMARY'!D209</f>
        <v>Pin</v>
      </c>
      <c r="E222" s="23">
        <f>'[1]SPENCE FLEET SUMMARY'!M209</f>
        <v>3</v>
      </c>
      <c r="F222" s="24">
        <f>'[1]SPENCE FLEET SUMMARY'!E209</f>
        <v>141.91999999999999</v>
      </c>
      <c r="G222" s="24">
        <f t="shared" si="7"/>
        <v>425.76</v>
      </c>
      <c r="H222" s="25">
        <f>'[1]SPENCE FLEET SUMMARY'!F209</f>
        <v>49.67</v>
      </c>
      <c r="I222" s="26">
        <f>IFERROR(ROUND(E222*H222,2),0)</f>
        <v>149.01</v>
      </c>
    </row>
    <row r="223" spans="2:9" x14ac:dyDescent="0.25">
      <c r="B223" s="22" t="str">
        <f>'[1]SPENCE FLEET SUMMARY'!C210</f>
        <v>4J-5241</v>
      </c>
      <c r="C223" s="53" t="str">
        <f>'[1]SPENCE FLEET SUMMARY'!B210</f>
        <v>CAT D7R II</v>
      </c>
      <c r="D223" s="22" t="str">
        <f>'[1]SPENCE FLEET SUMMARY'!D210</f>
        <v>Retainer</v>
      </c>
      <c r="E223" s="23">
        <f>'[1]SPENCE FLEET SUMMARY'!M210</f>
        <v>6</v>
      </c>
      <c r="F223" s="24">
        <f>'[1]SPENCE FLEET SUMMARY'!E210</f>
        <v>72.67</v>
      </c>
      <c r="G223" s="24">
        <f t="shared" si="7"/>
        <v>436.02</v>
      </c>
      <c r="H223" s="25">
        <f>'[1]SPENCE FLEET SUMMARY'!F210</f>
        <v>25.43</v>
      </c>
      <c r="I223" s="26">
        <f t="shared" ref="I223:I286" si="8">IFERROR(ROUND(E223*H223,2),0)</f>
        <v>152.58000000000001</v>
      </c>
    </row>
    <row r="224" spans="2:9" x14ac:dyDescent="0.25">
      <c r="B224" s="22" t="str">
        <f>'[1]SPENCE FLEET SUMMARY'!C211</f>
        <v>522-6272</v>
      </c>
      <c r="C224" s="53" t="str">
        <f>'[1]SPENCE FLEET SUMMARY'!B211</f>
        <v>CAT D7R II</v>
      </c>
      <c r="D224" s="22" t="str">
        <f>'[1]SPENCE FLEET SUMMARY'!D211</f>
        <v>Bit-End</v>
      </c>
      <c r="E224" s="23">
        <f>'[1]SPENCE FLEET SUMMARY'!M211</f>
        <v>3</v>
      </c>
      <c r="F224" s="24">
        <f>'[1]SPENCE FLEET SUMMARY'!E211</f>
        <v>307.98</v>
      </c>
      <c r="G224" s="24">
        <f t="shared" si="7"/>
        <v>923.94</v>
      </c>
      <c r="H224" s="25">
        <f>'[1]SPENCE FLEET SUMMARY'!F211</f>
        <v>107.79</v>
      </c>
      <c r="I224" s="26">
        <f t="shared" si="8"/>
        <v>323.37</v>
      </c>
    </row>
    <row r="225" spans="2:9" x14ac:dyDescent="0.25">
      <c r="B225" s="22" t="str">
        <f>'[1]SPENCE FLEET SUMMARY'!C212</f>
        <v>522-6273</v>
      </c>
      <c r="C225" s="53" t="str">
        <f>'[1]SPENCE FLEET SUMMARY'!B212</f>
        <v>CAT D7R II</v>
      </c>
      <c r="D225" s="22" t="str">
        <f>'[1]SPENCE FLEET SUMMARY'!D212</f>
        <v>Bit-End</v>
      </c>
      <c r="E225" s="23">
        <f>'[1]SPENCE FLEET SUMMARY'!M212</f>
        <v>3</v>
      </c>
      <c r="F225" s="24">
        <f>'[1]SPENCE FLEET SUMMARY'!E212</f>
        <v>307.98</v>
      </c>
      <c r="G225" s="24">
        <f t="shared" si="7"/>
        <v>923.94</v>
      </c>
      <c r="H225" s="25">
        <f>'[1]SPENCE FLEET SUMMARY'!F212</f>
        <v>107.79</v>
      </c>
      <c r="I225" s="26">
        <f t="shared" si="8"/>
        <v>323.37</v>
      </c>
    </row>
    <row r="226" spans="2:9" x14ac:dyDescent="0.25">
      <c r="B226" s="22" t="str">
        <f>'[1]SPENCE FLEET SUMMARY'!C213</f>
        <v>5P-8249</v>
      </c>
      <c r="C226" s="53" t="str">
        <f>'[1]SPENCE FLEET SUMMARY'!B213</f>
        <v>CAT D7R II</v>
      </c>
      <c r="D226" s="22" t="str">
        <f>'[1]SPENCE FLEET SUMMARY'!D213</f>
        <v>Washer-Hard</v>
      </c>
      <c r="E226" s="23">
        <f>'[1]SPENCE FLEET SUMMARY'!M213</f>
        <v>96</v>
      </c>
      <c r="F226" s="24">
        <f>'[1]SPENCE FLEET SUMMARY'!E213</f>
        <v>3.23</v>
      </c>
      <c r="G226" s="24">
        <f t="shared" si="7"/>
        <v>310.08</v>
      </c>
      <c r="H226" s="25">
        <f>'[1]SPENCE FLEET SUMMARY'!F213</f>
        <v>1.1299999999999999</v>
      </c>
      <c r="I226" s="26">
        <f t="shared" si="8"/>
        <v>108.48</v>
      </c>
    </row>
    <row r="227" spans="2:9" x14ac:dyDescent="0.25">
      <c r="B227" s="22" t="str">
        <f>'[1]SPENCE FLEET SUMMARY'!C214</f>
        <v>614-7778</v>
      </c>
      <c r="C227" s="53" t="str">
        <f>'[1]SPENCE FLEET SUMMARY'!B214</f>
        <v>CAT D7R II</v>
      </c>
      <c r="D227" s="22" t="str">
        <f>'[1]SPENCE FLEET SUMMARY'!D214</f>
        <v>Shank (9W-7382)</v>
      </c>
      <c r="E227" s="23">
        <f>'[1]SPENCE FLEET SUMMARY'!M214</f>
        <v>2</v>
      </c>
      <c r="F227" s="24">
        <f>'[1]SPENCE FLEET SUMMARY'!E214</f>
        <v>4906.46</v>
      </c>
      <c r="G227" s="24">
        <f t="shared" si="7"/>
        <v>9812.92</v>
      </c>
      <c r="H227" s="25">
        <f>'[1]SPENCE FLEET SUMMARY'!F214</f>
        <v>1717.26</v>
      </c>
      <c r="I227" s="26">
        <f t="shared" si="8"/>
        <v>3434.52</v>
      </c>
    </row>
    <row r="228" spans="2:9" x14ac:dyDescent="0.25">
      <c r="B228" s="22" t="str">
        <f>'[1]SPENCE FLEET SUMMARY'!C215</f>
        <v>6F-0196</v>
      </c>
      <c r="C228" s="53" t="str">
        <f>'[1]SPENCE FLEET SUMMARY'!B215</f>
        <v>CAT D7R II</v>
      </c>
      <c r="D228" s="22" t="str">
        <f>'[1]SPENCE FLEET SUMMARY'!D215</f>
        <v>Bolt-Plow</v>
      </c>
      <c r="E228" s="23">
        <f>'[1]SPENCE FLEET SUMMARY'!M215</f>
        <v>96</v>
      </c>
      <c r="F228" s="24">
        <f>'[1]SPENCE FLEET SUMMARY'!E215</f>
        <v>5</v>
      </c>
      <c r="G228" s="24">
        <f t="shared" si="7"/>
        <v>480</v>
      </c>
      <c r="H228" s="25">
        <f>'[1]SPENCE FLEET SUMMARY'!F215</f>
        <v>1.75</v>
      </c>
      <c r="I228" s="26">
        <f t="shared" si="8"/>
        <v>168</v>
      </c>
    </row>
    <row r="229" spans="2:9" x14ac:dyDescent="0.25">
      <c r="B229" s="22" t="str">
        <f>'[1]SPENCE FLEET SUMMARY'!C216</f>
        <v>7T-6678</v>
      </c>
      <c r="C229" s="53" t="str">
        <f>'[1]SPENCE FLEET SUMMARY'!B216</f>
        <v>CAT D7R II</v>
      </c>
      <c r="D229" s="22" t="str">
        <f>'[1]SPENCE FLEET SUMMARY'!D216</f>
        <v>Edge-Cutting</v>
      </c>
      <c r="E229" s="23">
        <f>'[1]SPENCE FLEET SUMMARY'!M216</f>
        <v>3</v>
      </c>
      <c r="F229" s="24">
        <f>'[1]SPENCE FLEET SUMMARY'!E216</f>
        <v>336.5</v>
      </c>
      <c r="G229" s="24">
        <f t="shared" si="7"/>
        <v>1009.5</v>
      </c>
      <c r="H229" s="25">
        <f>'[1]SPENCE FLEET SUMMARY'!F216</f>
        <v>117.78</v>
      </c>
      <c r="I229" s="26">
        <f t="shared" si="8"/>
        <v>353.34</v>
      </c>
    </row>
    <row r="230" spans="2:9" x14ac:dyDescent="0.25">
      <c r="B230" s="22" t="str">
        <f>'[1]SPENCE FLEET SUMMARY'!C217</f>
        <v>7T-6936</v>
      </c>
      <c r="C230" s="53" t="str">
        <f>'[1]SPENCE FLEET SUMMARY'!B217</f>
        <v>CAT D7R II</v>
      </c>
      <c r="D230" s="22" t="str">
        <f>'[1]SPENCE FLEET SUMMARY'!D217</f>
        <v>Edge-Cutting 25 MM BOLT ON    1 SET = QTY 2</v>
      </c>
      <c r="E230" s="23">
        <f>'[1]SPENCE FLEET SUMMARY'!M217</f>
        <v>6</v>
      </c>
      <c r="F230" s="24">
        <f>'[1]SPENCE FLEET SUMMARY'!E217</f>
        <v>341.23</v>
      </c>
      <c r="G230" s="24">
        <f t="shared" si="7"/>
        <v>2047.38</v>
      </c>
      <c r="H230" s="25">
        <f>'[1]SPENCE FLEET SUMMARY'!F217</f>
        <v>119.43</v>
      </c>
      <c r="I230" s="26">
        <f t="shared" si="8"/>
        <v>716.58</v>
      </c>
    </row>
    <row r="231" spans="2:9" x14ac:dyDescent="0.25">
      <c r="B231" s="22" t="str">
        <f>'[1]SPENCE FLEET SUMMARY'!C218</f>
        <v>9W-7382-&gt; 614-7778</v>
      </c>
      <c r="C231" s="53" t="str">
        <f>'[1]SPENCE FLEET SUMMARY'!B218</f>
        <v>CAT D7R II</v>
      </c>
      <c r="D231" s="22" t="str">
        <f>'[1]SPENCE FLEET SUMMARY'!D218</f>
        <v>Shank</v>
      </c>
      <c r="E231" s="23">
        <f>'[1]SPENCE FLEET SUMMARY'!M218</f>
        <v>1</v>
      </c>
      <c r="F231" s="24">
        <f>'[1]SPENCE FLEET SUMMARY'!E218</f>
        <v>4906.46</v>
      </c>
      <c r="G231" s="24">
        <f t="shared" si="7"/>
        <v>4906.46</v>
      </c>
      <c r="H231" s="25">
        <f>'[1]SPENCE FLEET SUMMARY'!F218</f>
        <v>1717.26</v>
      </c>
      <c r="I231" s="26">
        <f t="shared" si="8"/>
        <v>1717.26</v>
      </c>
    </row>
    <row r="232" spans="2:9" x14ac:dyDescent="0.25">
      <c r="B232" s="22" t="str">
        <f>'[1]SPENCE FLEET SUMMARY'!C219</f>
        <v>135-9373</v>
      </c>
      <c r="C232" s="53" t="str">
        <f>'[1]SPENCE FLEET SUMMARY'!B219</f>
        <v>CAT D8T</v>
      </c>
      <c r="D232" s="22" t="str">
        <f>'[1]SPENCE FLEET SUMMARY'!D219</f>
        <v>Edge-Cutting 29MM BOLT-ON  1 SET = QTY 3</v>
      </c>
      <c r="E232" s="23">
        <f>'[1]SPENCE FLEET SUMMARY'!M219</f>
        <v>12</v>
      </c>
      <c r="F232" s="24">
        <f>'[1]SPENCE FLEET SUMMARY'!E219</f>
        <v>612.41</v>
      </c>
      <c r="G232" s="24">
        <f t="shared" si="7"/>
        <v>7348.92</v>
      </c>
      <c r="H232" s="25">
        <f>'[1]SPENCE FLEET SUMMARY'!F219</f>
        <v>214.34</v>
      </c>
      <c r="I232" s="26">
        <f t="shared" si="8"/>
        <v>2572.08</v>
      </c>
    </row>
    <row r="233" spans="2:9" x14ac:dyDescent="0.25">
      <c r="B233" s="22" t="str">
        <f>'[1]SPENCE FLEET SUMMARY'!C220</f>
        <v>6Y-3394</v>
      </c>
      <c r="C233" s="53" t="str">
        <f>'[1]SPENCE FLEET SUMMARY'!B220</f>
        <v>CAT D8T</v>
      </c>
      <c r="D233" s="22" t="str">
        <f>'[1]SPENCE FLEET SUMMARY'!D220</f>
        <v>Pin</v>
      </c>
      <c r="E233" s="23">
        <f>'[1]SPENCE FLEET SUMMARY'!M220</f>
        <v>36</v>
      </c>
      <c r="F233" s="24">
        <f>'[1]SPENCE FLEET SUMMARY'!E220</f>
        <v>18.37</v>
      </c>
      <c r="G233" s="24">
        <f t="shared" si="7"/>
        <v>661.32</v>
      </c>
      <c r="H233" s="25">
        <f>'[1]SPENCE FLEET SUMMARY'!F220</f>
        <v>6.43</v>
      </c>
      <c r="I233" s="26">
        <f t="shared" si="8"/>
        <v>231.48</v>
      </c>
    </row>
    <row r="234" spans="2:9" x14ac:dyDescent="0.25">
      <c r="B234" s="22" t="str">
        <f>'[1]SPENCE FLEET SUMMARY'!C221</f>
        <v>8E-1848</v>
      </c>
      <c r="C234" s="53" t="str">
        <f>'[1]SPENCE FLEET SUMMARY'!B221</f>
        <v>CAT D8T</v>
      </c>
      <c r="D234" s="22" t="str">
        <f>'[1]SPENCE FLEET SUMMARY'!D221</f>
        <v>Protector</v>
      </c>
      <c r="E234" s="23">
        <f>'[1]SPENCE FLEET SUMMARY'!M221</f>
        <v>12</v>
      </c>
      <c r="F234" s="24">
        <f>'[1]SPENCE FLEET SUMMARY'!E221</f>
        <v>519.75</v>
      </c>
      <c r="G234" s="24">
        <f t="shared" si="7"/>
        <v>6237</v>
      </c>
      <c r="H234" s="25">
        <f>'[1]SPENCE FLEET SUMMARY'!F221</f>
        <v>181.91</v>
      </c>
      <c r="I234" s="26">
        <f t="shared" si="8"/>
        <v>2182.92</v>
      </c>
    </row>
    <row r="235" spans="2:9" x14ac:dyDescent="0.25">
      <c r="B235" s="22" t="str">
        <f>'[1]SPENCE FLEET SUMMARY'!C222</f>
        <v>8E-4193</v>
      </c>
      <c r="C235" s="53" t="str">
        <f>'[1]SPENCE FLEET SUMMARY'!B222</f>
        <v>CAT D8T</v>
      </c>
      <c r="D235" s="22" t="str">
        <f>'[1]SPENCE FLEET SUMMARY'!D222</f>
        <v>Bit-End</v>
      </c>
      <c r="E235" s="23">
        <f>'[1]SPENCE FLEET SUMMARY'!M222</f>
        <v>4</v>
      </c>
      <c r="F235" s="24">
        <f>'[1]SPENCE FLEET SUMMARY'!E222</f>
        <v>541.34</v>
      </c>
      <c r="G235" s="24">
        <f t="shared" si="7"/>
        <v>2165.36</v>
      </c>
      <c r="H235" s="25">
        <f>'[1]SPENCE FLEET SUMMARY'!F222</f>
        <v>189.47</v>
      </c>
      <c r="I235" s="26">
        <f t="shared" si="8"/>
        <v>757.88</v>
      </c>
    </row>
    <row r="236" spans="2:9" x14ac:dyDescent="0.25">
      <c r="B236" s="22" t="str">
        <f>'[1]SPENCE FLEET SUMMARY'!C223</f>
        <v>8E-4194</v>
      </c>
      <c r="C236" s="53" t="str">
        <f>'[1]SPENCE FLEET SUMMARY'!B223</f>
        <v>CAT D8T</v>
      </c>
      <c r="D236" s="22" t="str">
        <f>'[1]SPENCE FLEET SUMMARY'!D223</f>
        <v>Bit-End</v>
      </c>
      <c r="E236" s="23">
        <f>'[1]SPENCE FLEET SUMMARY'!M223</f>
        <v>4</v>
      </c>
      <c r="F236" s="24">
        <f>'[1]SPENCE FLEET SUMMARY'!E223</f>
        <v>541.34</v>
      </c>
      <c r="G236" s="24">
        <f t="shared" si="7"/>
        <v>2165.36</v>
      </c>
      <c r="H236" s="25">
        <f>'[1]SPENCE FLEET SUMMARY'!F223</f>
        <v>189.47</v>
      </c>
      <c r="I236" s="26">
        <f t="shared" si="8"/>
        <v>757.88</v>
      </c>
    </row>
    <row r="237" spans="2:9" x14ac:dyDescent="0.25">
      <c r="B237" s="22" t="str">
        <f>'[1]SPENCE FLEET SUMMARY'!C224</f>
        <v>8E-4743</v>
      </c>
      <c r="C237" s="53" t="str">
        <f>'[1]SPENCE FLEET SUMMARY'!B224</f>
        <v>CAT D8T</v>
      </c>
      <c r="D237" s="22" t="str">
        <f>'[1]SPENCE FLEET SUMMARY'!D224</f>
        <v>Retainer</v>
      </c>
      <c r="E237" s="23">
        <f>'[1]SPENCE FLEET SUMMARY'!M224</f>
        <v>36</v>
      </c>
      <c r="F237" s="24">
        <f>'[1]SPENCE FLEET SUMMARY'!E224</f>
        <v>19.5</v>
      </c>
      <c r="G237" s="24">
        <f t="shared" si="7"/>
        <v>702</v>
      </c>
      <c r="H237" s="25">
        <f>'[1]SPENCE FLEET SUMMARY'!F224</f>
        <v>6.83</v>
      </c>
      <c r="I237" s="26">
        <f t="shared" si="8"/>
        <v>245.88</v>
      </c>
    </row>
    <row r="238" spans="2:9" x14ac:dyDescent="0.25">
      <c r="B238" s="22" t="str">
        <f>'[1]SPENCE FLEET SUMMARY'!C225</f>
        <v>8E-5347</v>
      </c>
      <c r="C238" s="53" t="str">
        <f>'[1]SPENCE FLEET SUMMARY'!B225</f>
        <v>CAT D8T</v>
      </c>
      <c r="D238" s="22" t="str">
        <f>'[1]SPENCE FLEET SUMMARY'!D225</f>
        <v>Shank AS-Ripper</v>
      </c>
      <c r="E238" s="23">
        <f>'[1]SPENCE FLEET SUMMARY'!M225</f>
        <v>12</v>
      </c>
      <c r="F238" s="24">
        <f>'[1]SPENCE FLEET SUMMARY'!E225</f>
        <v>11331.83</v>
      </c>
      <c r="G238" s="24">
        <f t="shared" si="7"/>
        <v>135981.96</v>
      </c>
      <c r="H238" s="25">
        <f>'[1]SPENCE FLEET SUMMARY'!F225</f>
        <v>3966.14</v>
      </c>
      <c r="I238" s="26">
        <f t="shared" si="8"/>
        <v>47593.68</v>
      </c>
    </row>
    <row r="239" spans="2:9" x14ac:dyDescent="0.25">
      <c r="B239" s="22" t="str">
        <f>'[1]SPENCE FLEET SUMMARY'!C226</f>
        <v>9W-2451</v>
      </c>
      <c r="C239" s="53" t="str">
        <f>'[1]SPENCE FLEET SUMMARY'!B226</f>
        <v>CAT D8T</v>
      </c>
      <c r="D239" s="22" t="str">
        <f>'[1]SPENCE FLEET SUMMARY'!D226</f>
        <v>Tip-Ripper R450 SHORT RIPPER TIP</v>
      </c>
      <c r="E239" s="23">
        <f>'[1]SPENCE FLEET SUMMARY'!M226</f>
        <v>12</v>
      </c>
      <c r="F239" s="24">
        <f>'[1]SPENCE FLEET SUMMARY'!E226</f>
        <v>217.89</v>
      </c>
      <c r="G239" s="24">
        <f t="shared" si="7"/>
        <v>2614.6799999999998</v>
      </c>
      <c r="H239" s="25">
        <f>'[1]SPENCE FLEET SUMMARY'!F226</f>
        <v>76.260000000000005</v>
      </c>
      <c r="I239" s="26">
        <f t="shared" si="8"/>
        <v>915.12</v>
      </c>
    </row>
    <row r="240" spans="2:9" x14ac:dyDescent="0.25">
      <c r="B240" s="22" t="str">
        <f>'[1]SPENCE FLEET SUMMARY'!C227</f>
        <v xml:space="preserve"> G.E.T - CAT 320</v>
      </c>
      <c r="C240" s="53" t="str">
        <f>'[1]SPENCE FLEET SUMMARY'!B227</f>
        <v>CAT 320 EXCAVATOR</v>
      </c>
      <c r="D240" s="22" t="str">
        <f>'[1]SPENCE FLEET SUMMARY'!D227</f>
        <v>36 IN DB &amp; 60 IN CB</v>
      </c>
      <c r="E240" s="23">
        <f>'[1]SPENCE FLEET SUMMARY'!M227</f>
        <v>0</v>
      </c>
      <c r="F240" s="24" t="str">
        <f>'[1]SPENCE FLEET SUMMARY'!E227</f>
        <v>TBD</v>
      </c>
      <c r="G240" s="24">
        <f t="shared" si="7"/>
        <v>0</v>
      </c>
      <c r="H240" s="25" t="str">
        <f>'[1]SPENCE FLEET SUMMARY'!F227</f>
        <v>TBD</v>
      </c>
      <c r="I240" s="26">
        <f t="shared" si="8"/>
        <v>0</v>
      </c>
    </row>
    <row r="241" spans="2:9" x14ac:dyDescent="0.25">
      <c r="B241" s="22" t="str">
        <f>'[1]SPENCE FLEET SUMMARY'!C228</f>
        <v xml:space="preserve"> G.E.T - CAT 326</v>
      </c>
      <c r="C241" s="53" t="str">
        <f>'[1]SPENCE FLEET SUMMARY'!B228</f>
        <v>CAT 326 EXCAVATOR</v>
      </c>
      <c r="D241" s="22" t="str">
        <f>'[1]SPENCE FLEET SUMMARY'!D228</f>
        <v>TBD</v>
      </c>
      <c r="E241" s="23">
        <f>'[1]SPENCE FLEET SUMMARY'!M228</f>
        <v>0</v>
      </c>
      <c r="F241" s="24" t="str">
        <f>'[1]SPENCE FLEET SUMMARY'!E228</f>
        <v>TBD</v>
      </c>
      <c r="G241" s="24">
        <f t="shared" si="7"/>
        <v>0</v>
      </c>
      <c r="H241" s="25" t="str">
        <f>'[1]SPENCE FLEET SUMMARY'!F228</f>
        <v>TBD</v>
      </c>
      <c r="I241" s="26">
        <f t="shared" si="8"/>
        <v>0</v>
      </c>
    </row>
    <row r="242" spans="2:9" x14ac:dyDescent="0.25">
      <c r="B242" s="22" t="str">
        <f>'[1]SPENCE FLEET SUMMARY'!C229</f>
        <v xml:space="preserve"> G.E.T - CAT 330</v>
      </c>
      <c r="C242" s="53" t="str">
        <f>'[1]SPENCE FLEET SUMMARY'!B229</f>
        <v>CAT 330 EXCAVATOR</v>
      </c>
      <c r="D242" s="22" t="str">
        <f>'[1]SPENCE FLEET SUMMARY'!D229</f>
        <v>42" DB &amp; 72" CB</v>
      </c>
      <c r="E242" s="23">
        <f>'[1]SPENCE FLEET SUMMARY'!M229</f>
        <v>0</v>
      </c>
      <c r="F242" s="24" t="str">
        <f>'[1]SPENCE FLEET SUMMARY'!E229</f>
        <v>TBD</v>
      </c>
      <c r="G242" s="24">
        <f t="shared" si="7"/>
        <v>0</v>
      </c>
      <c r="H242" s="25" t="str">
        <f>'[1]SPENCE FLEET SUMMARY'!F229</f>
        <v>TBD</v>
      </c>
      <c r="I242" s="26">
        <f t="shared" si="8"/>
        <v>0</v>
      </c>
    </row>
    <row r="243" spans="2:9" x14ac:dyDescent="0.25">
      <c r="B243" s="22" t="str">
        <f>'[1]SPENCE FLEET SUMMARY'!C230</f>
        <v xml:space="preserve"> G.E.T - CAT 336</v>
      </c>
      <c r="C243" s="53" t="str">
        <f>'[1]SPENCE FLEET SUMMARY'!B230</f>
        <v>CAT 336 EXCAVATOR</v>
      </c>
      <c r="D243" s="22" t="str">
        <f>'[1]SPENCE FLEET SUMMARY'!D230</f>
        <v>42" DB &amp; 72" CB</v>
      </c>
      <c r="E243" s="23">
        <f>'[1]SPENCE FLEET SUMMARY'!M230</f>
        <v>0</v>
      </c>
      <c r="F243" s="24" t="str">
        <f>'[1]SPENCE FLEET SUMMARY'!E230</f>
        <v>TBD</v>
      </c>
      <c r="G243" s="24">
        <f t="shared" si="7"/>
        <v>0</v>
      </c>
      <c r="H243" s="25" t="str">
        <f>'[1]SPENCE FLEET SUMMARY'!F230</f>
        <v>TBD</v>
      </c>
      <c r="I243" s="26">
        <f t="shared" si="8"/>
        <v>0</v>
      </c>
    </row>
    <row r="244" spans="2:9" x14ac:dyDescent="0.25">
      <c r="B244" s="22" t="str">
        <f>'[1]SPENCE FLEET SUMMARY'!C231</f>
        <v xml:space="preserve"> G.E.T - CAT 349FL</v>
      </c>
      <c r="C244" s="53" t="str">
        <f>'[1]SPENCE FLEET SUMMARY'!B231</f>
        <v xml:space="preserve">CAT 349F L EXCAVATOR </v>
      </c>
      <c r="D244" s="22" t="str">
        <f>'[1]SPENCE FLEET SUMMARY'!D231</f>
        <v>54" DB &amp; 85" CB</v>
      </c>
      <c r="E244" s="23">
        <f>'[1]SPENCE FLEET SUMMARY'!M231</f>
        <v>0</v>
      </c>
      <c r="F244" s="24" t="str">
        <f>'[1]SPENCE FLEET SUMMARY'!E231</f>
        <v>TBD</v>
      </c>
      <c r="G244" s="24">
        <f t="shared" si="7"/>
        <v>0</v>
      </c>
      <c r="H244" s="25" t="str">
        <f>'[1]SPENCE FLEET SUMMARY'!F231</f>
        <v>TBD</v>
      </c>
      <c r="I244" s="26">
        <f t="shared" si="8"/>
        <v>0</v>
      </c>
    </row>
    <row r="245" spans="2:9" x14ac:dyDescent="0.25">
      <c r="B245" s="22" t="str">
        <f>'[1]SPENCE FLEET SUMMARY'!C232</f>
        <v xml:space="preserve"> G.E.T - CAT 930M</v>
      </c>
      <c r="C245" s="53" t="str">
        <f>'[1]SPENCE FLEET SUMMARY'!B232</f>
        <v>CAT 930M WHEEL LOADER</v>
      </c>
      <c r="D245" s="22" t="str">
        <f>'[1]SPENCE FLEET SUMMARY'!D232</f>
        <v>NEED BUCKET SIZE</v>
      </c>
      <c r="E245" s="23">
        <f>'[1]SPENCE FLEET SUMMARY'!M232</f>
        <v>0</v>
      </c>
      <c r="F245" s="24" t="str">
        <f>'[1]SPENCE FLEET SUMMARY'!E232</f>
        <v>TBD</v>
      </c>
      <c r="G245" s="24">
        <f t="shared" si="7"/>
        <v>0</v>
      </c>
      <c r="H245" s="25" t="str">
        <f>'[1]SPENCE FLEET SUMMARY'!F232</f>
        <v>TBD</v>
      </c>
      <c r="I245" s="26">
        <f t="shared" si="8"/>
        <v>0</v>
      </c>
    </row>
    <row r="246" spans="2:9" x14ac:dyDescent="0.25">
      <c r="B246" s="22" t="str">
        <f>'[1]SPENCE FLEET SUMMARY'!C233</f>
        <v xml:space="preserve"> G.E.T - CAT 938H</v>
      </c>
      <c r="C246" s="53" t="str">
        <f>'[1]SPENCE FLEET SUMMARY'!B233</f>
        <v>CAT 938H WHEEL LOADER</v>
      </c>
      <c r="D246" s="22" t="str">
        <f>'[1]SPENCE FLEET SUMMARY'!D233</f>
        <v>NEED BUCKET SIZE</v>
      </c>
      <c r="E246" s="23">
        <f>'[1]SPENCE FLEET SUMMARY'!M233</f>
        <v>0</v>
      </c>
      <c r="F246" s="24" t="str">
        <f>'[1]SPENCE FLEET SUMMARY'!E233</f>
        <v>TBD</v>
      </c>
      <c r="G246" s="24">
        <f t="shared" si="7"/>
        <v>0</v>
      </c>
      <c r="H246" s="25" t="str">
        <f>'[1]SPENCE FLEET SUMMARY'!F233</f>
        <v>TBD</v>
      </c>
      <c r="I246" s="26">
        <f t="shared" si="8"/>
        <v>0</v>
      </c>
    </row>
    <row r="247" spans="2:9" x14ac:dyDescent="0.25">
      <c r="B247" s="22" t="str">
        <f>'[1]SPENCE FLEET SUMMARY'!C234</f>
        <v xml:space="preserve"> G.E.T - CAT 950H</v>
      </c>
      <c r="C247" s="53" t="str">
        <f>'[1]SPENCE FLEET SUMMARY'!B234</f>
        <v>CAT 950H WHEEL LOADER</v>
      </c>
      <c r="D247" s="22" t="str">
        <f>'[1]SPENCE FLEET SUMMARY'!D234</f>
        <v>NEED BUCKET SIZE</v>
      </c>
      <c r="E247" s="23">
        <f>'[1]SPENCE FLEET SUMMARY'!M234</f>
        <v>0</v>
      </c>
      <c r="F247" s="24" t="str">
        <f>'[1]SPENCE FLEET SUMMARY'!E234</f>
        <v>TBD</v>
      </c>
      <c r="G247" s="24">
        <f t="shared" si="7"/>
        <v>0</v>
      </c>
      <c r="H247" s="25" t="str">
        <f>'[1]SPENCE FLEET SUMMARY'!F234</f>
        <v>TBD</v>
      </c>
      <c r="I247" s="26">
        <f t="shared" si="8"/>
        <v>0</v>
      </c>
    </row>
    <row r="248" spans="2:9" x14ac:dyDescent="0.25">
      <c r="B248" s="22" t="str">
        <f>'[1]SPENCE FLEET SUMMARY'!C235</f>
        <v xml:space="preserve"> G.E.T - CAT 950K</v>
      </c>
      <c r="C248" s="53" t="str">
        <f>'[1]SPENCE FLEET SUMMARY'!B235</f>
        <v>CAT 950K WHEEL LOADER</v>
      </c>
      <c r="D248" s="22" t="str">
        <f>'[1]SPENCE FLEET SUMMARY'!D235</f>
        <v xml:space="preserve">NEED BUCKET SIZE </v>
      </c>
      <c r="E248" s="23">
        <f>'[1]SPENCE FLEET SUMMARY'!M235</f>
        <v>0</v>
      </c>
      <c r="F248" s="24" t="str">
        <f>'[1]SPENCE FLEET SUMMARY'!E235</f>
        <v>TBD</v>
      </c>
      <c r="G248" s="24">
        <f t="shared" si="7"/>
        <v>0</v>
      </c>
      <c r="H248" s="25" t="str">
        <f>'[1]SPENCE FLEET SUMMARY'!F235</f>
        <v>TBD</v>
      </c>
      <c r="I248" s="26">
        <f t="shared" si="8"/>
        <v>0</v>
      </c>
    </row>
    <row r="249" spans="2:9" x14ac:dyDescent="0.25">
      <c r="B249" s="22" t="str">
        <f>'[1]SPENCE FLEET SUMMARY'!C236</f>
        <v xml:space="preserve"> G.E.T - CAT 966H</v>
      </c>
      <c r="C249" s="53" t="str">
        <f>'[1]SPENCE FLEET SUMMARY'!B236</f>
        <v>CAT 966H WHEEL LOADER</v>
      </c>
      <c r="D249" s="22" t="str">
        <f>'[1]SPENCE FLEET SUMMARY'!D236</f>
        <v>NEED BUCKET SIZE</v>
      </c>
      <c r="E249" s="23">
        <f>'[1]SPENCE FLEET SUMMARY'!M236</f>
        <v>0</v>
      </c>
      <c r="F249" s="24" t="str">
        <f>'[1]SPENCE FLEET SUMMARY'!E236</f>
        <v>TBD</v>
      </c>
      <c r="G249" s="24">
        <f t="shared" si="7"/>
        <v>0</v>
      </c>
      <c r="H249" s="25" t="str">
        <f>'[1]SPENCE FLEET SUMMARY'!F236</f>
        <v>TBD</v>
      </c>
      <c r="I249" s="26">
        <f t="shared" si="8"/>
        <v>0</v>
      </c>
    </row>
    <row r="250" spans="2:9" x14ac:dyDescent="0.25">
      <c r="B250" s="22" t="str">
        <f>'[1]SPENCE FLEET SUMMARY'!C237</f>
        <v xml:space="preserve"> G.E.T - CAT 966M</v>
      </c>
      <c r="C250" s="53" t="str">
        <f>'[1]SPENCE FLEET SUMMARY'!B237</f>
        <v>CAT 966M WHEEL LOADER</v>
      </c>
      <c r="D250" s="22" t="str">
        <f>'[1]SPENCE FLEET SUMMARY'!D237</f>
        <v>NEED BUCKET SIZE</v>
      </c>
      <c r="E250" s="23">
        <f>'[1]SPENCE FLEET SUMMARY'!M237</f>
        <v>0</v>
      </c>
      <c r="F250" s="24" t="str">
        <f>'[1]SPENCE FLEET SUMMARY'!E237</f>
        <v>TBD</v>
      </c>
      <c r="G250" s="24">
        <f t="shared" si="7"/>
        <v>0</v>
      </c>
      <c r="H250" s="25" t="str">
        <f>'[1]SPENCE FLEET SUMMARY'!F237</f>
        <v>TBD</v>
      </c>
      <c r="I250" s="26">
        <f t="shared" si="8"/>
        <v>0</v>
      </c>
    </row>
    <row r="251" spans="2:9" x14ac:dyDescent="0.25">
      <c r="B251" s="22" t="str">
        <f>'[1]SPENCE FLEET SUMMARY'!C238</f>
        <v xml:space="preserve"> G.E.T - CAT 980H</v>
      </c>
      <c r="C251" s="53" t="str">
        <f>'[1]SPENCE FLEET SUMMARY'!B238</f>
        <v>CAT 980H WHEEL LOADER</v>
      </c>
      <c r="D251" s="22" t="str">
        <f>'[1]SPENCE FLEET SUMMARY'!D238</f>
        <v>NEED BUCKET SIZE</v>
      </c>
      <c r="E251" s="23">
        <f>'[1]SPENCE FLEET SUMMARY'!M238</f>
        <v>0</v>
      </c>
      <c r="F251" s="24" t="str">
        <f>'[1]SPENCE FLEET SUMMARY'!E238</f>
        <v>TBD</v>
      </c>
      <c r="G251" s="24">
        <f t="shared" si="7"/>
        <v>0</v>
      </c>
      <c r="H251" s="25" t="str">
        <f>'[1]SPENCE FLEET SUMMARY'!F238</f>
        <v>TBD</v>
      </c>
      <c r="I251" s="26">
        <f t="shared" si="8"/>
        <v>0</v>
      </c>
    </row>
    <row r="252" spans="2:9" x14ac:dyDescent="0.25">
      <c r="B252" s="22" t="str">
        <f>'[1]SPENCE FLEET SUMMARY'!C239</f>
        <v xml:space="preserve"> G.E.T - D3</v>
      </c>
      <c r="C252" s="53" t="str">
        <f>'[1]SPENCE FLEET SUMMARY'!B239</f>
        <v>CAT D3 DOZER1</v>
      </c>
      <c r="D252" s="22" t="str">
        <f>'[1]SPENCE FLEET SUMMARY'!D239</f>
        <v>TBD</v>
      </c>
      <c r="E252" s="23">
        <f>'[1]SPENCE FLEET SUMMARY'!M239</f>
        <v>0</v>
      </c>
      <c r="F252" s="24" t="str">
        <f>'[1]SPENCE FLEET SUMMARY'!E239</f>
        <v>TBD</v>
      </c>
      <c r="G252" s="24">
        <f t="shared" si="7"/>
        <v>0</v>
      </c>
      <c r="H252" s="25" t="str">
        <f>'[1]SPENCE FLEET SUMMARY'!F239</f>
        <v>TBD</v>
      </c>
      <c r="I252" s="26">
        <f t="shared" si="8"/>
        <v>0</v>
      </c>
    </row>
    <row r="253" spans="2:9" x14ac:dyDescent="0.25">
      <c r="B253" s="22" t="str">
        <f>'[1]SPENCE FLEET SUMMARY'!C240</f>
        <v xml:space="preserve"> G.E.T - D6N</v>
      </c>
      <c r="C253" s="53" t="str">
        <f>'[1]SPENCE FLEET SUMMARY'!B240</f>
        <v>CAT D6N DOZER</v>
      </c>
      <c r="D253" s="22" t="str">
        <f>'[1]SPENCE FLEET SUMMARY'!D240</f>
        <v>TBD</v>
      </c>
      <c r="E253" s="23">
        <f>'[1]SPENCE FLEET SUMMARY'!M240</f>
        <v>0</v>
      </c>
      <c r="F253" s="24" t="str">
        <f>'[1]SPENCE FLEET SUMMARY'!E240</f>
        <v>TBD</v>
      </c>
      <c r="G253" s="24">
        <f t="shared" si="7"/>
        <v>0</v>
      </c>
      <c r="H253" s="25" t="str">
        <f>'[1]SPENCE FLEET SUMMARY'!F240</f>
        <v>TBD</v>
      </c>
      <c r="I253" s="26">
        <f t="shared" si="8"/>
        <v>0</v>
      </c>
    </row>
    <row r="254" spans="2:9" x14ac:dyDescent="0.25">
      <c r="B254" s="22" t="str">
        <f>'[1]SPENCE FLEET SUMMARY'!C241</f>
        <v xml:space="preserve"> G.E.T - D6N LGP</v>
      </c>
      <c r="C254" s="53" t="str">
        <f>'[1]SPENCE FLEET SUMMARY'!B241</f>
        <v>CAT D6N LGP DOZER</v>
      </c>
      <c r="D254" s="22" t="str">
        <f>'[1]SPENCE FLEET SUMMARY'!D241</f>
        <v>TBD</v>
      </c>
      <c r="E254" s="23">
        <f>'[1]SPENCE FLEET SUMMARY'!M241</f>
        <v>0</v>
      </c>
      <c r="F254" s="24" t="str">
        <f>'[1]SPENCE FLEET SUMMARY'!E241</f>
        <v>TBD</v>
      </c>
      <c r="G254" s="24">
        <f t="shared" si="7"/>
        <v>0</v>
      </c>
      <c r="H254" s="25" t="str">
        <f>'[1]SPENCE FLEET SUMMARY'!F241</f>
        <v>TBD</v>
      </c>
      <c r="I254" s="26">
        <f t="shared" si="8"/>
        <v>0</v>
      </c>
    </row>
    <row r="255" spans="2:9" x14ac:dyDescent="0.25">
      <c r="B255" s="22" t="str">
        <f>'[1]SPENCE FLEET SUMMARY'!C242</f>
        <v xml:space="preserve"> G.E.T - D6T</v>
      </c>
      <c r="C255" s="53" t="str">
        <f>'[1]SPENCE FLEET SUMMARY'!B242</f>
        <v>CAT D6T DOZER</v>
      </c>
      <c r="D255" s="22" t="str">
        <f>'[1]SPENCE FLEET SUMMARY'!D242</f>
        <v>TBD</v>
      </c>
      <c r="E255" s="23">
        <f>'[1]SPENCE FLEET SUMMARY'!M242</f>
        <v>0</v>
      </c>
      <c r="F255" s="24" t="str">
        <f>'[1]SPENCE FLEET SUMMARY'!E242</f>
        <v>TBD</v>
      </c>
      <c r="G255" s="24">
        <f t="shared" si="7"/>
        <v>0</v>
      </c>
      <c r="H255" s="25" t="str">
        <f>'[1]SPENCE FLEET SUMMARY'!F242</f>
        <v>TBD</v>
      </c>
      <c r="I255" s="26">
        <f t="shared" si="8"/>
        <v>0</v>
      </c>
    </row>
    <row r="256" spans="2:9" x14ac:dyDescent="0.25">
      <c r="B256" s="22" t="str">
        <f>'[1]SPENCE FLEET SUMMARY'!C243</f>
        <v xml:space="preserve"> G.E.T - D6T LGPPAT</v>
      </c>
      <c r="C256" s="53" t="str">
        <f>'[1]SPENCE FLEET SUMMARY'!B243</f>
        <v>CAT D6T LGPPAT DOZER</v>
      </c>
      <c r="D256" s="22" t="str">
        <f>'[1]SPENCE FLEET SUMMARY'!D243</f>
        <v>TBD</v>
      </c>
      <c r="E256" s="23">
        <f>'[1]SPENCE FLEET SUMMARY'!M243</f>
        <v>0</v>
      </c>
      <c r="F256" s="24" t="str">
        <f>'[1]SPENCE FLEET SUMMARY'!E243</f>
        <v>TBD</v>
      </c>
      <c r="G256" s="24">
        <f t="shared" si="7"/>
        <v>0</v>
      </c>
      <c r="H256" s="25" t="str">
        <f>'[1]SPENCE FLEET SUMMARY'!F243</f>
        <v>TBD</v>
      </c>
      <c r="I256" s="26">
        <f t="shared" si="8"/>
        <v>0</v>
      </c>
    </row>
    <row r="257" spans="2:9" x14ac:dyDescent="0.25">
      <c r="B257" s="22" t="str">
        <f>'[1]SPENCE FLEET SUMMARY'!C244</f>
        <v xml:space="preserve"> G.E.T - D6T XW</v>
      </c>
      <c r="C257" s="53" t="str">
        <f>'[1]SPENCE FLEET SUMMARY'!B244</f>
        <v>CAT D6T XW DOZER</v>
      </c>
      <c r="D257" s="22" t="str">
        <f>'[1]SPENCE FLEET SUMMARY'!D244</f>
        <v>TBD</v>
      </c>
      <c r="E257" s="23">
        <f>'[1]SPENCE FLEET SUMMARY'!M244</f>
        <v>0</v>
      </c>
      <c r="F257" s="24" t="str">
        <f>'[1]SPENCE FLEET SUMMARY'!E244</f>
        <v>TBD</v>
      </c>
      <c r="G257" s="24">
        <f t="shared" si="7"/>
        <v>0</v>
      </c>
      <c r="H257" s="25" t="str">
        <f>'[1]SPENCE FLEET SUMMARY'!F244</f>
        <v>TBD</v>
      </c>
      <c r="I257" s="26">
        <f t="shared" si="8"/>
        <v>0</v>
      </c>
    </row>
    <row r="258" spans="2:9" x14ac:dyDescent="0.25">
      <c r="B258" s="22" t="str">
        <f>'[1]SPENCE FLEET SUMMARY'!C245</f>
        <v xml:space="preserve"> G.E.T - D7R II</v>
      </c>
      <c r="C258" s="53" t="str">
        <f>'[1]SPENCE FLEET SUMMARY'!B245</f>
        <v>CAT D7R II DOZER</v>
      </c>
      <c r="D258" s="22" t="str">
        <f>'[1]SPENCE FLEET SUMMARY'!D245</f>
        <v>TBD</v>
      </c>
      <c r="E258" s="23">
        <f>'[1]SPENCE FLEET SUMMARY'!M245</f>
        <v>0</v>
      </c>
      <c r="F258" s="24" t="str">
        <f>'[1]SPENCE FLEET SUMMARY'!E245</f>
        <v>TBD</v>
      </c>
      <c r="G258" s="24">
        <f t="shared" si="7"/>
        <v>0</v>
      </c>
      <c r="H258" s="25" t="str">
        <f>'[1]SPENCE FLEET SUMMARY'!F245</f>
        <v>TBD</v>
      </c>
      <c r="I258" s="26">
        <f t="shared" si="8"/>
        <v>0</v>
      </c>
    </row>
    <row r="259" spans="2:9" x14ac:dyDescent="0.25">
      <c r="B259" s="22" t="str">
        <f>'[1]SPENCE FLEET SUMMARY'!C246</f>
        <v xml:space="preserve"> G.E.T - D8T</v>
      </c>
      <c r="C259" s="53" t="str">
        <f>'[1]SPENCE FLEET SUMMARY'!B246</f>
        <v>CAT D8T DOZER</v>
      </c>
      <c r="D259" s="22" t="str">
        <f>'[1]SPENCE FLEET SUMMARY'!D246</f>
        <v>TBD</v>
      </c>
      <c r="E259" s="23">
        <f>'[1]SPENCE FLEET SUMMARY'!M246</f>
        <v>0</v>
      </c>
      <c r="F259" s="24" t="str">
        <f>'[1]SPENCE FLEET SUMMARY'!E246</f>
        <v>TBD</v>
      </c>
      <c r="G259" s="24">
        <f t="shared" si="7"/>
        <v>0</v>
      </c>
      <c r="H259" s="25" t="str">
        <f>'[1]SPENCE FLEET SUMMARY'!F246</f>
        <v>TBD</v>
      </c>
      <c r="I259" s="26">
        <f t="shared" si="8"/>
        <v>0</v>
      </c>
    </row>
    <row r="260" spans="2:9" x14ac:dyDescent="0.25">
      <c r="B260" s="22" t="str">
        <f>'[1]SPENCE FLEET SUMMARY'!C247</f>
        <v>571-0939</v>
      </c>
      <c r="C260" s="53" t="str">
        <f>'[1]SPENCE FLEET SUMMARY'!B247</f>
        <v>CAT 320</v>
      </c>
      <c r="D260" s="22" t="str">
        <f>'[1]SPENCE FLEET SUMMARY'!D247</f>
        <v>INJECTOR GP</v>
      </c>
      <c r="E260" s="23">
        <f>'[1]SPENCE FLEET SUMMARY'!M247</f>
        <v>12</v>
      </c>
      <c r="F260" s="24">
        <f>'[1]SPENCE FLEET SUMMARY'!E247</f>
        <v>413.59</v>
      </c>
      <c r="G260" s="24">
        <f t="shared" si="7"/>
        <v>4963.08</v>
      </c>
      <c r="H260" s="25">
        <f>'[1]SPENCE FLEET SUMMARY'!F247</f>
        <v>165.44</v>
      </c>
      <c r="I260" s="26">
        <f t="shared" si="8"/>
        <v>1985.28</v>
      </c>
    </row>
    <row r="261" spans="2:9" x14ac:dyDescent="0.25">
      <c r="B261" s="22" t="str">
        <f>'[1]SPENCE FLEET SUMMARY'!C248</f>
        <v>610-2300</v>
      </c>
      <c r="C261" s="53" t="str">
        <f>'[1]SPENCE FLEET SUMMARY'!B248</f>
        <v>CAT 326, CAT 330, CAT 930M, CAT D6N LGP</v>
      </c>
      <c r="D261" s="22" t="str">
        <f>'[1]SPENCE FLEET SUMMARY'!D248</f>
        <v xml:space="preserve">FUEL INJECTOR </v>
      </c>
      <c r="E261" s="23">
        <f>'[1]SPENCE FLEET SUMMARY'!M248</f>
        <v>48</v>
      </c>
      <c r="F261" s="24">
        <f>'[1]SPENCE FLEET SUMMARY'!E248</f>
        <v>1157.5899999999999</v>
      </c>
      <c r="G261" s="24">
        <f t="shared" si="7"/>
        <v>55564.32</v>
      </c>
      <c r="H261" s="25">
        <f>'[1]SPENCE FLEET SUMMARY'!F248</f>
        <v>463.04</v>
      </c>
      <c r="I261" s="26">
        <f t="shared" si="8"/>
        <v>22225.919999999998</v>
      </c>
    </row>
    <row r="262" spans="2:9" x14ac:dyDescent="0.25">
      <c r="B262" s="22" t="str">
        <f>'[1]SPENCE FLEET SUMMARY'!C249</f>
        <v>617-1909</v>
      </c>
      <c r="C262" s="53" t="str">
        <f>'[1]SPENCE FLEET SUMMARY'!B249</f>
        <v>CAT 336</v>
      </c>
      <c r="D262" s="22" t="str">
        <f>'[1]SPENCE FLEET SUMMARY'!D249</f>
        <v xml:space="preserve">INJECTOR GP </v>
      </c>
      <c r="E262" s="23">
        <f>'[1]SPENCE FLEET SUMMARY'!M249</f>
        <v>18</v>
      </c>
      <c r="F262" s="24">
        <f>'[1]SPENCE FLEET SUMMARY'!E249</f>
        <v>1134.9000000000001</v>
      </c>
      <c r="G262" s="24">
        <f t="shared" si="7"/>
        <v>20428.2</v>
      </c>
      <c r="H262" s="25">
        <f>'[1]SPENCE FLEET SUMMARY'!F249</f>
        <v>453.96</v>
      </c>
      <c r="I262" s="26">
        <f t="shared" si="8"/>
        <v>8171.28</v>
      </c>
    </row>
    <row r="263" spans="2:9" x14ac:dyDescent="0.25">
      <c r="B263" s="22" t="str">
        <f>'[1]SPENCE FLEET SUMMARY'!C250</f>
        <v>456-3509</v>
      </c>
      <c r="C263" s="53" t="str">
        <f>'[1]SPENCE FLEET SUMMARY'!B250</f>
        <v>CAT 336, CAT 966M, CAT D6T, CAT D6T LGPPAT</v>
      </c>
      <c r="D263" s="22" t="str">
        <f>'[1]SPENCE FLEET SUMMARY'!D250</f>
        <v xml:space="preserve">INJECTOR GP </v>
      </c>
      <c r="E263" s="23">
        <f>'[1]SPENCE FLEET SUMMARY'!M250</f>
        <v>126</v>
      </c>
      <c r="F263" s="24">
        <f>'[1]SPENCE FLEET SUMMARY'!E250</f>
        <v>1157.5899999999999</v>
      </c>
      <c r="G263" s="24">
        <f t="shared" si="7"/>
        <v>145856.34</v>
      </c>
      <c r="H263" s="25">
        <f>'[1]SPENCE FLEET SUMMARY'!F250</f>
        <v>463.04</v>
      </c>
      <c r="I263" s="26">
        <f t="shared" si="8"/>
        <v>58343.040000000001</v>
      </c>
    </row>
    <row r="264" spans="2:9" x14ac:dyDescent="0.25">
      <c r="B264" s="22" t="str">
        <f>'[1]SPENCE FLEET SUMMARY'!C251</f>
        <v>378-4609</v>
      </c>
      <c r="C264" s="53" t="str">
        <f>'[1]SPENCE FLEET SUMMARY'!B251</f>
        <v>CAT 349FL, CAT 730, CAT 730C, CAT 730C2</v>
      </c>
      <c r="D264" s="22" t="str">
        <f>'[1]SPENCE FLEET SUMMARY'!D251</f>
        <v>INJECTOR GP</v>
      </c>
      <c r="E264" s="23">
        <f>'[1]SPENCE FLEET SUMMARY'!M251</f>
        <v>102</v>
      </c>
      <c r="F264" s="24">
        <f>'[1]SPENCE FLEET SUMMARY'!E251</f>
        <v>1692.19</v>
      </c>
      <c r="G264" s="24">
        <f t="shared" si="7"/>
        <v>172603.38</v>
      </c>
      <c r="H264" s="25">
        <f>'[1]SPENCE FLEET SUMMARY'!F251</f>
        <v>676.88</v>
      </c>
      <c r="I264" s="26">
        <f t="shared" si="8"/>
        <v>69041.759999999995</v>
      </c>
    </row>
    <row r="265" spans="2:9" x14ac:dyDescent="0.25">
      <c r="B265" s="22" t="str">
        <f>'[1]SPENCE FLEET SUMMARY'!C252</f>
        <v>320-0690</v>
      </c>
      <c r="C265" s="53" t="str">
        <f>'[1]SPENCE FLEET SUMMARY'!B252</f>
        <v>CAT 938H , CAT D6N</v>
      </c>
      <c r="D265" s="22" t="str">
        <f>'[1]SPENCE FLEET SUMMARY'!D252</f>
        <v>INJECTOR GP</v>
      </c>
      <c r="E265" s="23">
        <f>'[1]SPENCE FLEET SUMMARY'!M252</f>
        <v>12</v>
      </c>
      <c r="F265" s="24">
        <f>'[1]SPENCE FLEET SUMMARY'!E252</f>
        <v>889.68</v>
      </c>
      <c r="G265" s="24">
        <f t="shared" si="7"/>
        <v>10676.16</v>
      </c>
      <c r="H265" s="25">
        <f>'[1]SPENCE FLEET SUMMARY'!F252</f>
        <v>355.87</v>
      </c>
      <c r="I265" s="26">
        <f t="shared" si="8"/>
        <v>4270.4399999999996</v>
      </c>
    </row>
    <row r="266" spans="2:9" x14ac:dyDescent="0.25">
      <c r="B266" s="22" t="str">
        <f>'[1]SPENCE FLEET SUMMARY'!C253</f>
        <v>557-7627</v>
      </c>
      <c r="C266" s="53" t="str">
        <f>'[1]SPENCE FLEET SUMMARY'!B253</f>
        <v>CAT 950H</v>
      </c>
      <c r="D266" s="22" t="str">
        <f>'[1]SPENCE FLEET SUMMARY'!D253</f>
        <v>INJECTOR GP (268-1835)</v>
      </c>
      <c r="E266" s="23">
        <f>'[1]SPENCE FLEET SUMMARY'!M253</f>
        <v>6</v>
      </c>
      <c r="F266" s="24">
        <f>'[1]SPENCE FLEET SUMMARY'!E253</f>
        <v>1496.98</v>
      </c>
      <c r="G266" s="24">
        <f t="shared" si="7"/>
        <v>8981.8799999999992</v>
      </c>
      <c r="H266" s="25">
        <f>'[1]SPENCE FLEET SUMMARY'!F253</f>
        <v>598.79</v>
      </c>
      <c r="I266" s="26">
        <f t="shared" si="8"/>
        <v>3592.74</v>
      </c>
    </row>
    <row r="267" spans="2:9" x14ac:dyDescent="0.25">
      <c r="B267" s="22" t="str">
        <f>'[1]SPENCE FLEET SUMMARY'!C254</f>
        <v>370-7280</v>
      </c>
      <c r="C267" s="53" t="str">
        <f>'[1]SPENCE FLEET SUMMARY'!B254</f>
        <v>CAT 950K</v>
      </c>
      <c r="D267" s="22" t="str">
        <f>'[1]SPENCE FLEET SUMMARY'!D254</f>
        <v>INJECTOR GP</v>
      </c>
      <c r="E267" s="23">
        <f>'[1]SPENCE FLEET SUMMARY'!M254</f>
        <v>12</v>
      </c>
      <c r="F267" s="24">
        <f>'[1]SPENCE FLEET SUMMARY'!E254</f>
        <v>1157.5899999999999</v>
      </c>
      <c r="G267" s="24">
        <f t="shared" si="7"/>
        <v>13891.08</v>
      </c>
      <c r="H267" s="25">
        <f>'[1]SPENCE FLEET SUMMARY'!F254</f>
        <v>463.04</v>
      </c>
      <c r="I267" s="26">
        <f t="shared" si="8"/>
        <v>5556.48</v>
      </c>
    </row>
    <row r="268" spans="2:9" x14ac:dyDescent="0.25">
      <c r="B268" s="22" t="str">
        <f>'[1]SPENCE FLEET SUMMARY'!C255</f>
        <v>249-0712</v>
      </c>
      <c r="C268" s="53" t="str">
        <f>'[1]SPENCE FLEET SUMMARY'!B255</f>
        <v>CAT 966H</v>
      </c>
      <c r="D268" s="22" t="str">
        <f>'[1]SPENCE FLEET SUMMARY'!D255</f>
        <v>INJECTOR GP</v>
      </c>
      <c r="E268" s="23">
        <f>'[1]SPENCE FLEET SUMMARY'!M255</f>
        <v>12</v>
      </c>
      <c r="F268" s="24">
        <f>'[1]SPENCE FLEET SUMMARY'!E255</f>
        <v>1578.1</v>
      </c>
      <c r="G268" s="24">
        <f t="shared" si="7"/>
        <v>18937.2</v>
      </c>
      <c r="H268" s="25">
        <f>'[1]SPENCE FLEET SUMMARY'!F255</f>
        <v>631.24</v>
      </c>
      <c r="I268" s="26">
        <f t="shared" si="8"/>
        <v>7574.88</v>
      </c>
    </row>
    <row r="269" spans="2:9" x14ac:dyDescent="0.25">
      <c r="B269" s="22" t="str">
        <f>'[1]SPENCE FLEET SUMMARY'!C256</f>
        <v>618-0750</v>
      </c>
      <c r="C269" s="53" t="str">
        <f>'[1]SPENCE FLEET SUMMARY'!B256</f>
        <v>CAT 980H</v>
      </c>
      <c r="D269" s="22" t="str">
        <f>'[1]SPENCE FLEET SUMMARY'!D256</f>
        <v>INJECTOR GP (253-0615)</v>
      </c>
      <c r="E269" s="23">
        <f>'[1]SPENCE FLEET SUMMARY'!M256</f>
        <v>6</v>
      </c>
      <c r="F269" s="24">
        <f>'[1]SPENCE FLEET SUMMARY'!E256</f>
        <v>1651.9</v>
      </c>
      <c r="G269" s="24">
        <f t="shared" si="7"/>
        <v>9911.4</v>
      </c>
      <c r="H269" s="25">
        <f>'[1]SPENCE FLEET SUMMARY'!F256</f>
        <v>660.76</v>
      </c>
      <c r="I269" s="26">
        <f t="shared" si="8"/>
        <v>3964.56</v>
      </c>
    </row>
    <row r="270" spans="2:9" x14ac:dyDescent="0.25">
      <c r="B270" s="22" t="str">
        <f>'[1]SPENCE FLEET SUMMARY'!C257</f>
        <v>553-8167</v>
      </c>
      <c r="C270" s="53" t="str">
        <f>'[1]SPENCE FLEET SUMMARY'!B257</f>
        <v>CAT D3</v>
      </c>
      <c r="D270" s="22" t="str">
        <f>'[1]SPENCE FLEET SUMMARY'!D257</f>
        <v>INJECTOR GP</v>
      </c>
      <c r="E270" s="23">
        <f>'[1]SPENCE FLEET SUMMARY'!M257</f>
        <v>4</v>
      </c>
      <c r="F270" s="24">
        <f>'[1]SPENCE FLEET SUMMARY'!E257</f>
        <v>889.68</v>
      </c>
      <c r="G270" s="24">
        <f t="shared" si="7"/>
        <v>3558.72</v>
      </c>
      <c r="H270" s="25">
        <f>'[1]SPENCE FLEET SUMMARY'!F257</f>
        <v>355.87</v>
      </c>
      <c r="I270" s="26">
        <f t="shared" si="8"/>
        <v>1423.48</v>
      </c>
    </row>
    <row r="271" spans="2:9" x14ac:dyDescent="0.25">
      <c r="B271" s="22" t="str">
        <f>'[1]SPENCE FLEET SUMMARY'!C258</f>
        <v>456-3493</v>
      </c>
      <c r="C271" s="53" t="str">
        <f>'[1]SPENCE FLEET SUMMARY'!B258</f>
        <v>CAT D6T LGP</v>
      </c>
      <c r="D271" s="22" t="str">
        <f>'[1]SPENCE FLEET SUMMARY'!D258</f>
        <v xml:space="preserve">INJECTOR GP </v>
      </c>
      <c r="E271" s="23">
        <f>'[1]SPENCE FLEET SUMMARY'!M258</f>
        <v>2</v>
      </c>
      <c r="F271" s="24">
        <f>'[1]SPENCE FLEET SUMMARY'!E258</f>
        <v>1157.5899999999999</v>
      </c>
      <c r="G271" s="24">
        <f t="shared" si="7"/>
        <v>2315.1799999999998</v>
      </c>
      <c r="H271" s="25">
        <f>'[1]SPENCE FLEET SUMMARY'!F258</f>
        <v>463.04</v>
      </c>
      <c r="I271" s="26">
        <f t="shared" si="8"/>
        <v>926.08</v>
      </c>
    </row>
    <row r="272" spans="2:9" x14ac:dyDescent="0.25">
      <c r="B272" s="22" t="str">
        <f>'[1]SPENCE FLEET SUMMARY'!C259</f>
        <v>356-3509</v>
      </c>
      <c r="C272" s="53" t="str">
        <f>'[1]SPENCE FLEET SUMMARY'!B259</f>
        <v>CAT D6T XW</v>
      </c>
      <c r="D272" s="22" t="str">
        <f>'[1]SPENCE FLEET SUMMARY'!D259</f>
        <v>INJECTOR GP</v>
      </c>
      <c r="E272" s="23">
        <f>'[1]SPENCE FLEET SUMMARY'!M259</f>
        <v>6</v>
      </c>
      <c r="F272" s="24">
        <f>'[1]SPENCE FLEET SUMMARY'!E259</f>
        <v>1157.5899999999999</v>
      </c>
      <c r="G272" s="24">
        <f t="shared" ref="G272:G335" si="9">IFERROR(ROUND(E272*F272,2),0)</f>
        <v>6945.54</v>
      </c>
      <c r="H272" s="25">
        <f>'[1]SPENCE FLEET SUMMARY'!F259</f>
        <v>463.04</v>
      </c>
      <c r="I272" s="26">
        <f t="shared" si="8"/>
        <v>2778.24</v>
      </c>
    </row>
    <row r="273" spans="2:9" x14ac:dyDescent="0.25">
      <c r="B273" s="22" t="str">
        <f>'[1]SPENCE FLEET SUMMARY'!C260</f>
        <v>317-5278</v>
      </c>
      <c r="C273" s="53" t="str">
        <f>'[1]SPENCE FLEET SUMMARY'!B260</f>
        <v>CAT D7R II</v>
      </c>
      <c r="D273" s="22" t="str">
        <f>'[1]SPENCE FLEET SUMMARY'!D260</f>
        <v>INJECTOR GP</v>
      </c>
      <c r="E273" s="23">
        <f>'[1]SPENCE FLEET SUMMARY'!M260</f>
        <v>18</v>
      </c>
      <c r="F273" s="24">
        <f>'[1]SPENCE FLEET SUMMARY'!E260</f>
        <v>1523.29</v>
      </c>
      <c r="G273" s="24">
        <f t="shared" si="9"/>
        <v>27419.22</v>
      </c>
      <c r="H273" s="25">
        <f>'[1]SPENCE FLEET SUMMARY'!F260</f>
        <v>609.32000000000005</v>
      </c>
      <c r="I273" s="26">
        <f t="shared" si="8"/>
        <v>10967.76</v>
      </c>
    </row>
    <row r="274" spans="2:9" x14ac:dyDescent="0.25">
      <c r="B274" s="22" t="str">
        <f>'[1]SPENCE FLEET SUMMARY'!C261</f>
        <v>359-4020</v>
      </c>
      <c r="C274" s="53" t="str">
        <f>'[1]SPENCE FLEET SUMMARY'!B261</f>
        <v>CAT D8T</v>
      </c>
      <c r="D274" s="22" t="str">
        <f>'[1]SPENCE FLEET SUMMARY'!D261</f>
        <v>INJECTOR GP</v>
      </c>
      <c r="E274" s="23">
        <f>'[1]SPENCE FLEET SUMMARY'!M261</f>
        <v>6</v>
      </c>
      <c r="F274" s="24">
        <f>'[1]SPENCE FLEET SUMMARY'!E261</f>
        <v>1586.23</v>
      </c>
      <c r="G274" s="24">
        <f t="shared" si="9"/>
        <v>9517.3799999999992</v>
      </c>
      <c r="H274" s="25">
        <f>'[1]SPENCE FLEET SUMMARY'!F261</f>
        <v>634.49</v>
      </c>
      <c r="I274" s="26">
        <f t="shared" si="8"/>
        <v>3806.94</v>
      </c>
    </row>
    <row r="275" spans="2:9" x14ac:dyDescent="0.25">
      <c r="B275" s="22" t="str">
        <f>'[1]SPENCE FLEET SUMMARY'!C262</f>
        <v>371-8891</v>
      </c>
      <c r="C275" s="53" t="str">
        <f>'[1]SPENCE FLEET SUMMARY'!B262</f>
        <v>CAT D8T</v>
      </c>
      <c r="D275" s="22" t="str">
        <f>'[1]SPENCE FLEET SUMMARY'!D262</f>
        <v>INJECTOR GP</v>
      </c>
      <c r="E275" s="23">
        <f>'[1]SPENCE FLEET SUMMARY'!M262</f>
        <v>18</v>
      </c>
      <c r="F275" s="24">
        <f>'[1]SPENCE FLEET SUMMARY'!E262</f>
        <v>1776.74</v>
      </c>
      <c r="G275" s="24">
        <f t="shared" si="9"/>
        <v>31981.32</v>
      </c>
      <c r="H275" s="25">
        <f>'[1]SPENCE FLEET SUMMARY'!F262</f>
        <v>710.7</v>
      </c>
      <c r="I275" s="26">
        <f t="shared" si="8"/>
        <v>12792.6</v>
      </c>
    </row>
    <row r="276" spans="2:9" x14ac:dyDescent="0.25">
      <c r="B276" s="22" t="str">
        <f>'[1]SPENCE FLEET SUMMARY'!C263</f>
        <v>577-8381</v>
      </c>
      <c r="C276" s="53" t="str">
        <f>'[1]SPENCE FLEET SUMMARY'!B263</f>
        <v>CAT 320, CAT 330</v>
      </c>
      <c r="D276" s="22" t="str">
        <f>'[1]SPENCE FLEET SUMMARY'!D263</f>
        <v>SEAT GP-SUSPENSION</v>
      </c>
      <c r="E276" s="23">
        <f>'[1]SPENCE FLEET SUMMARY'!M263</f>
        <v>4</v>
      </c>
      <c r="F276" s="24">
        <f>'[1]SPENCE FLEET SUMMARY'!E263</f>
        <v>3459.66</v>
      </c>
      <c r="G276" s="24">
        <f t="shared" si="9"/>
        <v>13838.64</v>
      </c>
      <c r="H276" s="25">
        <f>'[1]SPENCE FLEET SUMMARY'!F263</f>
        <v>1383.86</v>
      </c>
      <c r="I276" s="26">
        <f t="shared" si="8"/>
        <v>5535.44</v>
      </c>
    </row>
    <row r="277" spans="2:9" x14ac:dyDescent="0.25">
      <c r="B277" s="22" t="str">
        <f>'[1]SPENCE FLEET SUMMARY'!C264</f>
        <v>488-6511</v>
      </c>
      <c r="C277" s="53" t="str">
        <f>'[1]SPENCE FLEET SUMMARY'!B264</f>
        <v>CAT 326, CAT 336</v>
      </c>
      <c r="D277" s="22" t="str">
        <f>'[1]SPENCE FLEET SUMMARY'!D264</f>
        <v>SUSPENSION SEAT GP</v>
      </c>
      <c r="E277" s="23">
        <f>'[1]SPENCE FLEET SUMMARY'!M264</f>
        <v>6</v>
      </c>
      <c r="F277" s="24">
        <f>'[1]SPENCE FLEET SUMMARY'!E264</f>
        <v>5907.9</v>
      </c>
      <c r="G277" s="24">
        <f t="shared" si="9"/>
        <v>35447.4</v>
      </c>
      <c r="H277" s="25">
        <f>'[1]SPENCE FLEET SUMMARY'!F264</f>
        <v>2363.16</v>
      </c>
      <c r="I277" s="26">
        <f t="shared" si="8"/>
        <v>14178.96</v>
      </c>
    </row>
    <row r="278" spans="2:9" x14ac:dyDescent="0.25">
      <c r="B278" s="22" t="str">
        <f>'[1]SPENCE FLEET SUMMARY'!C265</f>
        <v>621-6281</v>
      </c>
      <c r="C278" s="53" t="str">
        <f>'[1]SPENCE FLEET SUMMARY'!B265</f>
        <v>CAT 330</v>
      </c>
      <c r="D278" s="22" t="str">
        <f>'[1]SPENCE FLEET SUMMARY'!D265</f>
        <v>SEAT GP-SUSPENSION PREMIUM (488-6598)</v>
      </c>
      <c r="E278" s="23">
        <f>'[1]SPENCE FLEET SUMMARY'!M265</f>
        <v>1</v>
      </c>
      <c r="F278" s="24">
        <f>'[1]SPENCE FLEET SUMMARY'!E265</f>
        <v>9869.4</v>
      </c>
      <c r="G278" s="24">
        <f t="shared" si="9"/>
        <v>9869.4</v>
      </c>
      <c r="H278" s="25">
        <f>'[1]SPENCE FLEET SUMMARY'!F265</f>
        <v>3947.76</v>
      </c>
      <c r="I278" s="26">
        <f t="shared" si="8"/>
        <v>3947.76</v>
      </c>
    </row>
    <row r="279" spans="2:9" x14ac:dyDescent="0.25">
      <c r="B279" s="22" t="str">
        <f>'[1]SPENCE FLEET SUMMARY'!C266</f>
        <v>316-8886</v>
      </c>
      <c r="C279" s="53" t="str">
        <f>'[1]SPENCE FLEET SUMMARY'!B266</f>
        <v>CAT 336, CAT 349FL</v>
      </c>
      <c r="D279" s="22" t="str">
        <f>'[1]SPENCE FLEET SUMMARY'!D266</f>
        <v>SEAT GP-SUSP</v>
      </c>
      <c r="E279" s="23">
        <f>'[1]SPENCE FLEET SUMMARY'!M266</f>
        <v>2</v>
      </c>
      <c r="F279" s="24">
        <f>'[1]SPENCE FLEET SUMMARY'!E266</f>
        <v>7385.48</v>
      </c>
      <c r="G279" s="24">
        <f t="shared" si="9"/>
        <v>14770.96</v>
      </c>
      <c r="H279" s="25">
        <f>'[1]SPENCE FLEET SUMMARY'!F266</f>
        <v>2954.19</v>
      </c>
      <c r="I279" s="26">
        <f t="shared" si="8"/>
        <v>5908.38</v>
      </c>
    </row>
    <row r="280" spans="2:9" x14ac:dyDescent="0.25">
      <c r="B280" s="22" t="str">
        <f>'[1]SPENCE FLEET SUMMARY'!C267</f>
        <v>485-3443</v>
      </c>
      <c r="C280" s="53" t="str">
        <f>'[1]SPENCE FLEET SUMMARY'!B267</f>
        <v>CAT 730</v>
      </c>
      <c r="D280" s="22" t="str">
        <f>'[1]SPENCE FLEET SUMMARY'!D267</f>
        <v>SEAT GP- SUSPENSION</v>
      </c>
      <c r="E280" s="23">
        <f>'[1]SPENCE FLEET SUMMARY'!M267</f>
        <v>14</v>
      </c>
      <c r="F280" s="24">
        <f>'[1]SPENCE FLEET SUMMARY'!E267</f>
        <v>9694.81</v>
      </c>
      <c r="G280" s="24">
        <f t="shared" si="9"/>
        <v>135727.34</v>
      </c>
      <c r="H280" s="25">
        <f>'[1]SPENCE FLEET SUMMARY'!F267</f>
        <v>3877.92</v>
      </c>
      <c r="I280" s="26">
        <f t="shared" si="8"/>
        <v>54290.879999999997</v>
      </c>
    </row>
    <row r="281" spans="2:9" x14ac:dyDescent="0.25">
      <c r="B281" s="22" t="str">
        <f>'[1]SPENCE FLEET SUMMARY'!C268</f>
        <v>421-1230</v>
      </c>
      <c r="C281" s="53" t="str">
        <f>'[1]SPENCE FLEET SUMMARY'!B268</f>
        <v>CAT 730C, CAT 730C2</v>
      </c>
      <c r="D281" s="22" t="str">
        <f>'[1]SPENCE FLEET SUMMARY'!D268</f>
        <v>SEAT GP-SUSP</v>
      </c>
      <c r="E281" s="23">
        <f>'[1]SPENCE FLEET SUMMARY'!M268</f>
        <v>2</v>
      </c>
      <c r="F281" s="24">
        <f>'[1]SPENCE FLEET SUMMARY'!E268</f>
        <v>5508.91</v>
      </c>
      <c r="G281" s="24">
        <f t="shared" si="9"/>
        <v>11017.82</v>
      </c>
      <c r="H281" s="25">
        <f>'[1]SPENCE FLEET SUMMARY'!F268</f>
        <v>2203.56</v>
      </c>
      <c r="I281" s="26">
        <f t="shared" si="8"/>
        <v>4407.12</v>
      </c>
    </row>
    <row r="282" spans="2:9" x14ac:dyDescent="0.25">
      <c r="B282" s="22" t="str">
        <f>'[1]SPENCE FLEET SUMMARY'!C269</f>
        <v>563-5964</v>
      </c>
      <c r="C282" s="53" t="str">
        <f>'[1]SPENCE FLEET SUMMARY'!B269</f>
        <v>CAT 930M</v>
      </c>
      <c r="D282" s="22" t="str">
        <f>'[1]SPENCE FLEET SUMMARY'!D269</f>
        <v>SEAT GP-SUSPENSION (424-5261)</v>
      </c>
      <c r="E282" s="23">
        <f>'[1]SPENCE FLEET SUMMARY'!M269</f>
        <v>1</v>
      </c>
      <c r="F282" s="24">
        <f>'[1]SPENCE FLEET SUMMARY'!E269</f>
        <v>5428.88</v>
      </c>
      <c r="G282" s="24">
        <f t="shared" si="9"/>
        <v>5428.88</v>
      </c>
      <c r="H282" s="25">
        <f>'[1]SPENCE FLEET SUMMARY'!F269</f>
        <v>2171.5500000000002</v>
      </c>
      <c r="I282" s="26">
        <f t="shared" si="8"/>
        <v>2171.5500000000002</v>
      </c>
    </row>
    <row r="283" spans="2:9" x14ac:dyDescent="0.25">
      <c r="B283" s="22" t="str">
        <f>'[1]SPENCE FLEET SUMMARY'!C270</f>
        <v>489-1180</v>
      </c>
      <c r="C283" s="53" t="str">
        <f>'[1]SPENCE FLEET SUMMARY'!B270</f>
        <v>CAT 938H</v>
      </c>
      <c r="D283" s="22" t="str">
        <f>'[1]SPENCE FLEET SUMMARY'!D270</f>
        <v>SEAT GP- SUSPENSION (257-9838)</v>
      </c>
      <c r="E283" s="23">
        <f>'[1]SPENCE FLEET SUMMARY'!M270</f>
        <v>1</v>
      </c>
      <c r="F283" s="24">
        <f>'[1]SPENCE FLEET SUMMARY'!E270</f>
        <v>5895.87</v>
      </c>
      <c r="G283" s="24">
        <f t="shared" si="9"/>
        <v>5895.87</v>
      </c>
      <c r="H283" s="25">
        <f>'[1]SPENCE FLEET SUMMARY'!F270</f>
        <v>2358.35</v>
      </c>
      <c r="I283" s="26">
        <f t="shared" si="8"/>
        <v>2358.35</v>
      </c>
    </row>
    <row r="284" spans="2:9" x14ac:dyDescent="0.25">
      <c r="B284" s="22" t="str">
        <f>'[1]SPENCE FLEET SUMMARY'!C271</f>
        <v xml:space="preserve">504-4296 </v>
      </c>
      <c r="C284" s="53" t="str">
        <f>'[1]SPENCE FLEET SUMMARY'!B271</f>
        <v>CAT 950H</v>
      </c>
      <c r="D284" s="22" t="str">
        <f>'[1]SPENCE FLEET SUMMARY'!D271</f>
        <v>SEAT GP- SUSPENSION (219-8094)</v>
      </c>
      <c r="E284" s="23">
        <f>'[1]SPENCE FLEET SUMMARY'!M271</f>
        <v>1</v>
      </c>
      <c r="F284" s="24">
        <f>'[1]SPENCE FLEET SUMMARY'!E271</f>
        <v>5359.83</v>
      </c>
      <c r="G284" s="24">
        <f t="shared" si="9"/>
        <v>5359.83</v>
      </c>
      <c r="H284" s="25">
        <f>'[1]SPENCE FLEET SUMMARY'!F271</f>
        <v>2143.9299999999998</v>
      </c>
      <c r="I284" s="26">
        <f t="shared" si="8"/>
        <v>2143.9299999999998</v>
      </c>
    </row>
    <row r="285" spans="2:9" x14ac:dyDescent="0.25">
      <c r="B285" s="22" t="str">
        <f>'[1]SPENCE FLEET SUMMARY'!C272</f>
        <v>489-1179</v>
      </c>
      <c r="C285" s="53" t="str">
        <f>'[1]SPENCE FLEET SUMMARY'!B272</f>
        <v>CAT 950K</v>
      </c>
      <c r="D285" s="22" t="str">
        <f>'[1]SPENCE FLEET SUMMARY'!D272</f>
        <v>SEAT GP- SUSPENSION (351-1831)</v>
      </c>
      <c r="E285" s="23">
        <f>'[1]SPENCE FLEET SUMMARY'!M272</f>
        <v>2</v>
      </c>
      <c r="F285" s="24">
        <f>'[1]SPENCE FLEET SUMMARY'!E272</f>
        <v>5046.1499999999996</v>
      </c>
      <c r="G285" s="24">
        <f t="shared" si="9"/>
        <v>10092.299999999999</v>
      </c>
      <c r="H285" s="25">
        <f>'[1]SPENCE FLEET SUMMARY'!F272</f>
        <v>2018.46</v>
      </c>
      <c r="I285" s="26">
        <f t="shared" si="8"/>
        <v>4036.92</v>
      </c>
    </row>
    <row r="286" spans="2:9" x14ac:dyDescent="0.25">
      <c r="B286" s="22" t="str">
        <f>'[1]SPENCE FLEET SUMMARY'!C273</f>
        <v>489-6483</v>
      </c>
      <c r="C286" s="53" t="str">
        <f>'[1]SPENCE FLEET SUMMARY'!B273</f>
        <v>CAT 966H</v>
      </c>
      <c r="D286" s="22" t="str">
        <f>'[1]SPENCE FLEET SUMMARY'!D273</f>
        <v>SEAT GP (178-0603)</v>
      </c>
      <c r="E286" s="23">
        <f>'[1]SPENCE FLEET SUMMARY'!M273</f>
        <v>1</v>
      </c>
      <c r="F286" s="24">
        <f>'[1]SPENCE FLEET SUMMARY'!E273</f>
        <v>2727.51</v>
      </c>
      <c r="G286" s="24">
        <f t="shared" si="9"/>
        <v>2727.51</v>
      </c>
      <c r="H286" s="25">
        <f>'[1]SPENCE FLEET SUMMARY'!F273</f>
        <v>1091</v>
      </c>
      <c r="I286" s="26">
        <f t="shared" si="8"/>
        <v>1091</v>
      </c>
    </row>
    <row r="287" spans="2:9" x14ac:dyDescent="0.25">
      <c r="B287" s="22" t="str">
        <f>'[1]SPENCE FLEET SUMMARY'!C274</f>
        <v>504-4296</v>
      </c>
      <c r="C287" s="53" t="str">
        <f>'[1]SPENCE FLEET SUMMARY'!B274</f>
        <v>CAT 966H</v>
      </c>
      <c r="D287" s="22" t="str">
        <f>'[1]SPENCE FLEET SUMMARY'!D274</f>
        <v>SEAT GP (219-8094)</v>
      </c>
      <c r="E287" s="23">
        <f>'[1]SPENCE FLEET SUMMARY'!M274</f>
        <v>1</v>
      </c>
      <c r="F287" s="24">
        <f>'[1]SPENCE FLEET SUMMARY'!E274</f>
        <v>5359.83</v>
      </c>
      <c r="G287" s="24">
        <f t="shared" si="9"/>
        <v>5359.83</v>
      </c>
      <c r="H287" s="25">
        <f>'[1]SPENCE FLEET SUMMARY'!F274</f>
        <v>2143.9299999999998</v>
      </c>
      <c r="I287" s="26">
        <f t="shared" ref="I287:I350" si="10">IFERROR(ROUND(E287*H287,2),0)</f>
        <v>2143.9299999999998</v>
      </c>
    </row>
    <row r="288" spans="2:9" x14ac:dyDescent="0.25">
      <c r="B288" s="22" t="str">
        <f>'[1]SPENCE FLEET SUMMARY'!C275</f>
        <v>521-0672</v>
      </c>
      <c r="C288" s="53" t="str">
        <f>'[1]SPENCE FLEET SUMMARY'!B275</f>
        <v>CAT 966M</v>
      </c>
      <c r="D288" s="22" t="str">
        <f>'[1]SPENCE FLEET SUMMARY'!D275</f>
        <v>SEAT GP-SUSPENSION</v>
      </c>
      <c r="E288" s="23">
        <f>'[1]SPENCE FLEET SUMMARY'!M275</f>
        <v>1</v>
      </c>
      <c r="F288" s="24">
        <f>'[1]SPENCE FLEET SUMMARY'!E275</f>
        <v>5981.46</v>
      </c>
      <c r="G288" s="24">
        <f t="shared" si="9"/>
        <v>5981.46</v>
      </c>
      <c r="H288" s="25">
        <f>'[1]SPENCE FLEET SUMMARY'!F275</f>
        <v>2392.58</v>
      </c>
      <c r="I288" s="26">
        <f t="shared" si="10"/>
        <v>2392.58</v>
      </c>
    </row>
    <row r="289" spans="2:9" x14ac:dyDescent="0.25">
      <c r="B289" s="22" t="str">
        <f>'[1]SPENCE FLEET SUMMARY'!C276</f>
        <v>366-5828</v>
      </c>
      <c r="C289" s="53" t="str">
        <f>'[1]SPENCE FLEET SUMMARY'!B276</f>
        <v>CAT 980H</v>
      </c>
      <c r="D289" s="22" t="str">
        <f>'[1]SPENCE FLEET SUMMARY'!D276</f>
        <v>SEAT GP-SUSPENSION</v>
      </c>
      <c r="E289" s="23">
        <f>'[1]SPENCE FLEET SUMMARY'!M276</f>
        <v>1</v>
      </c>
      <c r="F289" s="24">
        <f>'[1]SPENCE FLEET SUMMARY'!E276</f>
        <v>4173.74</v>
      </c>
      <c r="G289" s="24">
        <f t="shared" si="9"/>
        <v>4173.74</v>
      </c>
      <c r="H289" s="25">
        <f>'[1]SPENCE FLEET SUMMARY'!F276</f>
        <v>1669.5</v>
      </c>
      <c r="I289" s="26">
        <f t="shared" si="10"/>
        <v>1669.5</v>
      </c>
    </row>
    <row r="290" spans="2:9" x14ac:dyDescent="0.25">
      <c r="B290" s="22" t="str">
        <f>'[1]SPENCE FLEET SUMMARY'!C277</f>
        <v>576-5006</v>
      </c>
      <c r="C290" s="53" t="str">
        <f>'[1]SPENCE FLEET SUMMARY'!B277</f>
        <v>CAT D3</v>
      </c>
      <c r="D290" s="22" t="str">
        <f>'[1]SPENCE FLEET SUMMARY'!D277</f>
        <v>SEAT GP-SUSP (460-7313)</v>
      </c>
      <c r="E290" s="23">
        <f>'[1]SPENCE FLEET SUMMARY'!M277</f>
        <v>1</v>
      </c>
      <c r="F290" s="24">
        <f>'[1]SPENCE FLEET SUMMARY'!E277</f>
        <v>5799.07</v>
      </c>
      <c r="G290" s="24">
        <f t="shared" si="9"/>
        <v>5799.07</v>
      </c>
      <c r="H290" s="25">
        <f>'[1]SPENCE FLEET SUMMARY'!F277</f>
        <v>2319.63</v>
      </c>
      <c r="I290" s="26">
        <f t="shared" si="10"/>
        <v>2319.63</v>
      </c>
    </row>
    <row r="291" spans="2:9" x14ac:dyDescent="0.25">
      <c r="B291" s="22" t="str">
        <f>'[1]SPENCE FLEET SUMMARY'!C278</f>
        <v>200-3174</v>
      </c>
      <c r="C291" s="53" t="str">
        <f>'[1]SPENCE FLEET SUMMARY'!B278</f>
        <v>CAT D6N</v>
      </c>
      <c r="D291" s="22" t="str">
        <f>'[1]SPENCE FLEET SUMMARY'!D278</f>
        <v>SEAT GP-SUSPENSION</v>
      </c>
      <c r="E291" s="23">
        <f>'[1]SPENCE FLEET SUMMARY'!M278</f>
        <v>1</v>
      </c>
      <c r="F291" s="24">
        <f>'[1]SPENCE FLEET SUMMARY'!E278</f>
        <v>4884.1000000000004</v>
      </c>
      <c r="G291" s="24">
        <f t="shared" si="9"/>
        <v>4884.1000000000004</v>
      </c>
      <c r="H291" s="25">
        <f>'[1]SPENCE FLEET SUMMARY'!F278</f>
        <v>1953.64</v>
      </c>
      <c r="I291" s="26">
        <f t="shared" si="10"/>
        <v>1953.64</v>
      </c>
    </row>
    <row r="292" spans="2:9" x14ac:dyDescent="0.25">
      <c r="B292" s="22" t="str">
        <f>'[1]SPENCE FLEET SUMMARY'!C279</f>
        <v>443-8270</v>
      </c>
      <c r="C292" s="53" t="str">
        <f>'[1]SPENCE FLEET SUMMARY'!B279</f>
        <v>CAT D6N LGP</v>
      </c>
      <c r="D292" s="22" t="str">
        <f>'[1]SPENCE FLEET SUMMARY'!D279</f>
        <v>SEAT GP- SUSPENSION</v>
      </c>
      <c r="E292" s="23">
        <f>'[1]SPENCE FLEET SUMMARY'!M279</f>
        <v>1</v>
      </c>
      <c r="F292" s="24">
        <f>'[1]SPENCE FLEET SUMMARY'!E279</f>
        <v>4794.21</v>
      </c>
      <c r="G292" s="24">
        <f t="shared" si="9"/>
        <v>4794.21</v>
      </c>
      <c r="H292" s="25">
        <f>'[1]SPENCE FLEET SUMMARY'!F279</f>
        <v>1917.68</v>
      </c>
      <c r="I292" s="26">
        <f t="shared" si="10"/>
        <v>1917.68</v>
      </c>
    </row>
    <row r="293" spans="2:9" x14ac:dyDescent="0.25">
      <c r="B293" s="22" t="str">
        <f>'[1]SPENCE FLEET SUMMARY'!C280</f>
        <v>443-8273</v>
      </c>
      <c r="C293" s="53" t="str">
        <f>'[1]SPENCE FLEET SUMMARY'!B280</f>
        <v>CAT D6N LGP</v>
      </c>
      <c r="D293" s="22" t="str">
        <f>'[1]SPENCE FLEET SUMMARY'!D280</f>
        <v>SEAT GP-SUSPENSION</v>
      </c>
      <c r="E293" s="23">
        <f>'[1]SPENCE FLEET SUMMARY'!M280</f>
        <v>1</v>
      </c>
      <c r="F293" s="24">
        <f>'[1]SPENCE FLEET SUMMARY'!E280</f>
        <v>8312.9</v>
      </c>
      <c r="G293" s="24">
        <f t="shared" si="9"/>
        <v>8312.9</v>
      </c>
      <c r="H293" s="25">
        <f>'[1]SPENCE FLEET SUMMARY'!F280</f>
        <v>3325.16</v>
      </c>
      <c r="I293" s="26">
        <f t="shared" si="10"/>
        <v>3325.16</v>
      </c>
    </row>
    <row r="294" spans="2:9" x14ac:dyDescent="0.25">
      <c r="B294" s="22" t="str">
        <f>'[1]SPENCE FLEET SUMMARY'!C281</f>
        <v>443-8263</v>
      </c>
      <c r="C294" s="53" t="str">
        <f>'[1]SPENCE FLEET SUMMARY'!B281</f>
        <v>CAT D6T</v>
      </c>
      <c r="D294" s="22" t="str">
        <f>'[1]SPENCE FLEET SUMMARY'!D281</f>
        <v>SEAT GP-SUSPENSION</v>
      </c>
      <c r="E294" s="23">
        <f>'[1]SPENCE FLEET SUMMARY'!M281</f>
        <v>13</v>
      </c>
      <c r="F294" s="24">
        <f>'[1]SPENCE FLEET SUMMARY'!E281</f>
        <v>7676.14</v>
      </c>
      <c r="G294" s="24">
        <f t="shared" si="9"/>
        <v>99789.82</v>
      </c>
      <c r="H294" s="25">
        <f>'[1]SPENCE FLEET SUMMARY'!F281</f>
        <v>3070.46</v>
      </c>
      <c r="I294" s="26">
        <f t="shared" si="10"/>
        <v>39915.980000000003</v>
      </c>
    </row>
    <row r="295" spans="2:9" x14ac:dyDescent="0.25">
      <c r="B295" s="22" t="str">
        <f>'[1]SPENCE FLEET SUMMARY'!C282</f>
        <v>443-8265</v>
      </c>
      <c r="C295" s="53" t="str">
        <f>'[1]SPENCE FLEET SUMMARY'!B282</f>
        <v>CAT D6T LGPPAT, CAT D6T LGP, CAT D8T</v>
      </c>
      <c r="D295" s="22" t="str">
        <f>'[1]SPENCE FLEET SUMMARY'!D282</f>
        <v>SEAT GP-SUSPENSION</v>
      </c>
      <c r="E295" s="23">
        <f>'[1]SPENCE FLEET SUMMARY'!M282</f>
        <v>11</v>
      </c>
      <c r="F295" s="24">
        <f>'[1]SPENCE FLEET SUMMARY'!E282</f>
        <v>4058.82</v>
      </c>
      <c r="G295" s="24">
        <f t="shared" si="9"/>
        <v>44647.02</v>
      </c>
      <c r="H295" s="25">
        <f>'[1]SPENCE FLEET SUMMARY'!F282</f>
        <v>1623.53</v>
      </c>
      <c r="I295" s="26">
        <f t="shared" si="10"/>
        <v>17858.830000000002</v>
      </c>
    </row>
    <row r="296" spans="2:9" x14ac:dyDescent="0.25">
      <c r="B296" s="22" t="str">
        <f>'[1]SPENCE FLEET SUMMARY'!C283</f>
        <v>443-8262</v>
      </c>
      <c r="C296" s="53" t="str">
        <f>'[1]SPENCE FLEET SUMMARY'!B283</f>
        <v>CAT D6T XW DOZER 1</v>
      </c>
      <c r="D296" s="22" t="str">
        <f>'[1]SPENCE FLEET SUMMARY'!D283</f>
        <v>SEAT GP-SUSPENSION</v>
      </c>
      <c r="E296" s="23">
        <f>'[1]SPENCE FLEET SUMMARY'!M283</f>
        <v>1</v>
      </c>
      <c r="F296" s="24">
        <f>'[1]SPENCE FLEET SUMMARY'!E283</f>
        <v>4628.32</v>
      </c>
      <c r="G296" s="24">
        <f t="shared" si="9"/>
        <v>4628.32</v>
      </c>
      <c r="H296" s="25">
        <f>'[1]SPENCE FLEET SUMMARY'!F283</f>
        <v>1851.33</v>
      </c>
      <c r="I296" s="26">
        <f t="shared" si="10"/>
        <v>1851.33</v>
      </c>
    </row>
    <row r="297" spans="2:9" x14ac:dyDescent="0.25">
      <c r="B297" s="22" t="str">
        <f>'[1]SPENCE FLEET SUMMARY'!C284</f>
        <v>443-8104</v>
      </c>
      <c r="C297" s="53" t="str">
        <f>'[1]SPENCE FLEET SUMMARY'!B284</f>
        <v>CAT D7R II</v>
      </c>
      <c r="D297" s="22" t="str">
        <f>'[1]SPENCE FLEET SUMMARY'!D284</f>
        <v>SEAT GP-SUSPENSION (200-3174)</v>
      </c>
      <c r="E297" s="23">
        <f>'[1]SPENCE FLEET SUMMARY'!M284</f>
        <v>2</v>
      </c>
      <c r="F297" s="24">
        <f>'[1]SPENCE FLEET SUMMARY'!E284</f>
        <v>4884.1000000000004</v>
      </c>
      <c r="G297" s="24">
        <f t="shared" si="9"/>
        <v>9768.2000000000007</v>
      </c>
      <c r="H297" s="25">
        <f>'[1]SPENCE FLEET SUMMARY'!F284</f>
        <v>1953.64</v>
      </c>
      <c r="I297" s="26">
        <f t="shared" si="10"/>
        <v>3907.28</v>
      </c>
    </row>
    <row r="298" spans="2:9" x14ac:dyDescent="0.25">
      <c r="B298" s="22" t="str">
        <f>'[1]SPENCE FLEET SUMMARY'!C285</f>
        <v>443-8261</v>
      </c>
      <c r="C298" s="53" t="str">
        <f>'[1]SPENCE FLEET SUMMARY'!B285</f>
        <v>CAT D7R II DOZER 1</v>
      </c>
      <c r="D298" s="22" t="str">
        <f>'[1]SPENCE FLEET SUMMARY'!D285</f>
        <v>SEAT GP-SUSPENSION (160-7186)</v>
      </c>
      <c r="E298" s="23">
        <f>'[1]SPENCE FLEET SUMMARY'!M285</f>
        <v>1</v>
      </c>
      <c r="F298" s="24">
        <f>'[1]SPENCE FLEET SUMMARY'!E285</f>
        <v>4757.09</v>
      </c>
      <c r="G298" s="24">
        <f t="shared" si="9"/>
        <v>4757.09</v>
      </c>
      <c r="H298" s="25">
        <f>'[1]SPENCE FLEET SUMMARY'!F285</f>
        <v>1902.84</v>
      </c>
      <c r="I298" s="26">
        <f t="shared" si="10"/>
        <v>1902.84</v>
      </c>
    </row>
    <row r="299" spans="2:9" x14ac:dyDescent="0.25">
      <c r="B299" s="22" t="str">
        <f>'[1]SPENCE FLEET SUMMARY'!C286</f>
        <v>443-8118</v>
      </c>
      <c r="C299" s="53" t="str">
        <f>'[1]SPENCE FLEET SUMMARY'!B286</f>
        <v>CAT D8T DOZER 4</v>
      </c>
      <c r="D299" s="22" t="str">
        <f>'[1]SPENCE FLEET SUMMARY'!D286</f>
        <v>SEAT GP-SUSPENSION (351-1846)</v>
      </c>
      <c r="E299" s="23">
        <f>'[1]SPENCE FLEET SUMMARY'!M286</f>
        <v>1</v>
      </c>
      <c r="F299" s="24">
        <f>'[1]SPENCE FLEET SUMMARY'!E286</f>
        <v>5257.67</v>
      </c>
      <c r="G299" s="24">
        <f t="shared" si="9"/>
        <v>5257.67</v>
      </c>
      <c r="H299" s="25">
        <f>'[1]SPENCE FLEET SUMMARY'!F286</f>
        <v>2103.0700000000002</v>
      </c>
      <c r="I299" s="26">
        <f t="shared" si="10"/>
        <v>2103.0700000000002</v>
      </c>
    </row>
    <row r="300" spans="2:9" x14ac:dyDescent="0.25">
      <c r="B300" s="22" t="str">
        <f>'[1]SPENCE FLEET SUMMARY'!C287</f>
        <v>750/65R25 GB02S</v>
      </c>
      <c r="C300" s="53" t="str">
        <f>'[1]SPENCE FLEET SUMMARY'!B287</f>
        <v>CAT 730</v>
      </c>
      <c r="D300" s="22" t="str">
        <f>'[1]SPENCE FLEET SUMMARY'!D287</f>
        <v>750/65R25</v>
      </c>
      <c r="E300" s="23">
        <f>'[1]SPENCE FLEET SUMMARY'!M287</f>
        <v>84</v>
      </c>
      <c r="F300" s="24">
        <f>'[1]SPENCE FLEET SUMMARY'!E287</f>
        <v>5241.38</v>
      </c>
      <c r="G300" s="24">
        <f t="shared" si="9"/>
        <v>440275.92</v>
      </c>
      <c r="H300" s="25">
        <f>'[1]SPENCE FLEET SUMMARY'!F287</f>
        <v>2096.5500000000002</v>
      </c>
      <c r="I300" s="26">
        <f t="shared" si="10"/>
        <v>176110.2</v>
      </c>
    </row>
    <row r="301" spans="2:9" x14ac:dyDescent="0.25">
      <c r="B301" s="22" t="str">
        <f>'[1]SPENCE FLEET SUMMARY'!C288</f>
        <v>23.5R25 GB01N</v>
      </c>
      <c r="C301" s="53" t="str">
        <f>'[1]SPENCE FLEET SUMMARY'!B288</f>
        <v>CAT 730C, CAT 730C2, CAT 950H, CAT 950K</v>
      </c>
      <c r="D301" s="22" t="str">
        <f>'[1]SPENCE FLEET SUMMARY'!D288</f>
        <v>23.5R25 L3 E3</v>
      </c>
      <c r="E301" s="23">
        <f>'[1]SPENCE FLEET SUMMARY'!M288</f>
        <v>24</v>
      </c>
      <c r="F301" s="24">
        <f>'[1]SPENCE FLEET SUMMARY'!E288</f>
        <v>3551.72</v>
      </c>
      <c r="G301" s="24">
        <f t="shared" si="9"/>
        <v>85241.279999999999</v>
      </c>
      <c r="H301" s="25">
        <f>'[1]SPENCE FLEET SUMMARY'!F288</f>
        <v>1420.69</v>
      </c>
      <c r="I301" s="26">
        <f t="shared" si="10"/>
        <v>34096.559999999998</v>
      </c>
    </row>
    <row r="302" spans="2:9" x14ac:dyDescent="0.25">
      <c r="B302" s="22" t="str">
        <f>'[1]SPENCE FLEET SUMMARY'!C289</f>
        <v xml:space="preserve">20.5R25 GB01N </v>
      </c>
      <c r="C302" s="53" t="str">
        <f>'[1]SPENCE FLEET SUMMARY'!B289</f>
        <v>CAT 930M, CAT938H</v>
      </c>
      <c r="D302" s="22" t="str">
        <f>'[1]SPENCE FLEET SUMMARY'!D289</f>
        <v>20.5R25</v>
      </c>
      <c r="E302" s="23">
        <f>'[1]SPENCE FLEET SUMMARY'!M289</f>
        <v>8</v>
      </c>
      <c r="F302" s="24">
        <f>'[1]SPENCE FLEET SUMMARY'!E289</f>
        <v>2895.17</v>
      </c>
      <c r="G302" s="24">
        <f t="shared" si="9"/>
        <v>23161.360000000001</v>
      </c>
      <c r="H302" s="25">
        <f>'[1]SPENCE FLEET SUMMARY'!F289</f>
        <v>1158.07</v>
      </c>
      <c r="I302" s="26">
        <f t="shared" si="10"/>
        <v>9264.56</v>
      </c>
    </row>
    <row r="303" spans="2:9" x14ac:dyDescent="0.25">
      <c r="B303" s="22" t="str">
        <f>'[1]SPENCE FLEET SUMMARY'!C290</f>
        <v>26.5R25 GB01N</v>
      </c>
      <c r="C303" s="53" t="str">
        <f>'[1]SPENCE FLEET SUMMARY'!B290</f>
        <v>CAT 966H, CAT 966M</v>
      </c>
      <c r="D303" s="22" t="str">
        <f>'[1]SPENCE FLEET SUMMARY'!D290</f>
        <v>26.5R25 L3 E3</v>
      </c>
      <c r="E303" s="23">
        <f>'[1]SPENCE FLEET SUMMARY'!M290</f>
        <v>12</v>
      </c>
      <c r="F303" s="24">
        <f>'[1]SPENCE FLEET SUMMARY'!E290</f>
        <v>4793.1000000000004</v>
      </c>
      <c r="G303" s="24">
        <f t="shared" si="9"/>
        <v>57517.2</v>
      </c>
      <c r="H303" s="25">
        <f>'[1]SPENCE FLEET SUMMARY'!F290</f>
        <v>1917.24</v>
      </c>
      <c r="I303" s="26">
        <f t="shared" si="10"/>
        <v>23006.880000000001</v>
      </c>
    </row>
    <row r="304" spans="2:9" x14ac:dyDescent="0.25">
      <c r="B304" s="22" t="str">
        <f>'[1]SPENCE FLEET SUMMARY'!C291</f>
        <v>29.5R25 GB02N</v>
      </c>
      <c r="C304" s="53" t="str">
        <f>'[1]SPENCE FLEET SUMMARY'!B291</f>
        <v>CAT 980H</v>
      </c>
      <c r="D304" s="22" t="str">
        <f>'[1]SPENCE FLEET SUMMARY'!D291</f>
        <v>29.5R25 L3 E3</v>
      </c>
      <c r="E304" s="23">
        <f>'[1]SPENCE FLEET SUMMARY'!M291</f>
        <v>4</v>
      </c>
      <c r="F304" s="24">
        <f>'[1]SPENCE FLEET SUMMARY'!E291</f>
        <v>6758.62</v>
      </c>
      <c r="G304" s="24">
        <f t="shared" si="9"/>
        <v>27034.48</v>
      </c>
      <c r="H304" s="25">
        <f>'[1]SPENCE FLEET SUMMARY'!F291</f>
        <v>2703.45</v>
      </c>
      <c r="I304" s="26">
        <f t="shared" si="10"/>
        <v>10813.8</v>
      </c>
    </row>
    <row r="305" spans="2:9" x14ac:dyDescent="0.25">
      <c r="B305" s="22" t="str">
        <f>'[1]SPENCE FLEET SUMMARY'!C292</f>
        <v>607-3542</v>
      </c>
      <c r="C305" s="53" t="str">
        <f>'[1]SPENCE FLEET SUMMARY'!B292</f>
        <v>CAT 320</v>
      </c>
      <c r="D305" s="22" t="str">
        <f>'[1]SPENCE FLEET SUMMARY'!D292</f>
        <v>TURBOCHARGER</v>
      </c>
      <c r="E305" s="23">
        <f>'[1]SPENCE FLEET SUMMARY'!M292</f>
        <v>3</v>
      </c>
      <c r="F305" s="24">
        <f>'[1]SPENCE FLEET SUMMARY'!E292</f>
        <v>3171.8</v>
      </c>
      <c r="G305" s="24">
        <f t="shared" si="9"/>
        <v>9515.4</v>
      </c>
      <c r="H305" s="25">
        <f>'[1]SPENCE FLEET SUMMARY'!F292</f>
        <v>1268.72</v>
      </c>
      <c r="I305" s="26">
        <f t="shared" si="10"/>
        <v>3806.16</v>
      </c>
    </row>
    <row r="306" spans="2:9" x14ac:dyDescent="0.25">
      <c r="B306" s="22" t="str">
        <f>'[1]SPENCE FLEET SUMMARY'!C293</f>
        <v>611-3405</v>
      </c>
      <c r="C306" s="53" t="str">
        <f>'[1]SPENCE FLEET SUMMARY'!B293</f>
        <v>CAT 326, CAT 330</v>
      </c>
      <c r="D306" s="22" t="str">
        <f>'[1]SPENCE FLEET SUMMARY'!D293</f>
        <v>TURBOCHARGER</v>
      </c>
      <c r="E306" s="23">
        <f>'[1]SPENCE FLEET SUMMARY'!M293</f>
        <v>4</v>
      </c>
      <c r="F306" s="24">
        <f>'[1]SPENCE FLEET SUMMARY'!E293</f>
        <v>3229.79</v>
      </c>
      <c r="G306" s="24">
        <f t="shared" si="9"/>
        <v>12919.16</v>
      </c>
      <c r="H306" s="25">
        <f>'[1]SPENCE FLEET SUMMARY'!F293</f>
        <v>1291.92</v>
      </c>
      <c r="I306" s="26">
        <f t="shared" si="10"/>
        <v>5167.68</v>
      </c>
    </row>
    <row r="307" spans="2:9" x14ac:dyDescent="0.25">
      <c r="B307" s="22" t="str">
        <f>'[1]SPENCE FLEET SUMMARY'!C294</f>
        <v>457-3636</v>
      </c>
      <c r="C307" s="53" t="str">
        <f>'[1]SPENCE FLEET SUMMARY'!B294</f>
        <v>CAT 330</v>
      </c>
      <c r="D307" s="22" t="str">
        <f>'[1]SPENCE FLEET SUMMARY'!D294</f>
        <v>TURBOCHARGER</v>
      </c>
      <c r="E307" s="23">
        <f>'[1]SPENCE FLEET SUMMARY'!M294</f>
        <v>1</v>
      </c>
      <c r="F307" s="24">
        <f>'[1]SPENCE FLEET SUMMARY'!E294</f>
        <v>3702.83</v>
      </c>
      <c r="G307" s="24">
        <f t="shared" si="9"/>
        <v>3702.83</v>
      </c>
      <c r="H307" s="25">
        <f>'[1]SPENCE FLEET SUMMARY'!F294</f>
        <v>1481.13</v>
      </c>
      <c r="I307" s="26">
        <f t="shared" si="10"/>
        <v>1481.13</v>
      </c>
    </row>
    <row r="308" spans="2:9" x14ac:dyDescent="0.25">
      <c r="B308" s="22" t="str">
        <f>'[1]SPENCE FLEET SUMMARY'!C295</f>
        <v>573-7184</v>
      </c>
      <c r="C308" s="53" t="str">
        <f>'[1]SPENCE FLEET SUMMARY'!B295</f>
        <v>CAT 336</v>
      </c>
      <c r="D308" s="22" t="str">
        <f>'[1]SPENCE FLEET SUMMARY'!D295</f>
        <v>TURBOCHARGER (528-1451)</v>
      </c>
      <c r="E308" s="23">
        <f>'[1]SPENCE FLEET SUMMARY'!M295</f>
        <v>3</v>
      </c>
      <c r="F308" s="24">
        <f>'[1]SPENCE FLEET SUMMARY'!E295</f>
        <v>4341.84</v>
      </c>
      <c r="G308" s="24">
        <f t="shared" si="9"/>
        <v>13025.52</v>
      </c>
      <c r="H308" s="25">
        <f>'[1]SPENCE FLEET SUMMARY'!F295</f>
        <v>1736.74</v>
      </c>
      <c r="I308" s="26">
        <f t="shared" si="10"/>
        <v>5210.22</v>
      </c>
    </row>
    <row r="309" spans="2:9" x14ac:dyDescent="0.25">
      <c r="B309" s="22" t="str">
        <f>'[1]SPENCE FLEET SUMMARY'!C296</f>
        <v>424-3436</v>
      </c>
      <c r="C309" s="53" t="str">
        <f>'[1]SPENCE FLEET SUMMARY'!B296</f>
        <v>CAT 336, CAT 966M</v>
      </c>
      <c r="D309" s="22" t="str">
        <f>'[1]SPENCE FLEET SUMMARY'!D296</f>
        <v>TURBOCHARGER</v>
      </c>
      <c r="E309" s="23">
        <f>'[1]SPENCE FLEET SUMMARY'!M296</f>
        <v>2</v>
      </c>
      <c r="F309" s="24">
        <f>'[1]SPENCE FLEET SUMMARY'!E296</f>
        <v>5770.21</v>
      </c>
      <c r="G309" s="24">
        <f t="shared" si="9"/>
        <v>11540.42</v>
      </c>
      <c r="H309" s="25">
        <f>'[1]SPENCE FLEET SUMMARY'!F296</f>
        <v>2308.08</v>
      </c>
      <c r="I309" s="26">
        <f t="shared" si="10"/>
        <v>4616.16</v>
      </c>
    </row>
    <row r="310" spans="2:9" x14ac:dyDescent="0.25">
      <c r="B310" s="22" t="str">
        <f>'[1]SPENCE FLEET SUMMARY'!C297</f>
        <v>424-3445</v>
      </c>
      <c r="C310" s="53" t="str">
        <f>'[1]SPENCE FLEET SUMMARY'!B297</f>
        <v>CAT 349FL, CAT 730, CAT 730C2</v>
      </c>
      <c r="D310" s="22" t="str">
        <f>'[1]SPENCE FLEET SUMMARY'!D297</f>
        <v>TURBOCHARGER GP (424-3443)</v>
      </c>
      <c r="E310" s="23">
        <f>'[1]SPENCE FLEET SUMMARY'!M297</f>
        <v>16</v>
      </c>
      <c r="F310" s="24">
        <f>'[1]SPENCE FLEET SUMMARY'!E297</f>
        <v>5262.81</v>
      </c>
      <c r="G310" s="24">
        <f t="shared" si="9"/>
        <v>84204.96</v>
      </c>
      <c r="H310" s="25">
        <f>'[1]SPENCE FLEET SUMMARY'!F297</f>
        <v>2105.12</v>
      </c>
      <c r="I310" s="26">
        <f t="shared" si="10"/>
        <v>33681.919999999998</v>
      </c>
    </row>
    <row r="311" spans="2:9" x14ac:dyDescent="0.25">
      <c r="B311" s="22" t="str">
        <f>'[1]SPENCE FLEET SUMMARY'!C298</f>
        <v>440-9250</v>
      </c>
      <c r="C311" s="53" t="str">
        <f>'[1]SPENCE FLEET SUMMARY'!B298</f>
        <v>CAT 730C</v>
      </c>
      <c r="D311" s="22" t="str">
        <f>'[1]SPENCE FLEET SUMMARY'!D298</f>
        <v>TURBOCHARGER (376-3813)</v>
      </c>
      <c r="E311" s="23">
        <f>'[1]SPENCE FLEET SUMMARY'!M298</f>
        <v>1</v>
      </c>
      <c r="F311" s="24">
        <f>'[1]SPENCE FLEET SUMMARY'!E298</f>
        <v>5262.81</v>
      </c>
      <c r="G311" s="24">
        <f t="shared" si="9"/>
        <v>5262.81</v>
      </c>
      <c r="H311" s="25">
        <f>'[1]SPENCE FLEET SUMMARY'!F298</f>
        <v>2105.12</v>
      </c>
      <c r="I311" s="26">
        <f t="shared" si="10"/>
        <v>2105.12</v>
      </c>
    </row>
    <row r="312" spans="2:9" x14ac:dyDescent="0.25">
      <c r="B312" s="22" t="str">
        <f>'[1]SPENCE FLEET SUMMARY'!C299</f>
        <v>556-7933</v>
      </c>
      <c r="C312" s="53" t="str">
        <f>'[1]SPENCE FLEET SUMMARY'!B299</f>
        <v>CAT 930M, CAT D6N</v>
      </c>
      <c r="D312" s="22" t="str">
        <f>'[1]SPENCE FLEET SUMMARY'!D299</f>
        <v>TURBOCHARGER (353-9808)</v>
      </c>
      <c r="E312" s="23">
        <f>'[1]SPENCE FLEET SUMMARY'!M299</f>
        <v>3</v>
      </c>
      <c r="F312" s="24">
        <f>'[1]SPENCE FLEET SUMMARY'!E299</f>
        <v>2936.13</v>
      </c>
      <c r="G312" s="24">
        <f t="shared" si="9"/>
        <v>8808.39</v>
      </c>
      <c r="H312" s="25">
        <f>'[1]SPENCE FLEET SUMMARY'!F299</f>
        <v>1174.45</v>
      </c>
      <c r="I312" s="26">
        <f t="shared" si="10"/>
        <v>3523.35</v>
      </c>
    </row>
    <row r="313" spans="2:9" x14ac:dyDescent="0.25">
      <c r="B313" s="22" t="str">
        <f>'[1]SPENCE FLEET SUMMARY'!C300</f>
        <v>316-0413</v>
      </c>
      <c r="C313" s="53" t="str">
        <f>'[1]SPENCE FLEET SUMMARY'!B300</f>
        <v>CAT 938H</v>
      </c>
      <c r="D313" s="22" t="str">
        <f>'[1]SPENCE FLEET SUMMARY'!D300</f>
        <v>TURBOCHARGER</v>
      </c>
      <c r="E313" s="23">
        <f>'[1]SPENCE FLEET SUMMARY'!M300</f>
        <v>1</v>
      </c>
      <c r="F313" s="24">
        <f>'[1]SPENCE FLEET SUMMARY'!E300</f>
        <v>3979.39</v>
      </c>
      <c r="G313" s="24">
        <f t="shared" si="9"/>
        <v>3979.39</v>
      </c>
      <c r="H313" s="25">
        <f>'[1]SPENCE FLEET SUMMARY'!F300</f>
        <v>1591.76</v>
      </c>
      <c r="I313" s="26">
        <f t="shared" si="10"/>
        <v>1591.76</v>
      </c>
    </row>
    <row r="314" spans="2:9" x14ac:dyDescent="0.25">
      <c r="B314" s="22" t="str">
        <f>'[1]SPENCE FLEET SUMMARY'!C301</f>
        <v>250-0841</v>
      </c>
      <c r="C314" s="53" t="str">
        <f>'[1]SPENCE FLEET SUMMARY'!B301</f>
        <v>CAT 950H</v>
      </c>
      <c r="D314" s="22" t="str">
        <f>'[1]SPENCE FLEET SUMMARY'!D301</f>
        <v>TURBOCHARGER</v>
      </c>
      <c r="E314" s="23">
        <f>'[1]SPENCE FLEET SUMMARY'!M301</f>
        <v>1</v>
      </c>
      <c r="F314" s="24">
        <f>'[1]SPENCE FLEET SUMMARY'!E301</f>
        <v>5426.49</v>
      </c>
      <c r="G314" s="24">
        <f t="shared" si="9"/>
        <v>5426.49</v>
      </c>
      <c r="H314" s="25">
        <f>'[1]SPENCE FLEET SUMMARY'!F301</f>
        <v>2170.6</v>
      </c>
      <c r="I314" s="26">
        <f t="shared" si="10"/>
        <v>2170.6</v>
      </c>
    </row>
    <row r="315" spans="2:9" x14ac:dyDescent="0.25">
      <c r="B315" s="22" t="str">
        <f>'[1]SPENCE FLEET SUMMARY'!C302</f>
        <v>359-0128</v>
      </c>
      <c r="C315" s="53" t="str">
        <f>'[1]SPENCE FLEET SUMMARY'!B302</f>
        <v>CAT 950K</v>
      </c>
      <c r="D315" s="22" t="str">
        <f>'[1]SPENCE FLEET SUMMARY'!D302</f>
        <v>TURBOCHARGER</v>
      </c>
      <c r="E315" s="23">
        <f>'[1]SPENCE FLEET SUMMARY'!M302</f>
        <v>2</v>
      </c>
      <c r="F315" s="24">
        <f>'[1]SPENCE FLEET SUMMARY'!E302</f>
        <v>3702.83</v>
      </c>
      <c r="G315" s="24">
        <f t="shared" si="9"/>
        <v>7405.66</v>
      </c>
      <c r="H315" s="25">
        <f>'[1]SPENCE FLEET SUMMARY'!F302</f>
        <v>1481.13</v>
      </c>
      <c r="I315" s="26">
        <f t="shared" si="10"/>
        <v>2962.26</v>
      </c>
    </row>
    <row r="316" spans="2:9" x14ac:dyDescent="0.25">
      <c r="B316" s="22" t="str">
        <f>'[1]SPENCE FLEET SUMMARY'!C303</f>
        <v>443-0317</v>
      </c>
      <c r="C316" s="53" t="str">
        <f>'[1]SPENCE FLEET SUMMARY'!B303</f>
        <v>CAT 950K</v>
      </c>
      <c r="D316" s="22" t="str">
        <f>'[1]SPENCE FLEET SUMMARY'!D303</f>
        <v>TURBOCHARGER (359-0125)</v>
      </c>
      <c r="E316" s="23">
        <f>'[1]SPENCE FLEET SUMMARY'!M303</f>
        <v>2</v>
      </c>
      <c r="F316" s="24">
        <f>'[1]SPENCE FLEET SUMMARY'!E303</f>
        <v>3079.8</v>
      </c>
      <c r="G316" s="24">
        <f t="shared" si="9"/>
        <v>6159.6</v>
      </c>
      <c r="H316" s="25">
        <f>'[1]SPENCE FLEET SUMMARY'!F303</f>
        <v>1231.92</v>
      </c>
      <c r="I316" s="26">
        <f t="shared" si="10"/>
        <v>2463.84</v>
      </c>
    </row>
    <row r="317" spans="2:9" x14ac:dyDescent="0.25">
      <c r="B317" s="22" t="str">
        <f>'[1]SPENCE FLEET SUMMARY'!C304</f>
        <v>247-2957</v>
      </c>
      <c r="C317" s="53" t="str">
        <f>'[1]SPENCE FLEET SUMMARY'!B304</f>
        <v>CAT 966H</v>
      </c>
      <c r="D317" s="22" t="str">
        <f>'[1]SPENCE FLEET SUMMARY'!D304</f>
        <v>TURBOCHARGER</v>
      </c>
      <c r="E317" s="23">
        <f>'[1]SPENCE FLEET SUMMARY'!M304</f>
        <v>2</v>
      </c>
      <c r="F317" s="24">
        <f>'[1]SPENCE FLEET SUMMARY'!E304</f>
        <v>6963.64</v>
      </c>
      <c r="G317" s="24">
        <f t="shared" si="9"/>
        <v>13927.28</v>
      </c>
      <c r="H317" s="25">
        <f>'[1]SPENCE FLEET SUMMARY'!F304</f>
        <v>2785.46</v>
      </c>
      <c r="I317" s="26">
        <f t="shared" si="10"/>
        <v>5570.92</v>
      </c>
    </row>
    <row r="318" spans="2:9" x14ac:dyDescent="0.25">
      <c r="B318" s="22" t="str">
        <f>'[1]SPENCE FLEET SUMMARY'!C305</f>
        <v>382-7901</v>
      </c>
      <c r="C318" s="53" t="str">
        <f>'[1]SPENCE FLEET SUMMARY'!B305</f>
        <v>CAT 980H</v>
      </c>
      <c r="D318" s="22" t="str">
        <f>'[1]SPENCE FLEET SUMMARY'!D305</f>
        <v>TURBOCHARGER (373-5512)</v>
      </c>
      <c r="E318" s="23">
        <f>'[1]SPENCE FLEET SUMMARY'!M305</f>
        <v>1</v>
      </c>
      <c r="F318" s="24">
        <f>'[1]SPENCE FLEET SUMMARY'!E305</f>
        <v>9352.48</v>
      </c>
      <c r="G318" s="24">
        <f t="shared" si="9"/>
        <v>9352.48</v>
      </c>
      <c r="H318" s="25">
        <f>'[1]SPENCE FLEET SUMMARY'!F305</f>
        <v>3740.99</v>
      </c>
      <c r="I318" s="26">
        <f t="shared" si="10"/>
        <v>3740.99</v>
      </c>
    </row>
    <row r="319" spans="2:9" x14ac:dyDescent="0.25">
      <c r="B319" s="22" t="str">
        <f>'[1]SPENCE FLEET SUMMARY'!C306</f>
        <v>608-2062</v>
      </c>
      <c r="C319" s="53" t="str">
        <f>'[1]SPENCE FLEET SUMMARY'!B306</f>
        <v>CAT D3</v>
      </c>
      <c r="D319" s="22" t="str">
        <f>'[1]SPENCE FLEET SUMMARY'!D306</f>
        <v>TURBOCHARGER (569-8448)</v>
      </c>
      <c r="E319" s="23">
        <f>'[1]SPENCE FLEET SUMMARY'!M306</f>
        <v>1</v>
      </c>
      <c r="F319" s="24">
        <f>'[1]SPENCE FLEET SUMMARY'!E306</f>
        <v>2098.46</v>
      </c>
      <c r="G319" s="24">
        <f t="shared" si="9"/>
        <v>2098.46</v>
      </c>
      <c r="H319" s="25">
        <f>'[1]SPENCE FLEET SUMMARY'!F306</f>
        <v>839.38</v>
      </c>
      <c r="I319" s="26">
        <f t="shared" si="10"/>
        <v>839.38</v>
      </c>
    </row>
    <row r="320" spans="2:9" x14ac:dyDescent="0.25">
      <c r="B320" s="22" t="str">
        <f>'[1]SPENCE FLEET SUMMARY'!C307</f>
        <v>458-8357</v>
      </c>
      <c r="C320" s="53" t="str">
        <f>'[1]SPENCE FLEET SUMMARY'!B307</f>
        <v>CAT D6N</v>
      </c>
      <c r="D320" s="22" t="str">
        <f>'[1]SPENCE FLEET SUMMARY'!D307</f>
        <v>TURBOCHARGER (569-6097) (315-9810)</v>
      </c>
      <c r="E320" s="23">
        <f>'[1]SPENCE FLEET SUMMARY'!M307</f>
        <v>1</v>
      </c>
      <c r="F320" s="24">
        <f>'[1]SPENCE FLEET SUMMARY'!E307</f>
        <v>5137.07</v>
      </c>
      <c r="G320" s="24">
        <f t="shared" si="9"/>
        <v>5137.07</v>
      </c>
      <c r="H320" s="25">
        <f>'[1]SPENCE FLEET SUMMARY'!F307</f>
        <v>2054.83</v>
      </c>
      <c r="I320" s="26">
        <f t="shared" si="10"/>
        <v>2054.83</v>
      </c>
    </row>
    <row r="321" spans="2:9" x14ac:dyDescent="0.25">
      <c r="B321" s="22" t="str">
        <f>'[1]SPENCE FLEET SUMMARY'!C308</f>
        <v>424-3429</v>
      </c>
      <c r="C321" s="53" t="str">
        <f>'[1]SPENCE FLEET SUMMARY'!B308</f>
        <v>CAT D6T LGP</v>
      </c>
      <c r="D321" s="22" t="str">
        <f>'[1]SPENCE FLEET SUMMARY'!D308</f>
        <v>TURBOCHARGER GP (360-1214)</v>
      </c>
      <c r="E321" s="23">
        <f>'[1]SPENCE FLEET SUMMARY'!M308</f>
        <v>2</v>
      </c>
      <c r="F321" s="24">
        <f>'[1]SPENCE FLEET SUMMARY'!E308</f>
        <v>5554.28</v>
      </c>
      <c r="G321" s="24">
        <f t="shared" si="9"/>
        <v>11108.56</v>
      </c>
      <c r="H321" s="25">
        <f>'[1]SPENCE FLEET SUMMARY'!F308</f>
        <v>2221.71</v>
      </c>
      <c r="I321" s="26">
        <f t="shared" si="10"/>
        <v>4443.42</v>
      </c>
    </row>
    <row r="322" spans="2:9" x14ac:dyDescent="0.25">
      <c r="B322" s="22" t="str">
        <f>'[1]SPENCE FLEET SUMMARY'!C309</f>
        <v>476-1146</v>
      </c>
      <c r="C322" s="53" t="str">
        <f>'[1]SPENCE FLEET SUMMARY'!B309</f>
        <v>CAT D6T, CAT D6T LGPPAT, CAT D6T XW</v>
      </c>
      <c r="D322" s="22" t="str">
        <f>'[1]SPENCE FLEET SUMMARY'!D309</f>
        <v>TURBOCHARGER</v>
      </c>
      <c r="E322" s="23">
        <f>'[1]SPENCE FLEET SUMMARY'!M309</f>
        <v>20</v>
      </c>
      <c r="F322" s="24">
        <f>'[1]SPENCE FLEET SUMMARY'!E309</f>
        <v>5554.28</v>
      </c>
      <c r="G322" s="24">
        <f t="shared" si="9"/>
        <v>111085.6</v>
      </c>
      <c r="H322" s="25">
        <f>'[1]SPENCE FLEET SUMMARY'!F309</f>
        <v>2221.71</v>
      </c>
      <c r="I322" s="26">
        <f t="shared" si="10"/>
        <v>44434.2</v>
      </c>
    </row>
    <row r="323" spans="2:9" x14ac:dyDescent="0.25">
      <c r="B323" s="22" t="str">
        <f>'[1]SPENCE FLEET SUMMARY'!C310</f>
        <v>167-9666</v>
      </c>
      <c r="C323" s="53" t="str">
        <f>'[1]SPENCE FLEET SUMMARY'!B310</f>
        <v>CAT D7R II</v>
      </c>
      <c r="D323" s="22" t="str">
        <f>'[1]SPENCE FLEET SUMMARY'!D310</f>
        <v xml:space="preserve">TURBOCHARGER </v>
      </c>
      <c r="E323" s="23">
        <f>'[1]SPENCE FLEET SUMMARY'!M310</f>
        <v>3</v>
      </c>
      <c r="F323" s="24">
        <f>'[1]SPENCE FLEET SUMMARY'!E310</f>
        <v>5506.97</v>
      </c>
      <c r="G323" s="24">
        <f t="shared" si="9"/>
        <v>16520.91</v>
      </c>
      <c r="H323" s="25">
        <f>'[1]SPENCE FLEET SUMMARY'!F310</f>
        <v>2202.79</v>
      </c>
      <c r="I323" s="26">
        <f t="shared" si="10"/>
        <v>6608.37</v>
      </c>
    </row>
    <row r="324" spans="2:9" x14ac:dyDescent="0.25">
      <c r="B324" s="22" t="str">
        <f>'[1]SPENCE FLEET SUMMARY'!C311</f>
        <v>450-0528</v>
      </c>
      <c r="C324" s="53" t="str">
        <f>'[1]SPENCE FLEET SUMMARY'!B311</f>
        <v>CAT D8T</v>
      </c>
      <c r="D324" s="22" t="str">
        <f>'[1]SPENCE FLEET SUMMARY'!D311</f>
        <v>TURBOCHARGER (450-0526)</v>
      </c>
      <c r="E324" s="23">
        <f>'[1]SPENCE FLEET SUMMARY'!M311</f>
        <v>3</v>
      </c>
      <c r="F324" s="24">
        <f>'[1]SPENCE FLEET SUMMARY'!E311</f>
        <v>8105.95</v>
      </c>
      <c r="G324" s="24">
        <f t="shared" si="9"/>
        <v>24317.85</v>
      </c>
      <c r="H324" s="25">
        <f>'[1]SPENCE FLEET SUMMARY'!F311</f>
        <v>3242.38</v>
      </c>
      <c r="I324" s="26">
        <f t="shared" si="10"/>
        <v>9727.14</v>
      </c>
    </row>
    <row r="325" spans="2:9" x14ac:dyDescent="0.25">
      <c r="B325" s="22" t="str">
        <f>'[1]SPENCE FLEET SUMMARY'!C312</f>
        <v>450-0542</v>
      </c>
      <c r="C325" s="53" t="str">
        <f>'[1]SPENCE FLEET SUMMARY'!B312</f>
        <v>CAT D8T</v>
      </c>
      <c r="D325" s="22" t="str">
        <f>'[1]SPENCE FLEET SUMMARY'!D312</f>
        <v>TURBOCHARGER GP</v>
      </c>
      <c r="E325" s="23">
        <f>'[1]SPENCE FLEET SUMMARY'!M312</f>
        <v>1</v>
      </c>
      <c r="F325" s="24">
        <f>'[1]SPENCE FLEET SUMMARY'!E312</f>
        <v>8105.95</v>
      </c>
      <c r="G325" s="24">
        <f t="shared" si="9"/>
        <v>8105.95</v>
      </c>
      <c r="H325" s="25">
        <f>'[1]SPENCE FLEET SUMMARY'!F312</f>
        <v>3242.38</v>
      </c>
      <c r="I325" s="26">
        <f t="shared" si="10"/>
        <v>3242.38</v>
      </c>
    </row>
    <row r="326" spans="2:9" x14ac:dyDescent="0.25">
      <c r="B326" s="22" t="str">
        <f>'[1]SPENCE FLEET SUMMARY'!C313</f>
        <v>GQP CUSTOM KIT 320</v>
      </c>
      <c r="C326" s="53" t="str">
        <f>'[1]SPENCE FLEET SUMMARY'!B313</f>
        <v>CAT 320</v>
      </c>
      <c r="D326" s="22" t="str">
        <f>'[1]SPENCE FLEET SUMMARY'!D313</f>
        <v>GQP 31.1IN COMPLETE UNDERCARRIAGE KIT 320</v>
      </c>
      <c r="E326" s="23">
        <f>'[1]SPENCE FLEET SUMMARY'!M313</f>
        <v>3</v>
      </c>
      <c r="F326" s="24">
        <f>'[1]SPENCE FLEET SUMMARY'!E313</f>
        <v>29391.17</v>
      </c>
      <c r="G326" s="24">
        <f t="shared" si="9"/>
        <v>88173.51</v>
      </c>
      <c r="H326" s="25">
        <f>'[1]SPENCE FLEET SUMMARY'!F313</f>
        <v>11756.47</v>
      </c>
      <c r="I326" s="26">
        <f t="shared" si="10"/>
        <v>35269.410000000003</v>
      </c>
    </row>
    <row r="327" spans="2:9" x14ac:dyDescent="0.25">
      <c r="B327" s="22" t="str">
        <f>'[1]SPENCE FLEET SUMMARY'!C314</f>
        <v>GQP CUSTOM KIT 326</v>
      </c>
      <c r="C327" s="53" t="str">
        <f>'[1]SPENCE FLEET SUMMARY'!B314</f>
        <v>CAT 326</v>
      </c>
      <c r="D327" s="22" t="str">
        <f>'[1]SPENCE FLEET SUMMARY'!D314</f>
        <v>GQP 31.1IN COMPLETE UNDERCARRIAGE KIT 326</v>
      </c>
      <c r="E327" s="23">
        <f>'[1]SPENCE FLEET SUMMARY'!M314</f>
        <v>3</v>
      </c>
      <c r="F327" s="24">
        <f>'[1]SPENCE FLEET SUMMARY'!E314</f>
        <v>44122.18</v>
      </c>
      <c r="G327" s="24">
        <f t="shared" si="9"/>
        <v>132366.54</v>
      </c>
      <c r="H327" s="25">
        <f>'[1]SPENCE FLEET SUMMARY'!F314</f>
        <v>17648.87</v>
      </c>
      <c r="I327" s="26">
        <f t="shared" si="10"/>
        <v>52946.61</v>
      </c>
    </row>
    <row r="328" spans="2:9" x14ac:dyDescent="0.25">
      <c r="B328" s="22" t="str">
        <f>'[1]SPENCE FLEET SUMMARY'!C315</f>
        <v>GQP CUSTOM KIT 330</v>
      </c>
      <c r="C328" s="53" t="str">
        <f>'[1]SPENCE FLEET SUMMARY'!B315</f>
        <v>CAT 330</v>
      </c>
      <c r="D328" s="22" t="str">
        <f>'[1]SPENCE FLEET SUMMARY'!D315</f>
        <v>GQP 31.5IN COMPLETE UNDERCARRIAGE KIT 330</v>
      </c>
      <c r="E328" s="23">
        <f>'[1]SPENCE FLEET SUMMARY'!M315</f>
        <v>2</v>
      </c>
      <c r="F328" s="24">
        <f>'[1]SPENCE FLEET SUMMARY'!E315</f>
        <v>43673.46</v>
      </c>
      <c r="G328" s="24">
        <f t="shared" si="9"/>
        <v>87346.92</v>
      </c>
      <c r="H328" s="25">
        <f>'[1]SPENCE FLEET SUMMARY'!F315</f>
        <v>17469.38</v>
      </c>
      <c r="I328" s="26">
        <f t="shared" si="10"/>
        <v>34938.76</v>
      </c>
    </row>
    <row r="329" spans="2:9" x14ac:dyDescent="0.25">
      <c r="B329" s="22" t="str">
        <f>'[1]SPENCE FLEET SUMMARY'!C316</f>
        <v>GQP CUSTOM KIT 336</v>
      </c>
      <c r="C329" s="53" t="str">
        <f>'[1]SPENCE FLEET SUMMARY'!B316</f>
        <v>CAT 336</v>
      </c>
      <c r="D329" s="22" t="str">
        <f>'[1]SPENCE FLEET SUMMARY'!D316</f>
        <v>GQP 31.5IN COMPLETE UNDERCARRIAGE KIT 336</v>
      </c>
      <c r="E329" s="23">
        <f>'[1]SPENCE FLEET SUMMARY'!M316</f>
        <v>4</v>
      </c>
      <c r="F329" s="24">
        <f>'[1]SPENCE FLEET SUMMARY'!E316</f>
        <v>52941.31</v>
      </c>
      <c r="G329" s="24">
        <f t="shared" si="9"/>
        <v>211765.24</v>
      </c>
      <c r="H329" s="25">
        <f>'[1]SPENCE FLEET SUMMARY'!F316</f>
        <v>21176.52</v>
      </c>
      <c r="I329" s="26">
        <f t="shared" si="10"/>
        <v>84706.08</v>
      </c>
    </row>
    <row r="330" spans="2:9" x14ac:dyDescent="0.25">
      <c r="B330" s="22" t="str">
        <f>'[1]SPENCE FLEET SUMMARY'!C317</f>
        <v>GQP CUSTOM KIT 349</v>
      </c>
      <c r="C330" s="53" t="str">
        <f>'[1]SPENCE FLEET SUMMARY'!B317</f>
        <v>CAT 349FL</v>
      </c>
      <c r="D330" s="22" t="str">
        <f>'[1]SPENCE FLEET SUMMARY'!D317</f>
        <v>GQP 35.4IN COMPLETE UNDERCARRIAGE KIT 349FL</v>
      </c>
      <c r="E330" s="23">
        <f>'[1]SPENCE FLEET SUMMARY'!M317</f>
        <v>1</v>
      </c>
      <c r="F330" s="24">
        <f>'[1]SPENCE FLEET SUMMARY'!E317</f>
        <v>76682.52</v>
      </c>
      <c r="G330" s="24">
        <f t="shared" si="9"/>
        <v>76682.52</v>
      </c>
      <c r="H330" s="25">
        <f>'[1]SPENCE FLEET SUMMARY'!F317</f>
        <v>30673.01</v>
      </c>
      <c r="I330" s="26">
        <f t="shared" si="10"/>
        <v>30673.01</v>
      </c>
    </row>
    <row r="331" spans="2:9" x14ac:dyDescent="0.25">
      <c r="B331" s="22" t="str">
        <f>'[1]SPENCE FLEET SUMMARY'!C318</f>
        <v>GQP CUSTOM KIT D3</v>
      </c>
      <c r="C331" s="53" t="str">
        <f>'[1]SPENCE FLEET SUMMARY'!B318</f>
        <v>CAT D3</v>
      </c>
      <c r="D331" s="22" t="str">
        <f>'[1]SPENCE FLEET SUMMARY'!D318</f>
        <v>GQP 25.98IN COMPLETE UNDERCARRIAGE KIT D3</v>
      </c>
      <c r="E331" s="23">
        <f>'[1]SPENCE FLEET SUMMARY'!M318</f>
        <v>1</v>
      </c>
      <c r="F331" s="24">
        <f>'[1]SPENCE FLEET SUMMARY'!E318</f>
        <v>32263.14</v>
      </c>
      <c r="G331" s="24">
        <f t="shared" si="9"/>
        <v>32263.14</v>
      </c>
      <c r="H331" s="25">
        <f>'[1]SPENCE FLEET SUMMARY'!F318</f>
        <v>12905.26</v>
      </c>
      <c r="I331" s="26">
        <f t="shared" si="10"/>
        <v>12905.26</v>
      </c>
    </row>
    <row r="332" spans="2:9" x14ac:dyDescent="0.25">
      <c r="B332" s="22" t="str">
        <f>'[1]SPENCE FLEET SUMMARY'!C319</f>
        <v>GQP CUSTOM KIT D6N</v>
      </c>
      <c r="C332" s="53" t="str">
        <f>'[1]SPENCE FLEET SUMMARY'!B319</f>
        <v>CAT D6N</v>
      </c>
      <c r="D332" s="22" t="str">
        <f>'[1]SPENCE FLEET SUMMARY'!D319</f>
        <v>GQP 33.9IN COMPLETE UNDERCARRIAGE KIT D6N</v>
      </c>
      <c r="E332" s="23">
        <f>'[1]SPENCE FLEET SUMMARY'!M319</f>
        <v>3</v>
      </c>
      <c r="F332" s="24">
        <f>'[1]SPENCE FLEET SUMMARY'!E319</f>
        <v>57375.02</v>
      </c>
      <c r="G332" s="24">
        <f t="shared" si="9"/>
        <v>172125.06</v>
      </c>
      <c r="H332" s="25">
        <f>'[1]SPENCE FLEET SUMMARY'!F319</f>
        <v>22950.01</v>
      </c>
      <c r="I332" s="26">
        <f t="shared" si="10"/>
        <v>68850.03</v>
      </c>
    </row>
    <row r="333" spans="2:9" ht="26.25" x14ac:dyDescent="0.25">
      <c r="B333" s="22" t="str">
        <f>'[1]SPENCE FLEET SUMMARY'!C320</f>
        <v>GQP CUSTOM KIT D6T</v>
      </c>
      <c r="C333" s="53" t="str">
        <f>'[1]SPENCE FLEET SUMMARY'!B320</f>
        <v>CAT D6T, CAT D6T LGPPAT, CAT D6T LGP, CAT D6T XW</v>
      </c>
      <c r="D333" s="22" t="str">
        <f>'[1]SPENCE FLEET SUMMARY'!D320</f>
        <v>GQP COMPLETE OFFSET UNDERCARRIAGE KIT D6T</v>
      </c>
      <c r="E333" s="23">
        <f>'[1]SPENCE FLEET SUMMARY'!M320</f>
        <v>22</v>
      </c>
      <c r="F333" s="24">
        <f>'[1]SPENCE FLEET SUMMARY'!E320</f>
        <v>42721.19</v>
      </c>
      <c r="G333" s="24">
        <f t="shared" si="9"/>
        <v>939866.18</v>
      </c>
      <c r="H333" s="25">
        <f>'[1]SPENCE FLEET SUMMARY'!F320</f>
        <v>17088.48</v>
      </c>
      <c r="I333" s="26">
        <f t="shared" si="10"/>
        <v>375946.56</v>
      </c>
    </row>
    <row r="334" spans="2:9" x14ac:dyDescent="0.25">
      <c r="B334" s="22" t="str">
        <f>'[1]SPENCE FLEET SUMMARY'!C321</f>
        <v>GQP CUSTOM KIT D7R</v>
      </c>
      <c r="C334" s="53" t="str">
        <f>'[1]SPENCE FLEET SUMMARY'!B321</f>
        <v>CAT D7R II</v>
      </c>
      <c r="D334" s="22" t="str">
        <f>'[1]SPENCE FLEET SUMMARY'!D321</f>
        <v>GQP 24" 40L COMPLETE UNDERCARRIAGE KIT D7R</v>
      </c>
      <c r="E334" s="23">
        <f>'[1]SPENCE FLEET SUMMARY'!M321</f>
        <v>3</v>
      </c>
      <c r="F334" s="24">
        <f>'[1]SPENCE FLEET SUMMARY'!E321</f>
        <v>49964.17</v>
      </c>
      <c r="G334" s="24">
        <f t="shared" si="9"/>
        <v>149892.51</v>
      </c>
      <c r="H334" s="25">
        <f>'[1]SPENCE FLEET SUMMARY'!F321</f>
        <v>19985.669999999998</v>
      </c>
      <c r="I334" s="26">
        <f t="shared" si="10"/>
        <v>59957.01</v>
      </c>
    </row>
    <row r="335" spans="2:9" x14ac:dyDescent="0.25">
      <c r="B335" s="22" t="str">
        <f>'[1]SPENCE FLEET SUMMARY'!C322</f>
        <v>GQP CUSTOM KIT D8T</v>
      </c>
      <c r="C335" s="53" t="str">
        <f>'[1]SPENCE FLEET SUMMARY'!B322</f>
        <v>CAT D8T</v>
      </c>
      <c r="D335" s="22" t="str">
        <f>'[1]SPENCE FLEET SUMMARY'!D322</f>
        <v>GQP 24" COMPLETE UNDERCARRIAGE KIT D8T</v>
      </c>
      <c r="E335" s="23">
        <f>'[1]SPENCE FLEET SUMMARY'!M322</f>
        <v>4</v>
      </c>
      <c r="F335" s="24">
        <f>'[1]SPENCE FLEET SUMMARY'!E322</f>
        <v>61924.36</v>
      </c>
      <c r="G335" s="24">
        <f t="shared" si="9"/>
        <v>247697.44</v>
      </c>
      <c r="H335" s="25">
        <f>'[1]SPENCE FLEET SUMMARY'!F322</f>
        <v>24769.74</v>
      </c>
      <c r="I335" s="26">
        <f t="shared" si="10"/>
        <v>99078.96</v>
      </c>
    </row>
    <row r="336" spans="2:9" hidden="1" x14ac:dyDescent="0.25">
      <c r="B336" s="22">
        <f>'[1]SPENCE FLEET SUMMARY'!C323</f>
        <v>0</v>
      </c>
      <c r="C336" s="53">
        <f>'[1]SPENCE FLEET SUMMARY'!B323</f>
        <v>0</v>
      </c>
      <c r="D336" s="22">
        <f>'[1]SPENCE FLEET SUMMARY'!D323</f>
        <v>0</v>
      </c>
      <c r="E336" s="23">
        <f>'[1]SPENCE FLEET SUMMARY'!M323</f>
        <v>0</v>
      </c>
      <c r="F336" s="24">
        <f>'[1]SPENCE FLEET SUMMARY'!E323</f>
        <v>0</v>
      </c>
      <c r="G336" s="24">
        <f t="shared" ref="G336:G391" si="11">IFERROR(ROUND(E336*F336,2),0)</f>
        <v>0</v>
      </c>
      <c r="H336" s="25">
        <f>'[1]SPENCE FLEET SUMMARY'!F323</f>
        <v>0</v>
      </c>
      <c r="I336" s="26">
        <f t="shared" si="10"/>
        <v>0</v>
      </c>
    </row>
    <row r="337" spans="2:9" hidden="1" x14ac:dyDescent="0.25">
      <c r="B337" s="22">
        <f>'[1]SPENCE FLEET SUMMARY'!C324</f>
        <v>0</v>
      </c>
      <c r="C337" s="53">
        <f>'[1]SPENCE FLEET SUMMARY'!B324</f>
        <v>0</v>
      </c>
      <c r="D337" s="22">
        <f>'[1]SPENCE FLEET SUMMARY'!D324</f>
        <v>0</v>
      </c>
      <c r="E337" s="23">
        <f>'[1]SPENCE FLEET SUMMARY'!M324</f>
        <v>0</v>
      </c>
      <c r="F337" s="24">
        <f>'[1]SPENCE FLEET SUMMARY'!E324</f>
        <v>0</v>
      </c>
      <c r="G337" s="24">
        <f t="shared" si="11"/>
        <v>0</v>
      </c>
      <c r="H337" s="25">
        <f>'[1]SPENCE FLEET SUMMARY'!F324</f>
        <v>0</v>
      </c>
      <c r="I337" s="26">
        <f t="shared" si="10"/>
        <v>0</v>
      </c>
    </row>
    <row r="338" spans="2:9" hidden="1" x14ac:dyDescent="0.25">
      <c r="B338" s="22">
        <f>'[1]SPENCE FLEET SUMMARY'!C325</f>
        <v>0</v>
      </c>
      <c r="C338" s="53">
        <f>'[1]SPENCE FLEET SUMMARY'!B325</f>
        <v>0</v>
      </c>
      <c r="D338" s="22">
        <f>'[1]SPENCE FLEET SUMMARY'!D325</f>
        <v>0</v>
      </c>
      <c r="E338" s="23">
        <f>'[1]SPENCE FLEET SUMMARY'!M325</f>
        <v>0</v>
      </c>
      <c r="F338" s="24">
        <f>'[1]SPENCE FLEET SUMMARY'!E325</f>
        <v>0</v>
      </c>
      <c r="G338" s="24">
        <f t="shared" si="11"/>
        <v>0</v>
      </c>
      <c r="H338" s="25">
        <f>'[1]SPENCE FLEET SUMMARY'!F325</f>
        <v>0</v>
      </c>
      <c r="I338" s="26">
        <f t="shared" si="10"/>
        <v>0</v>
      </c>
    </row>
    <row r="339" spans="2:9" hidden="1" x14ac:dyDescent="0.25">
      <c r="B339" s="22">
        <f>'[1]SPENCE FLEET SUMMARY'!C326</f>
        <v>0</v>
      </c>
      <c r="C339" s="53">
        <f>'[1]SPENCE FLEET SUMMARY'!B326</f>
        <v>0</v>
      </c>
      <c r="D339" s="22">
        <f>'[1]SPENCE FLEET SUMMARY'!D326</f>
        <v>0</v>
      </c>
      <c r="E339" s="23">
        <f>'[1]SPENCE FLEET SUMMARY'!M326</f>
        <v>0</v>
      </c>
      <c r="F339" s="24">
        <f>'[1]SPENCE FLEET SUMMARY'!E326</f>
        <v>0</v>
      </c>
      <c r="G339" s="24">
        <f t="shared" si="11"/>
        <v>0</v>
      </c>
      <c r="H339" s="25">
        <f>'[1]SPENCE FLEET SUMMARY'!F326</f>
        <v>0</v>
      </c>
      <c r="I339" s="26">
        <f t="shared" si="10"/>
        <v>0</v>
      </c>
    </row>
    <row r="340" spans="2:9" hidden="1" x14ac:dyDescent="0.25">
      <c r="B340" s="22">
        <f>'[1]SPENCE FLEET SUMMARY'!C327</f>
        <v>0</v>
      </c>
      <c r="C340" s="53">
        <f>'[1]SPENCE FLEET SUMMARY'!B327</f>
        <v>0</v>
      </c>
      <c r="D340" s="22">
        <f>'[1]SPENCE FLEET SUMMARY'!D327</f>
        <v>0</v>
      </c>
      <c r="E340" s="23">
        <f>'[1]SPENCE FLEET SUMMARY'!M327</f>
        <v>0</v>
      </c>
      <c r="F340" s="24">
        <f>'[1]SPENCE FLEET SUMMARY'!E327</f>
        <v>0</v>
      </c>
      <c r="G340" s="24">
        <f t="shared" si="11"/>
        <v>0</v>
      </c>
      <c r="H340" s="25">
        <f>'[1]SPENCE FLEET SUMMARY'!F327</f>
        <v>0</v>
      </c>
      <c r="I340" s="26">
        <f t="shared" si="10"/>
        <v>0</v>
      </c>
    </row>
    <row r="341" spans="2:9" hidden="1" x14ac:dyDescent="0.25">
      <c r="B341" s="22">
        <f>'[1]SPENCE FLEET SUMMARY'!C328</f>
        <v>0</v>
      </c>
      <c r="C341" s="53">
        <f>'[1]SPENCE FLEET SUMMARY'!B328</f>
        <v>0</v>
      </c>
      <c r="D341" s="22">
        <f>'[1]SPENCE FLEET SUMMARY'!D328</f>
        <v>0</v>
      </c>
      <c r="E341" s="23">
        <f>'[1]SPENCE FLEET SUMMARY'!M328</f>
        <v>0</v>
      </c>
      <c r="F341" s="24">
        <f>'[1]SPENCE FLEET SUMMARY'!E328</f>
        <v>0</v>
      </c>
      <c r="G341" s="24">
        <f t="shared" si="11"/>
        <v>0</v>
      </c>
      <c r="H341" s="25">
        <f>'[1]SPENCE FLEET SUMMARY'!F328</f>
        <v>0</v>
      </c>
      <c r="I341" s="26">
        <f t="shared" si="10"/>
        <v>0</v>
      </c>
    </row>
    <row r="342" spans="2:9" hidden="1" x14ac:dyDescent="0.25">
      <c r="B342" s="22">
        <f>'[1]SPENCE FLEET SUMMARY'!C329</f>
        <v>0</v>
      </c>
      <c r="C342" s="53">
        <f>'[1]SPENCE FLEET SUMMARY'!B329</f>
        <v>0</v>
      </c>
      <c r="D342" s="22">
        <f>'[1]SPENCE FLEET SUMMARY'!D329</f>
        <v>0</v>
      </c>
      <c r="E342" s="23">
        <f>'[1]SPENCE FLEET SUMMARY'!M329</f>
        <v>0</v>
      </c>
      <c r="F342" s="24">
        <f>'[1]SPENCE FLEET SUMMARY'!E329</f>
        <v>0</v>
      </c>
      <c r="G342" s="24">
        <f t="shared" si="11"/>
        <v>0</v>
      </c>
      <c r="H342" s="25">
        <f>'[1]SPENCE FLEET SUMMARY'!F329</f>
        <v>0</v>
      </c>
      <c r="I342" s="26">
        <f t="shared" si="10"/>
        <v>0</v>
      </c>
    </row>
    <row r="343" spans="2:9" hidden="1" x14ac:dyDescent="0.25">
      <c r="B343" s="22">
        <f>'[1]SPENCE FLEET SUMMARY'!C330</f>
        <v>0</v>
      </c>
      <c r="C343" s="53">
        <f>'[1]SPENCE FLEET SUMMARY'!B330</f>
        <v>0</v>
      </c>
      <c r="D343" s="22">
        <f>'[1]SPENCE FLEET SUMMARY'!D330</f>
        <v>0</v>
      </c>
      <c r="E343" s="23">
        <f>'[1]SPENCE FLEET SUMMARY'!M330</f>
        <v>0</v>
      </c>
      <c r="F343" s="24">
        <f>'[1]SPENCE FLEET SUMMARY'!E330</f>
        <v>0</v>
      </c>
      <c r="G343" s="24">
        <f t="shared" si="11"/>
        <v>0</v>
      </c>
      <c r="H343" s="25">
        <f>'[1]SPENCE FLEET SUMMARY'!F330</f>
        <v>0</v>
      </c>
      <c r="I343" s="26">
        <f t="shared" si="10"/>
        <v>0</v>
      </c>
    </row>
    <row r="344" spans="2:9" hidden="1" x14ac:dyDescent="0.25">
      <c r="B344" s="22">
        <f>'[1]SPENCE FLEET SUMMARY'!C331</f>
        <v>0</v>
      </c>
      <c r="C344" s="53">
        <f>'[1]SPENCE FLEET SUMMARY'!B331</f>
        <v>0</v>
      </c>
      <c r="D344" s="22">
        <f>'[1]SPENCE FLEET SUMMARY'!D331</f>
        <v>0</v>
      </c>
      <c r="E344" s="23">
        <f>'[1]SPENCE FLEET SUMMARY'!M331</f>
        <v>0</v>
      </c>
      <c r="F344" s="24">
        <f>'[1]SPENCE FLEET SUMMARY'!E331</f>
        <v>0</v>
      </c>
      <c r="G344" s="24">
        <f t="shared" si="11"/>
        <v>0</v>
      </c>
      <c r="H344" s="25">
        <f>'[1]SPENCE FLEET SUMMARY'!F331</f>
        <v>0</v>
      </c>
      <c r="I344" s="26">
        <f t="shared" si="10"/>
        <v>0</v>
      </c>
    </row>
    <row r="345" spans="2:9" hidden="1" x14ac:dyDescent="0.25">
      <c r="B345" s="22">
        <f>'[1]SPENCE FLEET SUMMARY'!C332</f>
        <v>0</v>
      </c>
      <c r="C345" s="53">
        <f>'[1]SPENCE FLEET SUMMARY'!B332</f>
        <v>0</v>
      </c>
      <c r="D345" s="22">
        <f>'[1]SPENCE FLEET SUMMARY'!D332</f>
        <v>0</v>
      </c>
      <c r="E345" s="23">
        <f>'[1]SPENCE FLEET SUMMARY'!M332</f>
        <v>0</v>
      </c>
      <c r="F345" s="24">
        <f>'[1]SPENCE FLEET SUMMARY'!E332</f>
        <v>0</v>
      </c>
      <c r="G345" s="24">
        <f t="shared" si="11"/>
        <v>0</v>
      </c>
      <c r="H345" s="25">
        <f>'[1]SPENCE FLEET SUMMARY'!F332</f>
        <v>0</v>
      </c>
      <c r="I345" s="26">
        <f t="shared" si="10"/>
        <v>0</v>
      </c>
    </row>
    <row r="346" spans="2:9" hidden="1" x14ac:dyDescent="0.25">
      <c r="B346" s="22">
        <f>'[1]SPENCE FLEET SUMMARY'!C333</f>
        <v>0</v>
      </c>
      <c r="C346" s="53">
        <f>'[1]SPENCE FLEET SUMMARY'!B333</f>
        <v>0</v>
      </c>
      <c r="D346" s="22">
        <f>'[1]SPENCE FLEET SUMMARY'!D333</f>
        <v>0</v>
      </c>
      <c r="E346" s="23">
        <f>'[1]SPENCE FLEET SUMMARY'!M333</f>
        <v>0</v>
      </c>
      <c r="F346" s="24">
        <f>'[1]SPENCE FLEET SUMMARY'!E333</f>
        <v>0</v>
      </c>
      <c r="G346" s="24">
        <f t="shared" si="11"/>
        <v>0</v>
      </c>
      <c r="H346" s="25">
        <f>'[1]SPENCE FLEET SUMMARY'!F333</f>
        <v>0</v>
      </c>
      <c r="I346" s="26">
        <f t="shared" si="10"/>
        <v>0</v>
      </c>
    </row>
    <row r="347" spans="2:9" hidden="1" x14ac:dyDescent="0.25">
      <c r="B347" s="22">
        <f>'[1]SPENCE FLEET SUMMARY'!C334</f>
        <v>0</v>
      </c>
      <c r="C347" s="53">
        <f>'[1]SPENCE FLEET SUMMARY'!B334</f>
        <v>0</v>
      </c>
      <c r="D347" s="22">
        <f>'[1]SPENCE FLEET SUMMARY'!D334</f>
        <v>0</v>
      </c>
      <c r="E347" s="23">
        <f>'[1]SPENCE FLEET SUMMARY'!M334</f>
        <v>0</v>
      </c>
      <c r="F347" s="24">
        <f>'[1]SPENCE FLEET SUMMARY'!E334</f>
        <v>0</v>
      </c>
      <c r="G347" s="24">
        <f t="shared" si="11"/>
        <v>0</v>
      </c>
      <c r="H347" s="25">
        <f>'[1]SPENCE FLEET SUMMARY'!F334</f>
        <v>0</v>
      </c>
      <c r="I347" s="26">
        <f t="shared" si="10"/>
        <v>0</v>
      </c>
    </row>
    <row r="348" spans="2:9" hidden="1" x14ac:dyDescent="0.25">
      <c r="B348" s="22">
        <f>'[1]SPENCE FLEET SUMMARY'!C335</f>
        <v>0</v>
      </c>
      <c r="C348" s="53">
        <f>'[1]SPENCE FLEET SUMMARY'!B335</f>
        <v>0</v>
      </c>
      <c r="D348" s="22">
        <f>'[1]SPENCE FLEET SUMMARY'!D335</f>
        <v>0</v>
      </c>
      <c r="E348" s="23">
        <f>'[1]SPENCE FLEET SUMMARY'!M335</f>
        <v>0</v>
      </c>
      <c r="F348" s="24">
        <f>'[1]SPENCE FLEET SUMMARY'!E335</f>
        <v>0</v>
      </c>
      <c r="G348" s="24">
        <f t="shared" si="11"/>
        <v>0</v>
      </c>
      <c r="H348" s="25">
        <f>'[1]SPENCE FLEET SUMMARY'!F335</f>
        <v>0</v>
      </c>
      <c r="I348" s="26">
        <f t="shared" si="10"/>
        <v>0</v>
      </c>
    </row>
    <row r="349" spans="2:9" hidden="1" x14ac:dyDescent="0.25">
      <c r="B349" s="22">
        <f>'[1]SPENCE FLEET SUMMARY'!C336</f>
        <v>0</v>
      </c>
      <c r="C349" s="53">
        <f>'[1]SPENCE FLEET SUMMARY'!B336</f>
        <v>0</v>
      </c>
      <c r="D349" s="22">
        <f>'[1]SPENCE FLEET SUMMARY'!D336</f>
        <v>0</v>
      </c>
      <c r="E349" s="23">
        <f>'[1]SPENCE FLEET SUMMARY'!M336</f>
        <v>0</v>
      </c>
      <c r="F349" s="24">
        <f>'[1]SPENCE FLEET SUMMARY'!E336</f>
        <v>0</v>
      </c>
      <c r="G349" s="24">
        <f t="shared" si="11"/>
        <v>0</v>
      </c>
      <c r="H349" s="25">
        <f>'[1]SPENCE FLEET SUMMARY'!F336</f>
        <v>0</v>
      </c>
      <c r="I349" s="26">
        <f t="shared" si="10"/>
        <v>0</v>
      </c>
    </row>
    <row r="350" spans="2:9" hidden="1" x14ac:dyDescent="0.25">
      <c r="B350" s="22">
        <f>'[1]SPENCE FLEET SUMMARY'!C337</f>
        <v>0</v>
      </c>
      <c r="C350" s="53">
        <f>'[1]SPENCE FLEET SUMMARY'!B337</f>
        <v>0</v>
      </c>
      <c r="D350" s="22">
        <f>'[1]SPENCE FLEET SUMMARY'!D337</f>
        <v>0</v>
      </c>
      <c r="E350" s="23">
        <f>'[1]SPENCE FLEET SUMMARY'!M337</f>
        <v>0</v>
      </c>
      <c r="F350" s="24">
        <f>'[1]SPENCE FLEET SUMMARY'!E337</f>
        <v>0</v>
      </c>
      <c r="G350" s="24">
        <f t="shared" si="11"/>
        <v>0</v>
      </c>
      <c r="H350" s="25">
        <f>'[1]SPENCE FLEET SUMMARY'!F337</f>
        <v>0</v>
      </c>
      <c r="I350" s="26">
        <f t="shared" si="10"/>
        <v>0</v>
      </c>
    </row>
    <row r="351" spans="2:9" hidden="1" x14ac:dyDescent="0.25">
      <c r="B351" s="22">
        <f>'[1]SPENCE FLEET SUMMARY'!C338</f>
        <v>0</v>
      </c>
      <c r="C351" s="53">
        <f>'[1]SPENCE FLEET SUMMARY'!B338</f>
        <v>0</v>
      </c>
      <c r="D351" s="22">
        <f>'[1]SPENCE FLEET SUMMARY'!D338</f>
        <v>0</v>
      </c>
      <c r="E351" s="23">
        <f>'[1]SPENCE FLEET SUMMARY'!M338</f>
        <v>0</v>
      </c>
      <c r="F351" s="24">
        <f>'[1]SPENCE FLEET SUMMARY'!E338</f>
        <v>0</v>
      </c>
      <c r="G351" s="24">
        <f t="shared" si="11"/>
        <v>0</v>
      </c>
      <c r="H351" s="25">
        <f>'[1]SPENCE FLEET SUMMARY'!F338</f>
        <v>0</v>
      </c>
      <c r="I351" s="26">
        <f t="shared" ref="I351:I399" si="12">IFERROR(ROUND(E351*H351,2),0)</f>
        <v>0</v>
      </c>
    </row>
    <row r="352" spans="2:9" hidden="1" x14ac:dyDescent="0.25">
      <c r="B352" s="22">
        <f>'[1]SPENCE FLEET SUMMARY'!C339</f>
        <v>0</v>
      </c>
      <c r="C352" s="53">
        <f>'[1]SPENCE FLEET SUMMARY'!B339</f>
        <v>0</v>
      </c>
      <c r="D352" s="22">
        <f>'[1]SPENCE FLEET SUMMARY'!D339</f>
        <v>0</v>
      </c>
      <c r="E352" s="23">
        <f>'[1]SPENCE FLEET SUMMARY'!M339</f>
        <v>0</v>
      </c>
      <c r="F352" s="24">
        <f>'[1]SPENCE FLEET SUMMARY'!E339</f>
        <v>0</v>
      </c>
      <c r="G352" s="24">
        <f t="shared" si="11"/>
        <v>0</v>
      </c>
      <c r="H352" s="25">
        <f>'[1]SPENCE FLEET SUMMARY'!F339</f>
        <v>0</v>
      </c>
      <c r="I352" s="26">
        <f t="shared" si="12"/>
        <v>0</v>
      </c>
    </row>
    <row r="353" spans="2:9" hidden="1" x14ac:dyDescent="0.25">
      <c r="B353" s="22">
        <f>'[1]SPENCE FLEET SUMMARY'!C340</f>
        <v>0</v>
      </c>
      <c r="C353" s="53">
        <f>'[1]SPENCE FLEET SUMMARY'!B340</f>
        <v>0</v>
      </c>
      <c r="D353" s="22">
        <f>'[1]SPENCE FLEET SUMMARY'!D340</f>
        <v>0</v>
      </c>
      <c r="E353" s="23">
        <f>'[1]SPENCE FLEET SUMMARY'!M340</f>
        <v>0</v>
      </c>
      <c r="F353" s="24">
        <f>'[1]SPENCE FLEET SUMMARY'!E340</f>
        <v>0</v>
      </c>
      <c r="G353" s="24">
        <f t="shared" si="11"/>
        <v>0</v>
      </c>
      <c r="H353" s="25">
        <f>'[1]SPENCE FLEET SUMMARY'!F340</f>
        <v>0</v>
      </c>
      <c r="I353" s="26">
        <f t="shared" si="12"/>
        <v>0</v>
      </c>
    </row>
    <row r="354" spans="2:9" hidden="1" x14ac:dyDescent="0.25">
      <c r="B354" s="22">
        <f>'[1]SPENCE FLEET SUMMARY'!C341</f>
        <v>0</v>
      </c>
      <c r="C354" s="53">
        <f>'[1]SPENCE FLEET SUMMARY'!B341</f>
        <v>0</v>
      </c>
      <c r="D354" s="22">
        <f>'[1]SPENCE FLEET SUMMARY'!D341</f>
        <v>0</v>
      </c>
      <c r="E354" s="23">
        <f>'[1]SPENCE FLEET SUMMARY'!M341</f>
        <v>0</v>
      </c>
      <c r="F354" s="24">
        <f>'[1]SPENCE FLEET SUMMARY'!E341</f>
        <v>0</v>
      </c>
      <c r="G354" s="24">
        <f t="shared" si="11"/>
        <v>0</v>
      </c>
      <c r="H354" s="25">
        <f>'[1]SPENCE FLEET SUMMARY'!F341</f>
        <v>0</v>
      </c>
      <c r="I354" s="26">
        <f t="shared" si="12"/>
        <v>0</v>
      </c>
    </row>
    <row r="355" spans="2:9" hidden="1" x14ac:dyDescent="0.25">
      <c r="B355" s="22">
        <f>'[1]SPENCE FLEET SUMMARY'!C342</f>
        <v>0</v>
      </c>
      <c r="C355" s="53">
        <f>'[1]SPENCE FLEET SUMMARY'!B342</f>
        <v>0</v>
      </c>
      <c r="D355" s="22">
        <f>'[1]SPENCE FLEET SUMMARY'!D342</f>
        <v>0</v>
      </c>
      <c r="E355" s="23">
        <f>'[1]SPENCE FLEET SUMMARY'!M342</f>
        <v>0</v>
      </c>
      <c r="F355" s="24">
        <f>'[1]SPENCE FLEET SUMMARY'!E342</f>
        <v>0</v>
      </c>
      <c r="G355" s="24">
        <f t="shared" si="11"/>
        <v>0</v>
      </c>
      <c r="H355" s="25">
        <f>'[1]SPENCE FLEET SUMMARY'!F342</f>
        <v>0</v>
      </c>
      <c r="I355" s="26">
        <f t="shared" si="12"/>
        <v>0</v>
      </c>
    </row>
    <row r="356" spans="2:9" hidden="1" x14ac:dyDescent="0.25">
      <c r="B356" s="22">
        <f>'[1]SPENCE FLEET SUMMARY'!C343</f>
        <v>0</v>
      </c>
      <c r="C356" s="53">
        <f>'[1]SPENCE FLEET SUMMARY'!B343</f>
        <v>0</v>
      </c>
      <c r="D356" s="22">
        <f>'[1]SPENCE FLEET SUMMARY'!D343</f>
        <v>0</v>
      </c>
      <c r="E356" s="23">
        <f>'[1]SPENCE FLEET SUMMARY'!M343</f>
        <v>0</v>
      </c>
      <c r="F356" s="24">
        <f>'[1]SPENCE FLEET SUMMARY'!E343</f>
        <v>0</v>
      </c>
      <c r="G356" s="24">
        <f t="shared" si="11"/>
        <v>0</v>
      </c>
      <c r="H356" s="25">
        <f>'[1]SPENCE FLEET SUMMARY'!F343</f>
        <v>0</v>
      </c>
      <c r="I356" s="26">
        <f t="shared" si="12"/>
        <v>0</v>
      </c>
    </row>
    <row r="357" spans="2:9" hidden="1" x14ac:dyDescent="0.25">
      <c r="B357" s="22">
        <f>'[1]SPENCE FLEET SUMMARY'!C344</f>
        <v>0</v>
      </c>
      <c r="C357" s="53">
        <f>'[1]SPENCE FLEET SUMMARY'!B344</f>
        <v>0</v>
      </c>
      <c r="D357" s="22">
        <f>'[1]SPENCE FLEET SUMMARY'!D344</f>
        <v>0</v>
      </c>
      <c r="E357" s="23">
        <f>'[1]SPENCE FLEET SUMMARY'!M344</f>
        <v>0</v>
      </c>
      <c r="F357" s="24">
        <f>'[1]SPENCE FLEET SUMMARY'!E344</f>
        <v>0</v>
      </c>
      <c r="G357" s="24">
        <f t="shared" si="11"/>
        <v>0</v>
      </c>
      <c r="H357" s="25">
        <f>'[1]SPENCE FLEET SUMMARY'!F344</f>
        <v>0</v>
      </c>
      <c r="I357" s="26">
        <f t="shared" si="12"/>
        <v>0</v>
      </c>
    </row>
    <row r="358" spans="2:9" hidden="1" x14ac:dyDescent="0.25">
      <c r="B358" s="22">
        <f>'[1]SPENCE FLEET SUMMARY'!C345</f>
        <v>0</v>
      </c>
      <c r="C358" s="53">
        <f>'[1]SPENCE FLEET SUMMARY'!B345</f>
        <v>0</v>
      </c>
      <c r="D358" s="22">
        <f>'[1]SPENCE FLEET SUMMARY'!D345</f>
        <v>0</v>
      </c>
      <c r="E358" s="23">
        <f>'[1]SPENCE FLEET SUMMARY'!M345</f>
        <v>0</v>
      </c>
      <c r="F358" s="24">
        <f>'[1]SPENCE FLEET SUMMARY'!E345</f>
        <v>0</v>
      </c>
      <c r="G358" s="24">
        <f t="shared" si="11"/>
        <v>0</v>
      </c>
      <c r="H358" s="25">
        <f>'[1]SPENCE FLEET SUMMARY'!F345</f>
        <v>0</v>
      </c>
      <c r="I358" s="26">
        <f t="shared" si="12"/>
        <v>0</v>
      </c>
    </row>
    <row r="359" spans="2:9" hidden="1" x14ac:dyDescent="0.25">
      <c r="B359" s="22">
        <f>'[1]SPENCE FLEET SUMMARY'!C346</f>
        <v>0</v>
      </c>
      <c r="C359" s="53">
        <f>'[1]SPENCE FLEET SUMMARY'!B346</f>
        <v>0</v>
      </c>
      <c r="D359" s="22">
        <f>'[1]SPENCE FLEET SUMMARY'!D346</f>
        <v>0</v>
      </c>
      <c r="E359" s="23">
        <f>'[1]SPENCE FLEET SUMMARY'!M346</f>
        <v>0</v>
      </c>
      <c r="F359" s="24">
        <f>'[1]SPENCE FLEET SUMMARY'!E346</f>
        <v>0</v>
      </c>
      <c r="G359" s="24">
        <f t="shared" si="11"/>
        <v>0</v>
      </c>
      <c r="H359" s="25">
        <f>'[1]SPENCE FLEET SUMMARY'!F346</f>
        <v>0</v>
      </c>
      <c r="I359" s="26">
        <f t="shared" si="12"/>
        <v>0</v>
      </c>
    </row>
    <row r="360" spans="2:9" hidden="1" x14ac:dyDescent="0.25">
      <c r="B360" s="22">
        <f>'[1]SPENCE FLEET SUMMARY'!C347</f>
        <v>0</v>
      </c>
      <c r="C360" s="53">
        <f>'[1]SPENCE FLEET SUMMARY'!B347</f>
        <v>0</v>
      </c>
      <c r="D360" s="22">
        <f>'[1]SPENCE FLEET SUMMARY'!D347</f>
        <v>0</v>
      </c>
      <c r="E360" s="23">
        <f>'[1]SPENCE FLEET SUMMARY'!M347</f>
        <v>0</v>
      </c>
      <c r="F360" s="24">
        <f>'[1]SPENCE FLEET SUMMARY'!E347</f>
        <v>0</v>
      </c>
      <c r="G360" s="24">
        <f t="shared" si="11"/>
        <v>0</v>
      </c>
      <c r="H360" s="25">
        <f>'[1]SPENCE FLEET SUMMARY'!F347</f>
        <v>0</v>
      </c>
      <c r="I360" s="26">
        <f t="shared" si="12"/>
        <v>0</v>
      </c>
    </row>
    <row r="361" spans="2:9" hidden="1" x14ac:dyDescent="0.25">
      <c r="B361" s="22">
        <f>'[1]SPENCE FLEET SUMMARY'!C348</f>
        <v>0</v>
      </c>
      <c r="C361" s="53">
        <f>'[1]SPENCE FLEET SUMMARY'!B348</f>
        <v>0</v>
      </c>
      <c r="D361" s="22">
        <f>'[1]SPENCE FLEET SUMMARY'!D348</f>
        <v>0</v>
      </c>
      <c r="E361" s="23">
        <f>'[1]SPENCE FLEET SUMMARY'!M348</f>
        <v>0</v>
      </c>
      <c r="F361" s="24">
        <f>'[1]SPENCE FLEET SUMMARY'!E348</f>
        <v>0</v>
      </c>
      <c r="G361" s="24">
        <f t="shared" si="11"/>
        <v>0</v>
      </c>
      <c r="H361" s="25">
        <f>'[1]SPENCE FLEET SUMMARY'!F348</f>
        <v>0</v>
      </c>
      <c r="I361" s="26">
        <f t="shared" si="12"/>
        <v>0</v>
      </c>
    </row>
    <row r="362" spans="2:9" hidden="1" x14ac:dyDescent="0.25">
      <c r="B362" s="22">
        <f>'[1]SPENCE FLEET SUMMARY'!C349</f>
        <v>0</v>
      </c>
      <c r="C362" s="53">
        <f>'[1]SPENCE FLEET SUMMARY'!B349</f>
        <v>0</v>
      </c>
      <c r="D362" s="22">
        <f>'[1]SPENCE FLEET SUMMARY'!D349</f>
        <v>0</v>
      </c>
      <c r="E362" s="23">
        <f>'[1]SPENCE FLEET SUMMARY'!M349</f>
        <v>0</v>
      </c>
      <c r="F362" s="24">
        <f>'[1]SPENCE FLEET SUMMARY'!E349</f>
        <v>0</v>
      </c>
      <c r="G362" s="24">
        <f t="shared" si="11"/>
        <v>0</v>
      </c>
      <c r="H362" s="25">
        <f>'[1]SPENCE FLEET SUMMARY'!F349</f>
        <v>0</v>
      </c>
      <c r="I362" s="26">
        <f t="shared" si="12"/>
        <v>0</v>
      </c>
    </row>
    <row r="363" spans="2:9" hidden="1" x14ac:dyDescent="0.25">
      <c r="B363" s="22">
        <f>'[1]SPENCE FLEET SUMMARY'!C350</f>
        <v>0</v>
      </c>
      <c r="C363" s="53">
        <f>'[1]SPENCE FLEET SUMMARY'!B350</f>
        <v>0</v>
      </c>
      <c r="D363" s="22">
        <f>'[1]SPENCE FLEET SUMMARY'!D350</f>
        <v>0</v>
      </c>
      <c r="E363" s="23">
        <f>'[1]SPENCE FLEET SUMMARY'!M350</f>
        <v>0</v>
      </c>
      <c r="F363" s="24">
        <f>'[1]SPENCE FLEET SUMMARY'!E350</f>
        <v>0</v>
      </c>
      <c r="G363" s="24">
        <f t="shared" si="11"/>
        <v>0</v>
      </c>
      <c r="H363" s="25">
        <f>'[1]SPENCE FLEET SUMMARY'!F350</f>
        <v>0</v>
      </c>
      <c r="I363" s="26">
        <f t="shared" si="12"/>
        <v>0</v>
      </c>
    </row>
    <row r="364" spans="2:9" hidden="1" x14ac:dyDescent="0.25">
      <c r="B364" s="22">
        <f>'[1]SPENCE FLEET SUMMARY'!C351</f>
        <v>0</v>
      </c>
      <c r="C364" s="53">
        <f>'[1]SPENCE FLEET SUMMARY'!B351</f>
        <v>0</v>
      </c>
      <c r="D364" s="22">
        <f>'[1]SPENCE FLEET SUMMARY'!D351</f>
        <v>0</v>
      </c>
      <c r="E364" s="23">
        <f>'[1]SPENCE FLEET SUMMARY'!M351</f>
        <v>0</v>
      </c>
      <c r="F364" s="24">
        <f>'[1]SPENCE FLEET SUMMARY'!E351</f>
        <v>0</v>
      </c>
      <c r="G364" s="24">
        <f t="shared" si="11"/>
        <v>0</v>
      </c>
      <c r="H364" s="25">
        <f>'[1]SPENCE FLEET SUMMARY'!F351</f>
        <v>0</v>
      </c>
      <c r="I364" s="26">
        <f t="shared" si="12"/>
        <v>0</v>
      </c>
    </row>
    <row r="365" spans="2:9" hidden="1" x14ac:dyDescent="0.25">
      <c r="B365" s="22">
        <f>'[1]SPENCE FLEET SUMMARY'!C352</f>
        <v>0</v>
      </c>
      <c r="C365" s="53">
        <f>'[1]SPENCE FLEET SUMMARY'!B352</f>
        <v>0</v>
      </c>
      <c r="D365" s="22">
        <f>'[1]SPENCE FLEET SUMMARY'!D352</f>
        <v>0</v>
      </c>
      <c r="E365" s="23">
        <f>'[1]SPENCE FLEET SUMMARY'!M352</f>
        <v>0</v>
      </c>
      <c r="F365" s="24">
        <f>'[1]SPENCE FLEET SUMMARY'!E352</f>
        <v>0</v>
      </c>
      <c r="G365" s="24">
        <f t="shared" si="11"/>
        <v>0</v>
      </c>
      <c r="H365" s="25">
        <f>'[1]SPENCE FLEET SUMMARY'!F352</f>
        <v>0</v>
      </c>
      <c r="I365" s="26">
        <f t="shared" si="12"/>
        <v>0</v>
      </c>
    </row>
    <row r="366" spans="2:9" hidden="1" x14ac:dyDescent="0.25">
      <c r="B366" s="22">
        <f>'[1]SPENCE FLEET SUMMARY'!C353</f>
        <v>0</v>
      </c>
      <c r="C366" s="53">
        <f>'[1]SPENCE FLEET SUMMARY'!B353</f>
        <v>0</v>
      </c>
      <c r="D366" s="22">
        <f>'[1]SPENCE FLEET SUMMARY'!D353</f>
        <v>0</v>
      </c>
      <c r="E366" s="23">
        <f>'[1]SPENCE FLEET SUMMARY'!M353</f>
        <v>0</v>
      </c>
      <c r="F366" s="24">
        <f>'[1]SPENCE FLEET SUMMARY'!E353</f>
        <v>0</v>
      </c>
      <c r="G366" s="24">
        <f t="shared" si="11"/>
        <v>0</v>
      </c>
      <c r="H366" s="25">
        <f>'[1]SPENCE FLEET SUMMARY'!F353</f>
        <v>0</v>
      </c>
      <c r="I366" s="26">
        <f t="shared" si="12"/>
        <v>0</v>
      </c>
    </row>
    <row r="367" spans="2:9" hidden="1" x14ac:dyDescent="0.25">
      <c r="B367" s="22">
        <f>'[1]SPENCE FLEET SUMMARY'!C354</f>
        <v>0</v>
      </c>
      <c r="C367" s="53">
        <f>'[1]SPENCE FLEET SUMMARY'!B354</f>
        <v>0</v>
      </c>
      <c r="D367" s="22">
        <f>'[1]SPENCE FLEET SUMMARY'!D354</f>
        <v>0</v>
      </c>
      <c r="E367" s="23">
        <f>'[1]SPENCE FLEET SUMMARY'!M354</f>
        <v>0</v>
      </c>
      <c r="F367" s="24">
        <f>'[1]SPENCE FLEET SUMMARY'!E354</f>
        <v>0</v>
      </c>
      <c r="G367" s="24">
        <f t="shared" si="11"/>
        <v>0</v>
      </c>
      <c r="H367" s="25">
        <f>'[1]SPENCE FLEET SUMMARY'!F354</f>
        <v>0</v>
      </c>
      <c r="I367" s="26">
        <f t="shared" si="12"/>
        <v>0</v>
      </c>
    </row>
    <row r="368" spans="2:9" hidden="1" x14ac:dyDescent="0.25">
      <c r="B368" s="22">
        <f>'[1]SPENCE FLEET SUMMARY'!C355</f>
        <v>0</v>
      </c>
      <c r="C368" s="53">
        <f>'[1]SPENCE FLEET SUMMARY'!B355</f>
        <v>0</v>
      </c>
      <c r="D368" s="22">
        <f>'[1]SPENCE FLEET SUMMARY'!D355</f>
        <v>0</v>
      </c>
      <c r="E368" s="23">
        <f>'[1]SPENCE FLEET SUMMARY'!M355</f>
        <v>0</v>
      </c>
      <c r="F368" s="24">
        <f>'[1]SPENCE FLEET SUMMARY'!E355</f>
        <v>0</v>
      </c>
      <c r="G368" s="24">
        <f t="shared" si="11"/>
        <v>0</v>
      </c>
      <c r="H368" s="25">
        <f>'[1]SPENCE FLEET SUMMARY'!F355</f>
        <v>0</v>
      </c>
      <c r="I368" s="26">
        <f t="shared" si="12"/>
        <v>0</v>
      </c>
    </row>
    <row r="369" spans="2:9" hidden="1" x14ac:dyDescent="0.25">
      <c r="B369" s="22">
        <f>'[1]SPENCE FLEET SUMMARY'!C356</f>
        <v>0</v>
      </c>
      <c r="C369" s="53">
        <f>'[1]SPENCE FLEET SUMMARY'!B356</f>
        <v>0</v>
      </c>
      <c r="D369" s="22">
        <f>'[1]SPENCE FLEET SUMMARY'!D356</f>
        <v>0</v>
      </c>
      <c r="E369" s="23">
        <f>'[1]SPENCE FLEET SUMMARY'!M356</f>
        <v>0</v>
      </c>
      <c r="F369" s="24">
        <f>'[1]SPENCE FLEET SUMMARY'!E356</f>
        <v>0</v>
      </c>
      <c r="G369" s="24">
        <f t="shared" si="11"/>
        <v>0</v>
      </c>
      <c r="H369" s="25">
        <f>'[1]SPENCE FLEET SUMMARY'!F356</f>
        <v>0</v>
      </c>
      <c r="I369" s="26">
        <f t="shared" si="12"/>
        <v>0</v>
      </c>
    </row>
    <row r="370" spans="2:9" hidden="1" x14ac:dyDescent="0.25">
      <c r="B370" s="22">
        <f>'[1]SPENCE FLEET SUMMARY'!C357</f>
        <v>0</v>
      </c>
      <c r="C370" s="53">
        <f>'[1]SPENCE FLEET SUMMARY'!B357</f>
        <v>0</v>
      </c>
      <c r="D370" s="22">
        <f>'[1]SPENCE FLEET SUMMARY'!D357</f>
        <v>0</v>
      </c>
      <c r="E370" s="23">
        <f>'[1]SPENCE FLEET SUMMARY'!M357</f>
        <v>0</v>
      </c>
      <c r="F370" s="24">
        <f>'[1]SPENCE FLEET SUMMARY'!E357</f>
        <v>0</v>
      </c>
      <c r="G370" s="24">
        <f t="shared" si="11"/>
        <v>0</v>
      </c>
      <c r="H370" s="25">
        <f>'[1]SPENCE FLEET SUMMARY'!F357</f>
        <v>0</v>
      </c>
      <c r="I370" s="26">
        <f t="shared" si="12"/>
        <v>0</v>
      </c>
    </row>
    <row r="371" spans="2:9" hidden="1" x14ac:dyDescent="0.25">
      <c r="B371" s="22">
        <f>'[1]SPENCE FLEET SUMMARY'!C358</f>
        <v>0</v>
      </c>
      <c r="C371" s="53">
        <f>'[1]SPENCE FLEET SUMMARY'!B358</f>
        <v>0</v>
      </c>
      <c r="D371" s="22">
        <f>'[1]SPENCE FLEET SUMMARY'!D358</f>
        <v>0</v>
      </c>
      <c r="E371" s="23">
        <f>'[1]SPENCE FLEET SUMMARY'!M358</f>
        <v>0</v>
      </c>
      <c r="F371" s="24">
        <f>'[1]SPENCE FLEET SUMMARY'!E358</f>
        <v>0</v>
      </c>
      <c r="G371" s="24">
        <f t="shared" si="11"/>
        <v>0</v>
      </c>
      <c r="H371" s="25">
        <f>'[1]SPENCE FLEET SUMMARY'!F358</f>
        <v>0</v>
      </c>
      <c r="I371" s="26">
        <f t="shared" si="12"/>
        <v>0</v>
      </c>
    </row>
    <row r="372" spans="2:9" hidden="1" x14ac:dyDescent="0.25">
      <c r="B372" s="22">
        <f>'[1]SPENCE FLEET SUMMARY'!C359</f>
        <v>0</v>
      </c>
      <c r="C372" s="53">
        <f>'[1]SPENCE FLEET SUMMARY'!B359</f>
        <v>0</v>
      </c>
      <c r="D372" s="22">
        <f>'[1]SPENCE FLEET SUMMARY'!D359</f>
        <v>0</v>
      </c>
      <c r="E372" s="23">
        <f>'[1]SPENCE FLEET SUMMARY'!M359</f>
        <v>0</v>
      </c>
      <c r="F372" s="24">
        <f>'[1]SPENCE FLEET SUMMARY'!E359</f>
        <v>0</v>
      </c>
      <c r="G372" s="24">
        <f t="shared" si="11"/>
        <v>0</v>
      </c>
      <c r="H372" s="25">
        <f>'[1]SPENCE FLEET SUMMARY'!F359</f>
        <v>0</v>
      </c>
      <c r="I372" s="26">
        <f t="shared" si="12"/>
        <v>0</v>
      </c>
    </row>
    <row r="373" spans="2:9" hidden="1" x14ac:dyDescent="0.25">
      <c r="B373" s="22">
        <f>'[1]SPENCE FLEET SUMMARY'!C360</f>
        <v>0</v>
      </c>
      <c r="C373" s="53">
        <f>'[1]SPENCE FLEET SUMMARY'!B360</f>
        <v>0</v>
      </c>
      <c r="D373" s="22">
        <f>'[1]SPENCE FLEET SUMMARY'!D360</f>
        <v>0</v>
      </c>
      <c r="E373" s="23">
        <f>'[1]SPENCE FLEET SUMMARY'!M360</f>
        <v>0</v>
      </c>
      <c r="F373" s="24">
        <f>'[1]SPENCE FLEET SUMMARY'!E360</f>
        <v>0</v>
      </c>
      <c r="G373" s="24">
        <f t="shared" si="11"/>
        <v>0</v>
      </c>
      <c r="H373" s="25">
        <f>'[1]SPENCE FLEET SUMMARY'!F360</f>
        <v>0</v>
      </c>
      <c r="I373" s="26">
        <f t="shared" si="12"/>
        <v>0</v>
      </c>
    </row>
    <row r="374" spans="2:9" hidden="1" x14ac:dyDescent="0.25">
      <c r="B374" s="22">
        <f>'[1]SPENCE FLEET SUMMARY'!C361</f>
        <v>0</v>
      </c>
      <c r="C374" s="53">
        <f>'[1]SPENCE FLEET SUMMARY'!B361</f>
        <v>0</v>
      </c>
      <c r="D374" s="22">
        <f>'[1]SPENCE FLEET SUMMARY'!D361</f>
        <v>0</v>
      </c>
      <c r="E374" s="23">
        <f>'[1]SPENCE FLEET SUMMARY'!M361</f>
        <v>0</v>
      </c>
      <c r="F374" s="24">
        <f>'[1]SPENCE FLEET SUMMARY'!E361</f>
        <v>0</v>
      </c>
      <c r="G374" s="24">
        <f t="shared" si="11"/>
        <v>0</v>
      </c>
      <c r="H374" s="25">
        <f>'[1]SPENCE FLEET SUMMARY'!F361</f>
        <v>0</v>
      </c>
      <c r="I374" s="26">
        <f t="shared" si="12"/>
        <v>0</v>
      </c>
    </row>
    <row r="375" spans="2:9" hidden="1" x14ac:dyDescent="0.25">
      <c r="B375" s="22">
        <f>'[1]SPENCE FLEET SUMMARY'!C362</f>
        <v>0</v>
      </c>
      <c r="C375" s="53">
        <f>'[1]SPENCE FLEET SUMMARY'!B362</f>
        <v>0</v>
      </c>
      <c r="D375" s="22">
        <f>'[1]SPENCE FLEET SUMMARY'!D362</f>
        <v>0</v>
      </c>
      <c r="E375" s="23">
        <f>'[1]SPENCE FLEET SUMMARY'!M362</f>
        <v>0</v>
      </c>
      <c r="F375" s="24">
        <f>'[1]SPENCE FLEET SUMMARY'!E362</f>
        <v>0</v>
      </c>
      <c r="G375" s="24">
        <f t="shared" si="11"/>
        <v>0</v>
      </c>
      <c r="H375" s="25">
        <f>'[1]SPENCE FLEET SUMMARY'!F362</f>
        <v>0</v>
      </c>
      <c r="I375" s="26">
        <f t="shared" si="12"/>
        <v>0</v>
      </c>
    </row>
    <row r="376" spans="2:9" hidden="1" x14ac:dyDescent="0.25">
      <c r="B376" s="22">
        <f>'[1]SPENCE FLEET SUMMARY'!C363</f>
        <v>0</v>
      </c>
      <c r="C376" s="53">
        <f>'[1]SPENCE FLEET SUMMARY'!B363</f>
        <v>0</v>
      </c>
      <c r="D376" s="22">
        <f>'[1]SPENCE FLEET SUMMARY'!D363</f>
        <v>0</v>
      </c>
      <c r="E376" s="23">
        <f>'[1]SPENCE FLEET SUMMARY'!M363</f>
        <v>0</v>
      </c>
      <c r="F376" s="24">
        <f>'[1]SPENCE FLEET SUMMARY'!E363</f>
        <v>0</v>
      </c>
      <c r="G376" s="24">
        <f t="shared" si="11"/>
        <v>0</v>
      </c>
      <c r="H376" s="25">
        <f>'[1]SPENCE FLEET SUMMARY'!F363</f>
        <v>0</v>
      </c>
      <c r="I376" s="26">
        <f t="shared" si="12"/>
        <v>0</v>
      </c>
    </row>
    <row r="377" spans="2:9" hidden="1" x14ac:dyDescent="0.25">
      <c r="B377" s="22">
        <f>'[1]SPENCE FLEET SUMMARY'!C364</f>
        <v>0</v>
      </c>
      <c r="C377" s="53">
        <f>'[1]SPENCE FLEET SUMMARY'!B364</f>
        <v>0</v>
      </c>
      <c r="D377" s="22">
        <f>'[1]SPENCE FLEET SUMMARY'!D364</f>
        <v>0</v>
      </c>
      <c r="E377" s="23">
        <f>'[1]SPENCE FLEET SUMMARY'!M364</f>
        <v>0</v>
      </c>
      <c r="F377" s="24">
        <f>'[1]SPENCE FLEET SUMMARY'!E364</f>
        <v>0</v>
      </c>
      <c r="G377" s="24">
        <f t="shared" si="11"/>
        <v>0</v>
      </c>
      <c r="H377" s="25">
        <f>'[1]SPENCE FLEET SUMMARY'!F364</f>
        <v>0</v>
      </c>
      <c r="I377" s="26">
        <f t="shared" si="12"/>
        <v>0</v>
      </c>
    </row>
    <row r="378" spans="2:9" hidden="1" x14ac:dyDescent="0.25">
      <c r="B378" s="22">
        <f>'[1]SPENCE FLEET SUMMARY'!C365</f>
        <v>0</v>
      </c>
      <c r="C378" s="53">
        <f>'[1]SPENCE FLEET SUMMARY'!B365</f>
        <v>0</v>
      </c>
      <c r="D378" s="22">
        <f>'[1]SPENCE FLEET SUMMARY'!D365</f>
        <v>0</v>
      </c>
      <c r="E378" s="23">
        <f>'[1]SPENCE FLEET SUMMARY'!M365</f>
        <v>0</v>
      </c>
      <c r="F378" s="24">
        <f>'[1]SPENCE FLEET SUMMARY'!E365</f>
        <v>0</v>
      </c>
      <c r="G378" s="24">
        <f t="shared" si="11"/>
        <v>0</v>
      </c>
      <c r="H378" s="25">
        <f>'[1]SPENCE FLEET SUMMARY'!F365</f>
        <v>0</v>
      </c>
      <c r="I378" s="26">
        <f t="shared" si="12"/>
        <v>0</v>
      </c>
    </row>
    <row r="379" spans="2:9" hidden="1" x14ac:dyDescent="0.25">
      <c r="B379" s="22">
        <f>'[1]SPENCE FLEET SUMMARY'!C366</f>
        <v>0</v>
      </c>
      <c r="C379" s="53">
        <f>'[1]SPENCE FLEET SUMMARY'!B366</f>
        <v>0</v>
      </c>
      <c r="D379" s="22">
        <f>'[1]SPENCE FLEET SUMMARY'!D366</f>
        <v>0</v>
      </c>
      <c r="E379" s="23">
        <f>'[1]SPENCE FLEET SUMMARY'!M366</f>
        <v>0</v>
      </c>
      <c r="F379" s="24">
        <f>'[1]SPENCE FLEET SUMMARY'!E366</f>
        <v>0</v>
      </c>
      <c r="G379" s="24">
        <f t="shared" si="11"/>
        <v>0</v>
      </c>
      <c r="H379" s="25">
        <f>'[1]SPENCE FLEET SUMMARY'!F366</f>
        <v>0</v>
      </c>
      <c r="I379" s="26">
        <f t="shared" si="12"/>
        <v>0</v>
      </c>
    </row>
    <row r="380" spans="2:9" hidden="1" x14ac:dyDescent="0.25">
      <c r="B380" s="22">
        <f>'[1]SPENCE FLEET SUMMARY'!C367</f>
        <v>0</v>
      </c>
      <c r="C380" s="53">
        <f>'[1]SPENCE FLEET SUMMARY'!B367</f>
        <v>0</v>
      </c>
      <c r="D380" s="22">
        <f>'[1]SPENCE FLEET SUMMARY'!D367</f>
        <v>0</v>
      </c>
      <c r="E380" s="23">
        <f>'[1]SPENCE FLEET SUMMARY'!M367</f>
        <v>0</v>
      </c>
      <c r="F380" s="24">
        <f>'[1]SPENCE FLEET SUMMARY'!E367</f>
        <v>0</v>
      </c>
      <c r="G380" s="24">
        <f t="shared" si="11"/>
        <v>0</v>
      </c>
      <c r="H380" s="25">
        <f>'[1]SPENCE FLEET SUMMARY'!F367</f>
        <v>0</v>
      </c>
      <c r="I380" s="26">
        <f t="shared" si="12"/>
        <v>0</v>
      </c>
    </row>
    <row r="381" spans="2:9" hidden="1" x14ac:dyDescent="0.25">
      <c r="B381" s="22">
        <f>'[1]SPENCE FLEET SUMMARY'!C368</f>
        <v>0</v>
      </c>
      <c r="C381" s="53">
        <f>'[1]SPENCE FLEET SUMMARY'!B368</f>
        <v>0</v>
      </c>
      <c r="D381" s="22">
        <f>'[1]SPENCE FLEET SUMMARY'!D368</f>
        <v>0</v>
      </c>
      <c r="E381" s="23">
        <f>'[1]SPENCE FLEET SUMMARY'!M368</f>
        <v>0</v>
      </c>
      <c r="F381" s="24">
        <f>'[1]SPENCE FLEET SUMMARY'!E368</f>
        <v>0</v>
      </c>
      <c r="G381" s="24">
        <f t="shared" si="11"/>
        <v>0</v>
      </c>
      <c r="H381" s="25">
        <f>'[1]SPENCE FLEET SUMMARY'!F368</f>
        <v>0</v>
      </c>
      <c r="I381" s="26">
        <f t="shared" si="12"/>
        <v>0</v>
      </c>
    </row>
    <row r="382" spans="2:9" hidden="1" x14ac:dyDescent="0.25">
      <c r="B382" s="22">
        <f>'[1]SPENCE FLEET SUMMARY'!C369</f>
        <v>0</v>
      </c>
      <c r="C382" s="53">
        <f>'[1]SPENCE FLEET SUMMARY'!B369</f>
        <v>0</v>
      </c>
      <c r="D382" s="22">
        <f>'[1]SPENCE FLEET SUMMARY'!D369</f>
        <v>0</v>
      </c>
      <c r="E382" s="23">
        <f>'[1]SPENCE FLEET SUMMARY'!M369</f>
        <v>0</v>
      </c>
      <c r="F382" s="24">
        <f>'[1]SPENCE FLEET SUMMARY'!E369</f>
        <v>0</v>
      </c>
      <c r="G382" s="24">
        <f t="shared" si="11"/>
        <v>0</v>
      </c>
      <c r="H382" s="25">
        <f>'[1]SPENCE FLEET SUMMARY'!F369</f>
        <v>0</v>
      </c>
      <c r="I382" s="26">
        <f t="shared" si="12"/>
        <v>0</v>
      </c>
    </row>
    <row r="383" spans="2:9" hidden="1" x14ac:dyDescent="0.25">
      <c r="B383" s="22">
        <f>'[1]SPENCE FLEET SUMMARY'!C370</f>
        <v>0</v>
      </c>
      <c r="C383" s="53">
        <f>'[1]SPENCE FLEET SUMMARY'!B370</f>
        <v>0</v>
      </c>
      <c r="D383" s="22">
        <f>'[1]SPENCE FLEET SUMMARY'!D370</f>
        <v>0</v>
      </c>
      <c r="E383" s="23">
        <f>'[1]SPENCE FLEET SUMMARY'!M370</f>
        <v>0</v>
      </c>
      <c r="F383" s="24">
        <f>'[1]SPENCE FLEET SUMMARY'!E370</f>
        <v>0</v>
      </c>
      <c r="G383" s="24">
        <f t="shared" si="11"/>
        <v>0</v>
      </c>
      <c r="H383" s="25">
        <f>'[1]SPENCE FLEET SUMMARY'!F370</f>
        <v>0</v>
      </c>
      <c r="I383" s="26">
        <f t="shared" si="12"/>
        <v>0</v>
      </c>
    </row>
    <row r="384" spans="2:9" hidden="1" x14ac:dyDescent="0.25">
      <c r="B384" s="22">
        <f>'[1]SPENCE FLEET SUMMARY'!C371</f>
        <v>0</v>
      </c>
      <c r="C384" s="53">
        <f>'[1]SPENCE FLEET SUMMARY'!B371</f>
        <v>0</v>
      </c>
      <c r="D384" s="22">
        <f>'[1]SPENCE FLEET SUMMARY'!D371</f>
        <v>0</v>
      </c>
      <c r="E384" s="23">
        <f>'[1]SPENCE FLEET SUMMARY'!M371</f>
        <v>0</v>
      </c>
      <c r="F384" s="24">
        <f>'[1]SPENCE FLEET SUMMARY'!E371</f>
        <v>0</v>
      </c>
      <c r="G384" s="24">
        <f t="shared" si="11"/>
        <v>0</v>
      </c>
      <c r="H384" s="25">
        <f>'[1]SPENCE FLEET SUMMARY'!F371</f>
        <v>0</v>
      </c>
      <c r="I384" s="26">
        <f t="shared" si="12"/>
        <v>0</v>
      </c>
    </row>
    <row r="385" spans="2:9" hidden="1" x14ac:dyDescent="0.25">
      <c r="B385" s="22">
        <f>'[1]SPENCE FLEET SUMMARY'!C372</f>
        <v>0</v>
      </c>
      <c r="C385" s="53">
        <f>'[1]SPENCE FLEET SUMMARY'!B372</f>
        <v>0</v>
      </c>
      <c r="D385" s="22">
        <f>'[1]SPENCE FLEET SUMMARY'!D372</f>
        <v>0</v>
      </c>
      <c r="E385" s="23">
        <f>'[1]SPENCE FLEET SUMMARY'!M372</f>
        <v>0</v>
      </c>
      <c r="F385" s="24">
        <f>'[1]SPENCE FLEET SUMMARY'!E372</f>
        <v>0</v>
      </c>
      <c r="G385" s="24">
        <f t="shared" si="11"/>
        <v>0</v>
      </c>
      <c r="H385" s="25">
        <f>'[1]SPENCE FLEET SUMMARY'!F372</f>
        <v>0</v>
      </c>
      <c r="I385" s="26">
        <f t="shared" si="12"/>
        <v>0</v>
      </c>
    </row>
    <row r="386" spans="2:9" hidden="1" x14ac:dyDescent="0.25">
      <c r="B386" s="22">
        <f>'[1]SPENCE FLEET SUMMARY'!C373</f>
        <v>0</v>
      </c>
      <c r="C386" s="53">
        <f>'[1]SPENCE FLEET SUMMARY'!B373</f>
        <v>0</v>
      </c>
      <c r="D386" s="22">
        <f>'[1]SPENCE FLEET SUMMARY'!D373</f>
        <v>0</v>
      </c>
      <c r="E386" s="23">
        <f>'[1]SPENCE FLEET SUMMARY'!M373</f>
        <v>0</v>
      </c>
      <c r="F386" s="24">
        <f>'[1]SPENCE FLEET SUMMARY'!E373</f>
        <v>0</v>
      </c>
      <c r="G386" s="24">
        <f t="shared" si="11"/>
        <v>0</v>
      </c>
      <c r="H386" s="25">
        <f>'[1]SPENCE FLEET SUMMARY'!F373</f>
        <v>0</v>
      </c>
      <c r="I386" s="26">
        <f t="shared" si="12"/>
        <v>0</v>
      </c>
    </row>
    <row r="387" spans="2:9" hidden="1" x14ac:dyDescent="0.25">
      <c r="B387" s="22">
        <f>'[1]SPENCE FLEET SUMMARY'!C374</f>
        <v>0</v>
      </c>
      <c r="C387" s="53">
        <f>'[1]SPENCE FLEET SUMMARY'!B374</f>
        <v>0</v>
      </c>
      <c r="D387" s="22">
        <f>'[1]SPENCE FLEET SUMMARY'!D374</f>
        <v>0</v>
      </c>
      <c r="E387" s="23">
        <f>'[1]SPENCE FLEET SUMMARY'!M374</f>
        <v>0</v>
      </c>
      <c r="F387" s="24">
        <f>'[1]SPENCE FLEET SUMMARY'!E374</f>
        <v>0</v>
      </c>
      <c r="G387" s="24">
        <f t="shared" si="11"/>
        <v>0</v>
      </c>
      <c r="H387" s="25">
        <f>'[1]SPENCE FLEET SUMMARY'!F374</f>
        <v>0</v>
      </c>
      <c r="I387" s="26">
        <f t="shared" si="12"/>
        <v>0</v>
      </c>
    </row>
    <row r="388" spans="2:9" hidden="1" x14ac:dyDescent="0.25">
      <c r="B388" s="22">
        <f>'[1]SPENCE FLEET SUMMARY'!C375</f>
        <v>0</v>
      </c>
      <c r="C388" s="53">
        <f>'[1]SPENCE FLEET SUMMARY'!B375</f>
        <v>0</v>
      </c>
      <c r="D388" s="22">
        <f>'[1]SPENCE FLEET SUMMARY'!D375</f>
        <v>0</v>
      </c>
      <c r="E388" s="23">
        <f>'[1]SPENCE FLEET SUMMARY'!M375</f>
        <v>0</v>
      </c>
      <c r="F388" s="24">
        <f>'[1]SPENCE FLEET SUMMARY'!E375</f>
        <v>0</v>
      </c>
      <c r="G388" s="24">
        <f t="shared" si="11"/>
        <v>0</v>
      </c>
      <c r="H388" s="25">
        <f>'[1]SPENCE FLEET SUMMARY'!F375</f>
        <v>0</v>
      </c>
      <c r="I388" s="26">
        <f t="shared" si="12"/>
        <v>0</v>
      </c>
    </row>
    <row r="389" spans="2:9" hidden="1" x14ac:dyDescent="0.25">
      <c r="B389" s="22">
        <f>'[1]SPENCE FLEET SUMMARY'!C376</f>
        <v>0</v>
      </c>
      <c r="C389" s="53">
        <f>'[1]SPENCE FLEET SUMMARY'!B376</f>
        <v>0</v>
      </c>
      <c r="D389" s="22">
        <f>'[1]SPENCE FLEET SUMMARY'!D376</f>
        <v>0</v>
      </c>
      <c r="E389" s="23">
        <f>'[1]SPENCE FLEET SUMMARY'!M376</f>
        <v>0</v>
      </c>
      <c r="F389" s="24">
        <f>'[1]SPENCE FLEET SUMMARY'!E376</f>
        <v>0</v>
      </c>
      <c r="G389" s="24">
        <f t="shared" si="11"/>
        <v>0</v>
      </c>
      <c r="H389" s="25">
        <f>'[1]SPENCE FLEET SUMMARY'!F376</f>
        <v>0</v>
      </c>
      <c r="I389" s="26">
        <f t="shared" si="12"/>
        <v>0</v>
      </c>
    </row>
    <row r="390" spans="2:9" hidden="1" x14ac:dyDescent="0.25">
      <c r="B390" s="22">
        <f>'[1]SPENCE FLEET SUMMARY'!C377</f>
        <v>0</v>
      </c>
      <c r="C390" s="53">
        <f>'[1]SPENCE FLEET SUMMARY'!B377</f>
        <v>0</v>
      </c>
      <c r="D390" s="22">
        <f>'[1]SPENCE FLEET SUMMARY'!D377</f>
        <v>0</v>
      </c>
      <c r="E390" s="23">
        <f>'[1]SPENCE FLEET SUMMARY'!M377</f>
        <v>0</v>
      </c>
      <c r="F390" s="24">
        <f>'[1]SPENCE FLEET SUMMARY'!E377</f>
        <v>0</v>
      </c>
      <c r="G390" s="24">
        <f t="shared" si="11"/>
        <v>0</v>
      </c>
      <c r="H390" s="25">
        <f>'[1]SPENCE FLEET SUMMARY'!F377</f>
        <v>0</v>
      </c>
      <c r="I390" s="26">
        <f t="shared" si="12"/>
        <v>0</v>
      </c>
    </row>
    <row r="391" spans="2:9" hidden="1" x14ac:dyDescent="0.25">
      <c r="B391" s="22">
        <f>'[1]SPENCE FLEET SUMMARY'!C378</f>
        <v>0</v>
      </c>
      <c r="C391" s="53">
        <f>'[1]SPENCE FLEET SUMMARY'!B378</f>
        <v>0</v>
      </c>
      <c r="D391" s="22">
        <f>'[1]SPENCE FLEET SUMMARY'!D378</f>
        <v>0</v>
      </c>
      <c r="E391" s="23">
        <f>'[1]SPENCE FLEET SUMMARY'!M378</f>
        <v>0</v>
      </c>
      <c r="F391" s="24">
        <f>'[1]SPENCE FLEET SUMMARY'!E378</f>
        <v>0</v>
      </c>
      <c r="G391" s="24">
        <f t="shared" si="11"/>
        <v>0</v>
      </c>
      <c r="H391" s="25">
        <f>'[1]SPENCE FLEET SUMMARY'!F378</f>
        <v>0</v>
      </c>
      <c r="I391" s="26">
        <f t="shared" si="12"/>
        <v>0</v>
      </c>
    </row>
    <row r="392" spans="2:9" hidden="1" x14ac:dyDescent="0.25">
      <c r="B392" s="22">
        <f>'[1]SPENCE FLEET SUMMARY'!C330</f>
        <v>0</v>
      </c>
      <c r="C392" s="53">
        <f>'[1]SPENCE FLEET SUMMARY'!B330</f>
        <v>0</v>
      </c>
      <c r="D392" s="22">
        <f>'[1]SPENCE FLEET SUMMARY'!E330</f>
        <v>0</v>
      </c>
      <c r="E392" s="23">
        <f>'[1]SPENCE FLEET SUMMARY'!N330</f>
        <v>0</v>
      </c>
      <c r="F392" s="24">
        <f>'[1]SPENCE FLEET SUMMARY'!F330</f>
        <v>0</v>
      </c>
      <c r="G392" s="24">
        <f t="shared" ref="G392:G399" si="13">IFERROR(ROUND(E392*F392,2),0)</f>
        <v>0</v>
      </c>
      <c r="H392" s="25">
        <f>'[1]SPENCE FLEET SUMMARY'!G330</f>
        <v>0</v>
      </c>
      <c r="I392" s="26">
        <f t="shared" si="12"/>
        <v>0</v>
      </c>
    </row>
    <row r="393" spans="2:9" hidden="1" x14ac:dyDescent="0.25">
      <c r="B393" s="22">
        <f>'[1]SPENCE FLEET SUMMARY'!C331</f>
        <v>0</v>
      </c>
      <c r="C393" s="53">
        <f>'[1]SPENCE FLEET SUMMARY'!B331</f>
        <v>0</v>
      </c>
      <c r="D393" s="22">
        <f>'[1]SPENCE FLEET SUMMARY'!E331</f>
        <v>0</v>
      </c>
      <c r="E393" s="23">
        <f>'[1]SPENCE FLEET SUMMARY'!N331</f>
        <v>0</v>
      </c>
      <c r="F393" s="24">
        <f>'[1]SPENCE FLEET SUMMARY'!F331</f>
        <v>0</v>
      </c>
      <c r="G393" s="24">
        <f t="shared" si="13"/>
        <v>0</v>
      </c>
      <c r="H393" s="25">
        <f>'[1]SPENCE FLEET SUMMARY'!G331</f>
        <v>0</v>
      </c>
      <c r="I393" s="26">
        <f t="shared" si="12"/>
        <v>0</v>
      </c>
    </row>
    <row r="394" spans="2:9" hidden="1" x14ac:dyDescent="0.25">
      <c r="B394" s="22">
        <f>'[1]SPENCE FLEET SUMMARY'!C332</f>
        <v>0</v>
      </c>
      <c r="C394" s="53">
        <f>'[1]SPENCE FLEET SUMMARY'!B332</f>
        <v>0</v>
      </c>
      <c r="D394" s="22">
        <f>'[1]SPENCE FLEET SUMMARY'!E332</f>
        <v>0</v>
      </c>
      <c r="E394" s="23">
        <f>'[1]SPENCE FLEET SUMMARY'!N332</f>
        <v>0</v>
      </c>
      <c r="F394" s="24">
        <f>'[1]SPENCE FLEET SUMMARY'!F332</f>
        <v>0</v>
      </c>
      <c r="G394" s="24">
        <f t="shared" si="13"/>
        <v>0</v>
      </c>
      <c r="H394" s="25">
        <f>'[1]SPENCE FLEET SUMMARY'!G332</f>
        <v>0</v>
      </c>
      <c r="I394" s="26">
        <f t="shared" si="12"/>
        <v>0</v>
      </c>
    </row>
    <row r="395" spans="2:9" hidden="1" x14ac:dyDescent="0.25">
      <c r="B395" s="22">
        <f>'[1]SPENCE FLEET SUMMARY'!C333</f>
        <v>0</v>
      </c>
      <c r="C395" s="53">
        <f>'[1]SPENCE FLEET SUMMARY'!B333</f>
        <v>0</v>
      </c>
      <c r="D395" s="22">
        <f>'[1]SPENCE FLEET SUMMARY'!E333</f>
        <v>0</v>
      </c>
      <c r="E395" s="23">
        <f>'[1]SPENCE FLEET SUMMARY'!N333</f>
        <v>0</v>
      </c>
      <c r="F395" s="24">
        <f>'[1]SPENCE FLEET SUMMARY'!F333</f>
        <v>0</v>
      </c>
      <c r="G395" s="24">
        <f t="shared" si="13"/>
        <v>0</v>
      </c>
      <c r="H395" s="25">
        <f>'[1]SPENCE FLEET SUMMARY'!G333</f>
        <v>0</v>
      </c>
      <c r="I395" s="26">
        <f t="shared" si="12"/>
        <v>0</v>
      </c>
    </row>
    <row r="396" spans="2:9" hidden="1" x14ac:dyDescent="0.25">
      <c r="B396" s="22">
        <f>'[1]SPENCE FLEET SUMMARY'!C334</f>
        <v>0</v>
      </c>
      <c r="C396" s="53">
        <f>'[1]SPENCE FLEET SUMMARY'!B334</f>
        <v>0</v>
      </c>
      <c r="D396" s="22">
        <f>'[1]SPENCE FLEET SUMMARY'!E334</f>
        <v>0</v>
      </c>
      <c r="E396" s="23">
        <f>'[1]SPENCE FLEET SUMMARY'!N334</f>
        <v>0</v>
      </c>
      <c r="F396" s="24">
        <f>'[1]SPENCE FLEET SUMMARY'!F334</f>
        <v>0</v>
      </c>
      <c r="G396" s="24">
        <f t="shared" si="13"/>
        <v>0</v>
      </c>
      <c r="H396" s="25">
        <f>'[1]SPENCE FLEET SUMMARY'!G334</f>
        <v>0</v>
      </c>
      <c r="I396" s="26">
        <f t="shared" si="12"/>
        <v>0</v>
      </c>
    </row>
    <row r="397" spans="2:9" hidden="1" x14ac:dyDescent="0.25">
      <c r="B397" s="22">
        <f>'[1]SPENCE FLEET SUMMARY'!C335</f>
        <v>0</v>
      </c>
      <c r="C397" s="53">
        <f>'[1]SPENCE FLEET SUMMARY'!B335</f>
        <v>0</v>
      </c>
      <c r="D397" s="22">
        <f>'[1]SPENCE FLEET SUMMARY'!E335</f>
        <v>0</v>
      </c>
      <c r="E397" s="23">
        <f>'[1]SPENCE FLEET SUMMARY'!N335</f>
        <v>0</v>
      </c>
      <c r="F397" s="24">
        <f>'[1]SPENCE FLEET SUMMARY'!F335</f>
        <v>0</v>
      </c>
      <c r="G397" s="24">
        <f t="shared" si="13"/>
        <v>0</v>
      </c>
      <c r="H397" s="25">
        <f>'[1]SPENCE FLEET SUMMARY'!G335</f>
        <v>0</v>
      </c>
      <c r="I397" s="26">
        <f t="shared" si="12"/>
        <v>0</v>
      </c>
    </row>
    <row r="398" spans="2:9" hidden="1" x14ac:dyDescent="0.25">
      <c r="B398" s="22">
        <f>'[1]SPENCE FLEET SUMMARY'!C336</f>
        <v>0</v>
      </c>
      <c r="C398" s="53">
        <f>'[1]SPENCE FLEET SUMMARY'!B336</f>
        <v>0</v>
      </c>
      <c r="D398" s="22">
        <f>'[1]SPENCE FLEET SUMMARY'!E336</f>
        <v>0</v>
      </c>
      <c r="E398" s="23">
        <f>'[1]SPENCE FLEET SUMMARY'!N336</f>
        <v>0</v>
      </c>
      <c r="F398" s="24">
        <f>'[1]SPENCE FLEET SUMMARY'!F336</f>
        <v>0</v>
      </c>
      <c r="G398" s="24">
        <f t="shared" si="13"/>
        <v>0</v>
      </c>
      <c r="H398" s="25">
        <f>'[1]SPENCE FLEET SUMMARY'!G336</f>
        <v>0</v>
      </c>
      <c r="I398" s="26">
        <f t="shared" si="12"/>
        <v>0</v>
      </c>
    </row>
    <row r="399" spans="2:9" hidden="1" x14ac:dyDescent="0.25">
      <c r="B399" s="22">
        <f>'[1]SPENCE FLEET SUMMARY'!C337</f>
        <v>0</v>
      </c>
      <c r="C399" s="53">
        <f>'[1]SPENCE FLEET SUMMARY'!B337</f>
        <v>0</v>
      </c>
      <c r="D399" s="22">
        <f>'[1]SPENCE FLEET SUMMARY'!E337</f>
        <v>0</v>
      </c>
      <c r="E399" s="23">
        <f>'[1]SPENCE FLEET SUMMARY'!N337</f>
        <v>0</v>
      </c>
      <c r="F399" s="24">
        <f>'[1]SPENCE FLEET SUMMARY'!F337</f>
        <v>0</v>
      </c>
      <c r="G399" s="24">
        <f t="shared" si="13"/>
        <v>0</v>
      </c>
      <c r="H399" s="25">
        <f>'[1]SPENCE FLEET SUMMARY'!G337</f>
        <v>0</v>
      </c>
      <c r="I399" s="26">
        <f t="shared" si="12"/>
        <v>0</v>
      </c>
    </row>
    <row r="400" spans="2:9" hidden="1" x14ac:dyDescent="0.25">
      <c r="B400" s="22">
        <f>'[1]SPENCE FLEET SUMMARY'!C338</f>
        <v>0</v>
      </c>
      <c r="C400" s="53">
        <f>'[1]SPENCE FLEET SUMMARY'!B338</f>
        <v>0</v>
      </c>
      <c r="D400" s="22">
        <f>'[1]SPENCE FLEET SUMMARY'!E338</f>
        <v>0</v>
      </c>
      <c r="E400" s="23">
        <f>'[1]SPENCE FLEET SUMMARY'!N338</f>
        <v>0</v>
      </c>
      <c r="F400" s="24">
        <f>'[1]SPENCE FLEET SUMMARY'!F338</f>
        <v>0</v>
      </c>
      <c r="G400" s="24">
        <f t="shared" ref="G400:G463" si="14">IFERROR(ROUND(E400*F400,2),0)</f>
        <v>0</v>
      </c>
      <c r="H400" s="25">
        <f>'[1]SPENCE FLEET SUMMARY'!G338</f>
        <v>0</v>
      </c>
      <c r="I400" s="26">
        <f t="shared" ref="I400:I463" si="15">IFERROR(ROUND(E400*H400,2),0)</f>
        <v>0</v>
      </c>
    </row>
    <row r="401" spans="2:9" hidden="1" x14ac:dyDescent="0.25">
      <c r="B401" s="22">
        <f>'[1]SPENCE FLEET SUMMARY'!C339</f>
        <v>0</v>
      </c>
      <c r="C401" s="53">
        <f>'[1]SPENCE FLEET SUMMARY'!B339</f>
        <v>0</v>
      </c>
      <c r="D401" s="22">
        <f>'[1]SPENCE FLEET SUMMARY'!E339</f>
        <v>0</v>
      </c>
      <c r="E401" s="23">
        <f>'[1]SPENCE FLEET SUMMARY'!N339</f>
        <v>0</v>
      </c>
      <c r="F401" s="24">
        <f>'[1]SPENCE FLEET SUMMARY'!F339</f>
        <v>0</v>
      </c>
      <c r="G401" s="24">
        <f t="shared" si="14"/>
        <v>0</v>
      </c>
      <c r="H401" s="25">
        <f>'[1]SPENCE FLEET SUMMARY'!G339</f>
        <v>0</v>
      </c>
      <c r="I401" s="26">
        <f t="shared" si="15"/>
        <v>0</v>
      </c>
    </row>
    <row r="402" spans="2:9" hidden="1" x14ac:dyDescent="0.25">
      <c r="B402" s="22">
        <f>'[1]SPENCE FLEET SUMMARY'!C340</f>
        <v>0</v>
      </c>
      <c r="C402" s="53">
        <f>'[1]SPENCE FLEET SUMMARY'!B340</f>
        <v>0</v>
      </c>
      <c r="D402" s="22">
        <f>'[1]SPENCE FLEET SUMMARY'!E340</f>
        <v>0</v>
      </c>
      <c r="E402" s="23">
        <f>'[1]SPENCE FLEET SUMMARY'!N340</f>
        <v>0</v>
      </c>
      <c r="F402" s="24">
        <f>'[1]SPENCE FLEET SUMMARY'!F340</f>
        <v>0</v>
      </c>
      <c r="G402" s="24">
        <f t="shared" si="14"/>
        <v>0</v>
      </c>
      <c r="H402" s="25">
        <f>'[1]SPENCE FLEET SUMMARY'!G340</f>
        <v>0</v>
      </c>
      <c r="I402" s="26">
        <f t="shared" si="15"/>
        <v>0</v>
      </c>
    </row>
    <row r="403" spans="2:9" hidden="1" x14ac:dyDescent="0.25">
      <c r="B403" s="22">
        <f>'[1]SPENCE FLEET SUMMARY'!C341</f>
        <v>0</v>
      </c>
      <c r="C403" s="53">
        <f>'[1]SPENCE FLEET SUMMARY'!B341</f>
        <v>0</v>
      </c>
      <c r="D403" s="22">
        <f>'[1]SPENCE FLEET SUMMARY'!E341</f>
        <v>0</v>
      </c>
      <c r="E403" s="23">
        <f>'[1]SPENCE FLEET SUMMARY'!N341</f>
        <v>0</v>
      </c>
      <c r="F403" s="24">
        <f>'[1]SPENCE FLEET SUMMARY'!F341</f>
        <v>0</v>
      </c>
      <c r="G403" s="24">
        <f t="shared" si="14"/>
        <v>0</v>
      </c>
      <c r="H403" s="25">
        <f>'[1]SPENCE FLEET SUMMARY'!G341</f>
        <v>0</v>
      </c>
      <c r="I403" s="26">
        <f t="shared" si="15"/>
        <v>0</v>
      </c>
    </row>
    <row r="404" spans="2:9" hidden="1" x14ac:dyDescent="0.25">
      <c r="B404" s="22">
        <f>'[1]SPENCE FLEET SUMMARY'!C342</f>
        <v>0</v>
      </c>
      <c r="C404" s="53">
        <f>'[1]SPENCE FLEET SUMMARY'!B342</f>
        <v>0</v>
      </c>
      <c r="D404" s="22">
        <f>'[1]SPENCE FLEET SUMMARY'!E342</f>
        <v>0</v>
      </c>
      <c r="E404" s="23">
        <f>'[1]SPENCE FLEET SUMMARY'!N342</f>
        <v>0</v>
      </c>
      <c r="F404" s="24">
        <f>'[1]SPENCE FLEET SUMMARY'!F342</f>
        <v>0</v>
      </c>
      <c r="G404" s="24">
        <f t="shared" si="14"/>
        <v>0</v>
      </c>
      <c r="H404" s="25">
        <f>'[1]SPENCE FLEET SUMMARY'!G342</f>
        <v>0</v>
      </c>
      <c r="I404" s="26">
        <f t="shared" si="15"/>
        <v>0</v>
      </c>
    </row>
    <row r="405" spans="2:9" hidden="1" x14ac:dyDescent="0.25">
      <c r="B405" s="22">
        <f>'[1]SPENCE FLEET SUMMARY'!C343</f>
        <v>0</v>
      </c>
      <c r="C405" s="53">
        <f>'[1]SPENCE FLEET SUMMARY'!B343</f>
        <v>0</v>
      </c>
      <c r="D405" s="22">
        <f>'[1]SPENCE FLEET SUMMARY'!E343</f>
        <v>0</v>
      </c>
      <c r="E405" s="23">
        <f>'[1]SPENCE FLEET SUMMARY'!N343</f>
        <v>0</v>
      </c>
      <c r="F405" s="24">
        <f>'[1]SPENCE FLEET SUMMARY'!F343</f>
        <v>0</v>
      </c>
      <c r="G405" s="24">
        <f t="shared" si="14"/>
        <v>0</v>
      </c>
      <c r="H405" s="25">
        <f>'[1]SPENCE FLEET SUMMARY'!G343</f>
        <v>0</v>
      </c>
      <c r="I405" s="26">
        <f t="shared" si="15"/>
        <v>0</v>
      </c>
    </row>
    <row r="406" spans="2:9" hidden="1" x14ac:dyDescent="0.25">
      <c r="B406" s="22">
        <f>'[1]SPENCE FLEET SUMMARY'!C344</f>
        <v>0</v>
      </c>
      <c r="C406" s="53">
        <f>'[1]SPENCE FLEET SUMMARY'!B344</f>
        <v>0</v>
      </c>
      <c r="D406" s="22">
        <f>'[1]SPENCE FLEET SUMMARY'!E344</f>
        <v>0</v>
      </c>
      <c r="E406" s="23">
        <f>'[1]SPENCE FLEET SUMMARY'!N344</f>
        <v>0</v>
      </c>
      <c r="F406" s="24">
        <f>'[1]SPENCE FLEET SUMMARY'!F344</f>
        <v>0</v>
      </c>
      <c r="G406" s="24">
        <f t="shared" si="14"/>
        <v>0</v>
      </c>
      <c r="H406" s="25">
        <f>'[1]SPENCE FLEET SUMMARY'!G344</f>
        <v>0</v>
      </c>
      <c r="I406" s="26">
        <f t="shared" si="15"/>
        <v>0</v>
      </c>
    </row>
    <row r="407" spans="2:9" hidden="1" x14ac:dyDescent="0.25">
      <c r="B407" s="22">
        <f>'[1]SPENCE FLEET SUMMARY'!C345</f>
        <v>0</v>
      </c>
      <c r="C407" s="53">
        <f>'[1]SPENCE FLEET SUMMARY'!B345</f>
        <v>0</v>
      </c>
      <c r="D407" s="22">
        <f>'[1]SPENCE FLEET SUMMARY'!E345</f>
        <v>0</v>
      </c>
      <c r="E407" s="23">
        <f>'[1]SPENCE FLEET SUMMARY'!N345</f>
        <v>0</v>
      </c>
      <c r="F407" s="24">
        <f>'[1]SPENCE FLEET SUMMARY'!F345</f>
        <v>0</v>
      </c>
      <c r="G407" s="24">
        <f t="shared" si="14"/>
        <v>0</v>
      </c>
      <c r="H407" s="25">
        <f>'[1]SPENCE FLEET SUMMARY'!G345</f>
        <v>0</v>
      </c>
      <c r="I407" s="26">
        <f t="shared" si="15"/>
        <v>0</v>
      </c>
    </row>
    <row r="408" spans="2:9" hidden="1" x14ac:dyDescent="0.25">
      <c r="B408" s="22">
        <f>'[1]SPENCE FLEET SUMMARY'!C346</f>
        <v>0</v>
      </c>
      <c r="C408" s="53">
        <f>'[1]SPENCE FLEET SUMMARY'!B346</f>
        <v>0</v>
      </c>
      <c r="D408" s="22">
        <f>'[1]SPENCE FLEET SUMMARY'!E346</f>
        <v>0</v>
      </c>
      <c r="E408" s="23">
        <f>'[1]SPENCE FLEET SUMMARY'!N346</f>
        <v>0</v>
      </c>
      <c r="F408" s="24">
        <f>'[1]SPENCE FLEET SUMMARY'!F346</f>
        <v>0</v>
      </c>
      <c r="G408" s="24">
        <f t="shared" si="14"/>
        <v>0</v>
      </c>
      <c r="H408" s="25">
        <f>'[1]SPENCE FLEET SUMMARY'!G346</f>
        <v>0</v>
      </c>
      <c r="I408" s="26">
        <f t="shared" si="15"/>
        <v>0</v>
      </c>
    </row>
    <row r="409" spans="2:9" hidden="1" x14ac:dyDescent="0.25">
      <c r="B409" s="22">
        <f>'[1]SPENCE FLEET SUMMARY'!C347</f>
        <v>0</v>
      </c>
      <c r="C409" s="53">
        <f>'[1]SPENCE FLEET SUMMARY'!B347</f>
        <v>0</v>
      </c>
      <c r="D409" s="22">
        <f>'[1]SPENCE FLEET SUMMARY'!E347</f>
        <v>0</v>
      </c>
      <c r="E409" s="23">
        <f>'[1]SPENCE FLEET SUMMARY'!N347</f>
        <v>0</v>
      </c>
      <c r="F409" s="24">
        <f>'[1]SPENCE FLEET SUMMARY'!F347</f>
        <v>0</v>
      </c>
      <c r="G409" s="24">
        <f t="shared" si="14"/>
        <v>0</v>
      </c>
      <c r="H409" s="25">
        <f>'[1]SPENCE FLEET SUMMARY'!G347</f>
        <v>0</v>
      </c>
      <c r="I409" s="26">
        <f t="shared" si="15"/>
        <v>0</v>
      </c>
    </row>
    <row r="410" spans="2:9" hidden="1" x14ac:dyDescent="0.25">
      <c r="B410" s="22">
        <f>'[1]SPENCE FLEET SUMMARY'!C348</f>
        <v>0</v>
      </c>
      <c r="C410" s="53">
        <f>'[1]SPENCE FLEET SUMMARY'!B348</f>
        <v>0</v>
      </c>
      <c r="D410" s="22">
        <f>'[1]SPENCE FLEET SUMMARY'!E348</f>
        <v>0</v>
      </c>
      <c r="E410" s="23">
        <f>'[1]SPENCE FLEET SUMMARY'!N348</f>
        <v>0</v>
      </c>
      <c r="F410" s="24">
        <f>'[1]SPENCE FLEET SUMMARY'!F348</f>
        <v>0</v>
      </c>
      <c r="G410" s="24">
        <f t="shared" si="14"/>
        <v>0</v>
      </c>
      <c r="H410" s="25">
        <f>'[1]SPENCE FLEET SUMMARY'!G348</f>
        <v>0</v>
      </c>
      <c r="I410" s="26">
        <f t="shared" si="15"/>
        <v>0</v>
      </c>
    </row>
    <row r="411" spans="2:9" hidden="1" x14ac:dyDescent="0.25">
      <c r="B411" s="22">
        <f>'[1]SPENCE FLEET SUMMARY'!C349</f>
        <v>0</v>
      </c>
      <c r="C411" s="53">
        <f>'[1]SPENCE FLEET SUMMARY'!B349</f>
        <v>0</v>
      </c>
      <c r="D411" s="22">
        <f>'[1]SPENCE FLEET SUMMARY'!E349</f>
        <v>0</v>
      </c>
      <c r="E411" s="23">
        <f>'[1]SPENCE FLEET SUMMARY'!N349</f>
        <v>0</v>
      </c>
      <c r="F411" s="24">
        <f>'[1]SPENCE FLEET SUMMARY'!F349</f>
        <v>0</v>
      </c>
      <c r="G411" s="24">
        <f t="shared" si="14"/>
        <v>0</v>
      </c>
      <c r="H411" s="25">
        <f>'[1]SPENCE FLEET SUMMARY'!G349</f>
        <v>0</v>
      </c>
      <c r="I411" s="26">
        <f t="shared" si="15"/>
        <v>0</v>
      </c>
    </row>
    <row r="412" spans="2:9" hidden="1" x14ac:dyDescent="0.25">
      <c r="B412" s="22">
        <f>'[1]SPENCE FLEET SUMMARY'!C350</f>
        <v>0</v>
      </c>
      <c r="C412" s="53">
        <f>'[1]SPENCE FLEET SUMMARY'!B350</f>
        <v>0</v>
      </c>
      <c r="D412" s="22">
        <f>'[1]SPENCE FLEET SUMMARY'!E350</f>
        <v>0</v>
      </c>
      <c r="E412" s="23">
        <f>'[1]SPENCE FLEET SUMMARY'!N350</f>
        <v>0</v>
      </c>
      <c r="F412" s="24">
        <f>'[1]SPENCE FLEET SUMMARY'!F350</f>
        <v>0</v>
      </c>
      <c r="G412" s="24">
        <f t="shared" si="14"/>
        <v>0</v>
      </c>
      <c r="H412" s="25">
        <f>'[1]SPENCE FLEET SUMMARY'!G350</f>
        <v>0</v>
      </c>
      <c r="I412" s="26">
        <f t="shared" si="15"/>
        <v>0</v>
      </c>
    </row>
    <row r="413" spans="2:9" hidden="1" x14ac:dyDescent="0.25">
      <c r="B413" s="22">
        <f>'[1]SPENCE FLEET SUMMARY'!C351</f>
        <v>0</v>
      </c>
      <c r="C413" s="53">
        <f>'[1]SPENCE FLEET SUMMARY'!B351</f>
        <v>0</v>
      </c>
      <c r="D413" s="22">
        <f>'[1]SPENCE FLEET SUMMARY'!E351</f>
        <v>0</v>
      </c>
      <c r="E413" s="23">
        <f>'[1]SPENCE FLEET SUMMARY'!N351</f>
        <v>0</v>
      </c>
      <c r="F413" s="24">
        <f>'[1]SPENCE FLEET SUMMARY'!F351</f>
        <v>0</v>
      </c>
      <c r="G413" s="24">
        <f t="shared" si="14"/>
        <v>0</v>
      </c>
      <c r="H413" s="25">
        <f>'[1]SPENCE FLEET SUMMARY'!G351</f>
        <v>0</v>
      </c>
      <c r="I413" s="26">
        <f t="shared" si="15"/>
        <v>0</v>
      </c>
    </row>
    <row r="414" spans="2:9" hidden="1" x14ac:dyDescent="0.25">
      <c r="B414" s="22">
        <f>'[1]SPENCE FLEET SUMMARY'!C352</f>
        <v>0</v>
      </c>
      <c r="C414" s="53">
        <f>'[1]SPENCE FLEET SUMMARY'!B352</f>
        <v>0</v>
      </c>
      <c r="D414" s="22">
        <f>'[1]SPENCE FLEET SUMMARY'!E352</f>
        <v>0</v>
      </c>
      <c r="E414" s="23">
        <f>'[1]SPENCE FLEET SUMMARY'!N352</f>
        <v>0</v>
      </c>
      <c r="F414" s="24">
        <f>'[1]SPENCE FLEET SUMMARY'!F352</f>
        <v>0</v>
      </c>
      <c r="G414" s="24">
        <f t="shared" si="14"/>
        <v>0</v>
      </c>
      <c r="H414" s="25">
        <f>'[1]SPENCE FLEET SUMMARY'!G352</f>
        <v>0</v>
      </c>
      <c r="I414" s="26">
        <f t="shared" si="15"/>
        <v>0</v>
      </c>
    </row>
    <row r="415" spans="2:9" hidden="1" x14ac:dyDescent="0.25">
      <c r="B415" s="22">
        <f>'[1]SPENCE FLEET SUMMARY'!C353</f>
        <v>0</v>
      </c>
      <c r="C415" s="53">
        <f>'[1]SPENCE FLEET SUMMARY'!B353</f>
        <v>0</v>
      </c>
      <c r="D415" s="22">
        <f>'[1]SPENCE FLEET SUMMARY'!E353</f>
        <v>0</v>
      </c>
      <c r="E415" s="23">
        <f>'[1]SPENCE FLEET SUMMARY'!N353</f>
        <v>0</v>
      </c>
      <c r="F415" s="24">
        <f>'[1]SPENCE FLEET SUMMARY'!F353</f>
        <v>0</v>
      </c>
      <c r="G415" s="24">
        <f t="shared" si="14"/>
        <v>0</v>
      </c>
      <c r="H415" s="25">
        <f>'[1]SPENCE FLEET SUMMARY'!G353</f>
        <v>0</v>
      </c>
      <c r="I415" s="26">
        <f t="shared" si="15"/>
        <v>0</v>
      </c>
    </row>
    <row r="416" spans="2:9" hidden="1" x14ac:dyDescent="0.25">
      <c r="B416" s="22">
        <f>'[1]SPENCE FLEET SUMMARY'!C354</f>
        <v>0</v>
      </c>
      <c r="C416" s="53">
        <f>'[1]SPENCE FLEET SUMMARY'!B354</f>
        <v>0</v>
      </c>
      <c r="D416" s="22">
        <f>'[1]SPENCE FLEET SUMMARY'!E354</f>
        <v>0</v>
      </c>
      <c r="E416" s="23">
        <f>'[1]SPENCE FLEET SUMMARY'!N354</f>
        <v>0</v>
      </c>
      <c r="F416" s="24">
        <f>'[1]SPENCE FLEET SUMMARY'!F354</f>
        <v>0</v>
      </c>
      <c r="G416" s="24">
        <f t="shared" si="14"/>
        <v>0</v>
      </c>
      <c r="H416" s="25">
        <f>'[1]SPENCE FLEET SUMMARY'!G354</f>
        <v>0</v>
      </c>
      <c r="I416" s="26">
        <f t="shared" si="15"/>
        <v>0</v>
      </c>
    </row>
    <row r="417" spans="2:9" hidden="1" x14ac:dyDescent="0.25">
      <c r="B417" s="22">
        <f>'[1]SPENCE FLEET SUMMARY'!C355</f>
        <v>0</v>
      </c>
      <c r="C417" s="53">
        <f>'[1]SPENCE FLEET SUMMARY'!B355</f>
        <v>0</v>
      </c>
      <c r="D417" s="22">
        <f>'[1]SPENCE FLEET SUMMARY'!E355</f>
        <v>0</v>
      </c>
      <c r="E417" s="23">
        <f>'[1]SPENCE FLEET SUMMARY'!N355</f>
        <v>0</v>
      </c>
      <c r="F417" s="24">
        <f>'[1]SPENCE FLEET SUMMARY'!F355</f>
        <v>0</v>
      </c>
      <c r="G417" s="24">
        <f t="shared" si="14"/>
        <v>0</v>
      </c>
      <c r="H417" s="25">
        <f>'[1]SPENCE FLEET SUMMARY'!G355</f>
        <v>0</v>
      </c>
      <c r="I417" s="26">
        <f t="shared" si="15"/>
        <v>0</v>
      </c>
    </row>
    <row r="418" spans="2:9" hidden="1" x14ac:dyDescent="0.25">
      <c r="B418" s="22">
        <f>'[1]SPENCE FLEET SUMMARY'!C356</f>
        <v>0</v>
      </c>
      <c r="C418" s="53">
        <f>'[1]SPENCE FLEET SUMMARY'!B356</f>
        <v>0</v>
      </c>
      <c r="D418" s="22">
        <f>'[1]SPENCE FLEET SUMMARY'!E356</f>
        <v>0</v>
      </c>
      <c r="E418" s="23">
        <f>'[1]SPENCE FLEET SUMMARY'!N356</f>
        <v>0</v>
      </c>
      <c r="F418" s="24">
        <f>'[1]SPENCE FLEET SUMMARY'!F356</f>
        <v>0</v>
      </c>
      <c r="G418" s="24">
        <f t="shared" si="14"/>
        <v>0</v>
      </c>
      <c r="H418" s="25">
        <f>'[1]SPENCE FLEET SUMMARY'!G356</f>
        <v>0</v>
      </c>
      <c r="I418" s="26">
        <f t="shared" si="15"/>
        <v>0</v>
      </c>
    </row>
    <row r="419" spans="2:9" hidden="1" x14ac:dyDescent="0.25">
      <c r="B419" s="22">
        <f>'[1]SPENCE FLEET SUMMARY'!C357</f>
        <v>0</v>
      </c>
      <c r="C419" s="53">
        <f>'[1]SPENCE FLEET SUMMARY'!B357</f>
        <v>0</v>
      </c>
      <c r="D419" s="22">
        <f>'[1]SPENCE FLEET SUMMARY'!E357</f>
        <v>0</v>
      </c>
      <c r="E419" s="23">
        <f>'[1]SPENCE FLEET SUMMARY'!N357</f>
        <v>0</v>
      </c>
      <c r="F419" s="24">
        <f>'[1]SPENCE FLEET SUMMARY'!F357</f>
        <v>0</v>
      </c>
      <c r="G419" s="24">
        <f t="shared" si="14"/>
        <v>0</v>
      </c>
      <c r="H419" s="25">
        <f>'[1]SPENCE FLEET SUMMARY'!G357</f>
        <v>0</v>
      </c>
      <c r="I419" s="26">
        <f t="shared" si="15"/>
        <v>0</v>
      </c>
    </row>
    <row r="420" spans="2:9" hidden="1" x14ac:dyDescent="0.25">
      <c r="B420" s="22">
        <f>'[1]SPENCE FLEET SUMMARY'!C358</f>
        <v>0</v>
      </c>
      <c r="C420" s="53">
        <f>'[1]SPENCE FLEET SUMMARY'!B358</f>
        <v>0</v>
      </c>
      <c r="D420" s="22">
        <f>'[1]SPENCE FLEET SUMMARY'!E358</f>
        <v>0</v>
      </c>
      <c r="E420" s="23">
        <f>'[1]SPENCE FLEET SUMMARY'!N358</f>
        <v>0</v>
      </c>
      <c r="F420" s="24">
        <f>'[1]SPENCE FLEET SUMMARY'!F358</f>
        <v>0</v>
      </c>
      <c r="G420" s="24">
        <f t="shared" si="14"/>
        <v>0</v>
      </c>
      <c r="H420" s="25">
        <f>'[1]SPENCE FLEET SUMMARY'!G358</f>
        <v>0</v>
      </c>
      <c r="I420" s="26">
        <f t="shared" si="15"/>
        <v>0</v>
      </c>
    </row>
    <row r="421" spans="2:9" hidden="1" x14ac:dyDescent="0.25">
      <c r="B421" s="22">
        <f>'[1]SPENCE FLEET SUMMARY'!C359</f>
        <v>0</v>
      </c>
      <c r="C421" s="53">
        <f>'[1]SPENCE FLEET SUMMARY'!B359</f>
        <v>0</v>
      </c>
      <c r="D421" s="22">
        <f>'[1]SPENCE FLEET SUMMARY'!E359</f>
        <v>0</v>
      </c>
      <c r="E421" s="23">
        <f>'[1]SPENCE FLEET SUMMARY'!N359</f>
        <v>0</v>
      </c>
      <c r="F421" s="24">
        <f>'[1]SPENCE FLEET SUMMARY'!F359</f>
        <v>0</v>
      </c>
      <c r="G421" s="24">
        <f t="shared" si="14"/>
        <v>0</v>
      </c>
      <c r="H421" s="25">
        <f>'[1]SPENCE FLEET SUMMARY'!G359</f>
        <v>0</v>
      </c>
      <c r="I421" s="26">
        <f t="shared" si="15"/>
        <v>0</v>
      </c>
    </row>
    <row r="422" spans="2:9" hidden="1" x14ac:dyDescent="0.25">
      <c r="B422" s="22">
        <f>'[1]SPENCE FLEET SUMMARY'!C360</f>
        <v>0</v>
      </c>
      <c r="C422" s="53">
        <f>'[1]SPENCE FLEET SUMMARY'!B360</f>
        <v>0</v>
      </c>
      <c r="D422" s="22">
        <f>'[1]SPENCE FLEET SUMMARY'!E360</f>
        <v>0</v>
      </c>
      <c r="E422" s="23">
        <f>'[1]SPENCE FLEET SUMMARY'!N360</f>
        <v>0</v>
      </c>
      <c r="F422" s="24">
        <f>'[1]SPENCE FLEET SUMMARY'!F360</f>
        <v>0</v>
      </c>
      <c r="G422" s="24">
        <f t="shared" si="14"/>
        <v>0</v>
      </c>
      <c r="H422" s="25">
        <f>'[1]SPENCE FLEET SUMMARY'!G360</f>
        <v>0</v>
      </c>
      <c r="I422" s="26">
        <f t="shared" si="15"/>
        <v>0</v>
      </c>
    </row>
    <row r="423" spans="2:9" hidden="1" x14ac:dyDescent="0.25">
      <c r="B423" s="22">
        <f>'[1]SPENCE FLEET SUMMARY'!C361</f>
        <v>0</v>
      </c>
      <c r="C423" s="53">
        <f>'[1]SPENCE FLEET SUMMARY'!B361</f>
        <v>0</v>
      </c>
      <c r="D423" s="22">
        <f>'[1]SPENCE FLEET SUMMARY'!E361</f>
        <v>0</v>
      </c>
      <c r="E423" s="23">
        <f>'[1]SPENCE FLEET SUMMARY'!N361</f>
        <v>0</v>
      </c>
      <c r="F423" s="24">
        <f>'[1]SPENCE FLEET SUMMARY'!F361</f>
        <v>0</v>
      </c>
      <c r="G423" s="24">
        <f t="shared" si="14"/>
        <v>0</v>
      </c>
      <c r="H423" s="25">
        <f>'[1]SPENCE FLEET SUMMARY'!G361</f>
        <v>0</v>
      </c>
      <c r="I423" s="26">
        <f t="shared" si="15"/>
        <v>0</v>
      </c>
    </row>
    <row r="424" spans="2:9" hidden="1" x14ac:dyDescent="0.25">
      <c r="B424" s="22">
        <f>'[1]SPENCE FLEET SUMMARY'!C362</f>
        <v>0</v>
      </c>
      <c r="C424" s="53">
        <f>'[1]SPENCE FLEET SUMMARY'!B362</f>
        <v>0</v>
      </c>
      <c r="D424" s="22">
        <f>'[1]SPENCE FLEET SUMMARY'!E362</f>
        <v>0</v>
      </c>
      <c r="E424" s="23">
        <f>'[1]SPENCE FLEET SUMMARY'!N362</f>
        <v>0</v>
      </c>
      <c r="F424" s="24">
        <f>'[1]SPENCE FLEET SUMMARY'!F362</f>
        <v>0</v>
      </c>
      <c r="G424" s="24">
        <f t="shared" si="14"/>
        <v>0</v>
      </c>
      <c r="H424" s="25">
        <f>'[1]SPENCE FLEET SUMMARY'!G362</f>
        <v>0</v>
      </c>
      <c r="I424" s="26">
        <f t="shared" si="15"/>
        <v>0</v>
      </c>
    </row>
    <row r="425" spans="2:9" hidden="1" x14ac:dyDescent="0.25">
      <c r="B425" s="22">
        <f>'[1]SPENCE FLEET SUMMARY'!C363</f>
        <v>0</v>
      </c>
      <c r="C425" s="53">
        <f>'[1]SPENCE FLEET SUMMARY'!B363</f>
        <v>0</v>
      </c>
      <c r="D425" s="22">
        <f>'[1]SPENCE FLEET SUMMARY'!E363</f>
        <v>0</v>
      </c>
      <c r="E425" s="23">
        <f>'[1]SPENCE FLEET SUMMARY'!N363</f>
        <v>0</v>
      </c>
      <c r="F425" s="24">
        <f>'[1]SPENCE FLEET SUMMARY'!F363</f>
        <v>0</v>
      </c>
      <c r="G425" s="24">
        <f t="shared" si="14"/>
        <v>0</v>
      </c>
      <c r="H425" s="25">
        <f>'[1]SPENCE FLEET SUMMARY'!G363</f>
        <v>0</v>
      </c>
      <c r="I425" s="26">
        <f t="shared" si="15"/>
        <v>0</v>
      </c>
    </row>
    <row r="426" spans="2:9" hidden="1" x14ac:dyDescent="0.25">
      <c r="B426" s="22">
        <f>'[1]SPENCE FLEET SUMMARY'!C364</f>
        <v>0</v>
      </c>
      <c r="C426" s="53">
        <f>'[1]SPENCE FLEET SUMMARY'!B364</f>
        <v>0</v>
      </c>
      <c r="D426" s="22">
        <f>'[1]SPENCE FLEET SUMMARY'!E364</f>
        <v>0</v>
      </c>
      <c r="E426" s="23">
        <f>'[1]SPENCE FLEET SUMMARY'!N364</f>
        <v>0</v>
      </c>
      <c r="F426" s="24">
        <f>'[1]SPENCE FLEET SUMMARY'!F364</f>
        <v>0</v>
      </c>
      <c r="G426" s="24">
        <f t="shared" si="14"/>
        <v>0</v>
      </c>
      <c r="H426" s="25">
        <f>'[1]SPENCE FLEET SUMMARY'!G364</f>
        <v>0</v>
      </c>
      <c r="I426" s="26">
        <f t="shared" si="15"/>
        <v>0</v>
      </c>
    </row>
    <row r="427" spans="2:9" hidden="1" x14ac:dyDescent="0.25">
      <c r="B427" s="22">
        <f>'[1]SPENCE FLEET SUMMARY'!C365</f>
        <v>0</v>
      </c>
      <c r="C427" s="53">
        <f>'[1]SPENCE FLEET SUMMARY'!B365</f>
        <v>0</v>
      </c>
      <c r="D427" s="22">
        <f>'[1]SPENCE FLEET SUMMARY'!E365</f>
        <v>0</v>
      </c>
      <c r="E427" s="23">
        <f>'[1]SPENCE FLEET SUMMARY'!N365</f>
        <v>0</v>
      </c>
      <c r="F427" s="24">
        <f>'[1]SPENCE FLEET SUMMARY'!F365</f>
        <v>0</v>
      </c>
      <c r="G427" s="24">
        <f t="shared" si="14"/>
        <v>0</v>
      </c>
      <c r="H427" s="25">
        <f>'[1]SPENCE FLEET SUMMARY'!G365</f>
        <v>0</v>
      </c>
      <c r="I427" s="26">
        <f t="shared" si="15"/>
        <v>0</v>
      </c>
    </row>
    <row r="428" spans="2:9" hidden="1" x14ac:dyDescent="0.25">
      <c r="B428" s="22">
        <f>'[1]SPENCE FLEET SUMMARY'!C366</f>
        <v>0</v>
      </c>
      <c r="C428" s="53">
        <f>'[1]SPENCE FLEET SUMMARY'!B366</f>
        <v>0</v>
      </c>
      <c r="D428" s="22">
        <f>'[1]SPENCE FLEET SUMMARY'!E366</f>
        <v>0</v>
      </c>
      <c r="E428" s="23">
        <f>'[1]SPENCE FLEET SUMMARY'!N366</f>
        <v>0</v>
      </c>
      <c r="F428" s="24">
        <f>'[1]SPENCE FLEET SUMMARY'!F366</f>
        <v>0</v>
      </c>
      <c r="G428" s="24">
        <f t="shared" si="14"/>
        <v>0</v>
      </c>
      <c r="H428" s="25">
        <f>'[1]SPENCE FLEET SUMMARY'!G366</f>
        <v>0</v>
      </c>
      <c r="I428" s="26">
        <f t="shared" si="15"/>
        <v>0</v>
      </c>
    </row>
    <row r="429" spans="2:9" hidden="1" x14ac:dyDescent="0.25">
      <c r="B429" s="22">
        <f>'[1]SPENCE FLEET SUMMARY'!C367</f>
        <v>0</v>
      </c>
      <c r="C429" s="53">
        <f>'[1]SPENCE FLEET SUMMARY'!B367</f>
        <v>0</v>
      </c>
      <c r="D429" s="22">
        <f>'[1]SPENCE FLEET SUMMARY'!E367</f>
        <v>0</v>
      </c>
      <c r="E429" s="23">
        <f>'[1]SPENCE FLEET SUMMARY'!N367</f>
        <v>0</v>
      </c>
      <c r="F429" s="24">
        <f>'[1]SPENCE FLEET SUMMARY'!F367</f>
        <v>0</v>
      </c>
      <c r="G429" s="24">
        <f t="shared" si="14"/>
        <v>0</v>
      </c>
      <c r="H429" s="25">
        <f>'[1]SPENCE FLEET SUMMARY'!G367</f>
        <v>0</v>
      </c>
      <c r="I429" s="26">
        <f t="shared" si="15"/>
        <v>0</v>
      </c>
    </row>
    <row r="430" spans="2:9" hidden="1" x14ac:dyDescent="0.25">
      <c r="B430" s="22">
        <f>'[1]SPENCE FLEET SUMMARY'!C368</f>
        <v>0</v>
      </c>
      <c r="C430" s="53">
        <f>'[1]SPENCE FLEET SUMMARY'!B368</f>
        <v>0</v>
      </c>
      <c r="D430" s="22">
        <f>'[1]SPENCE FLEET SUMMARY'!E368</f>
        <v>0</v>
      </c>
      <c r="E430" s="23">
        <f>'[1]SPENCE FLEET SUMMARY'!N368</f>
        <v>0</v>
      </c>
      <c r="F430" s="24">
        <f>'[1]SPENCE FLEET SUMMARY'!F368</f>
        <v>0</v>
      </c>
      <c r="G430" s="24">
        <f t="shared" si="14"/>
        <v>0</v>
      </c>
      <c r="H430" s="25">
        <f>'[1]SPENCE FLEET SUMMARY'!G368</f>
        <v>0</v>
      </c>
      <c r="I430" s="26">
        <f t="shared" si="15"/>
        <v>0</v>
      </c>
    </row>
    <row r="431" spans="2:9" hidden="1" x14ac:dyDescent="0.25">
      <c r="B431" s="22">
        <f>'[1]SPENCE FLEET SUMMARY'!C369</f>
        <v>0</v>
      </c>
      <c r="C431" s="53">
        <f>'[1]SPENCE FLEET SUMMARY'!B369</f>
        <v>0</v>
      </c>
      <c r="D431" s="22">
        <f>'[1]SPENCE FLEET SUMMARY'!E369</f>
        <v>0</v>
      </c>
      <c r="E431" s="23">
        <f>'[1]SPENCE FLEET SUMMARY'!N369</f>
        <v>0</v>
      </c>
      <c r="F431" s="24">
        <f>'[1]SPENCE FLEET SUMMARY'!F369</f>
        <v>0</v>
      </c>
      <c r="G431" s="24">
        <f t="shared" si="14"/>
        <v>0</v>
      </c>
      <c r="H431" s="25">
        <f>'[1]SPENCE FLEET SUMMARY'!G369</f>
        <v>0</v>
      </c>
      <c r="I431" s="26">
        <f t="shared" si="15"/>
        <v>0</v>
      </c>
    </row>
    <row r="432" spans="2:9" hidden="1" x14ac:dyDescent="0.25">
      <c r="B432" s="22">
        <f>'[1]SPENCE FLEET SUMMARY'!C370</f>
        <v>0</v>
      </c>
      <c r="C432" s="53">
        <f>'[1]SPENCE FLEET SUMMARY'!B370</f>
        <v>0</v>
      </c>
      <c r="D432" s="22">
        <f>'[1]SPENCE FLEET SUMMARY'!E370</f>
        <v>0</v>
      </c>
      <c r="E432" s="23">
        <f>'[1]SPENCE FLEET SUMMARY'!N370</f>
        <v>0</v>
      </c>
      <c r="F432" s="24">
        <f>'[1]SPENCE FLEET SUMMARY'!F370</f>
        <v>0</v>
      </c>
      <c r="G432" s="24">
        <f t="shared" si="14"/>
        <v>0</v>
      </c>
      <c r="H432" s="25">
        <f>'[1]SPENCE FLEET SUMMARY'!G370</f>
        <v>0</v>
      </c>
      <c r="I432" s="26">
        <f t="shared" si="15"/>
        <v>0</v>
      </c>
    </row>
    <row r="433" spans="2:9" hidden="1" x14ac:dyDescent="0.25">
      <c r="B433" s="22">
        <f>'[1]SPENCE FLEET SUMMARY'!C371</f>
        <v>0</v>
      </c>
      <c r="C433" s="53">
        <f>'[1]SPENCE FLEET SUMMARY'!B371</f>
        <v>0</v>
      </c>
      <c r="D433" s="22">
        <f>'[1]SPENCE FLEET SUMMARY'!E371</f>
        <v>0</v>
      </c>
      <c r="E433" s="23">
        <f>'[1]SPENCE FLEET SUMMARY'!N371</f>
        <v>0</v>
      </c>
      <c r="F433" s="24">
        <f>'[1]SPENCE FLEET SUMMARY'!F371</f>
        <v>0</v>
      </c>
      <c r="G433" s="24">
        <f t="shared" si="14"/>
        <v>0</v>
      </c>
      <c r="H433" s="25">
        <f>'[1]SPENCE FLEET SUMMARY'!G371</f>
        <v>0</v>
      </c>
      <c r="I433" s="26">
        <f t="shared" si="15"/>
        <v>0</v>
      </c>
    </row>
    <row r="434" spans="2:9" hidden="1" x14ac:dyDescent="0.25">
      <c r="B434" s="22">
        <f>'[1]SPENCE FLEET SUMMARY'!C372</f>
        <v>0</v>
      </c>
      <c r="C434" s="53">
        <f>'[1]SPENCE FLEET SUMMARY'!B372</f>
        <v>0</v>
      </c>
      <c r="D434" s="22">
        <f>'[1]SPENCE FLEET SUMMARY'!E372</f>
        <v>0</v>
      </c>
      <c r="E434" s="23">
        <f>'[1]SPENCE FLEET SUMMARY'!N372</f>
        <v>0</v>
      </c>
      <c r="F434" s="24">
        <f>'[1]SPENCE FLEET SUMMARY'!F372</f>
        <v>0</v>
      </c>
      <c r="G434" s="24">
        <f t="shared" si="14"/>
        <v>0</v>
      </c>
      <c r="H434" s="25">
        <f>'[1]SPENCE FLEET SUMMARY'!G372</f>
        <v>0</v>
      </c>
      <c r="I434" s="26">
        <f t="shared" si="15"/>
        <v>0</v>
      </c>
    </row>
    <row r="435" spans="2:9" hidden="1" x14ac:dyDescent="0.25">
      <c r="B435" s="22">
        <f>'[1]SPENCE FLEET SUMMARY'!C373</f>
        <v>0</v>
      </c>
      <c r="C435" s="53">
        <f>'[1]SPENCE FLEET SUMMARY'!B373</f>
        <v>0</v>
      </c>
      <c r="D435" s="22">
        <f>'[1]SPENCE FLEET SUMMARY'!E373</f>
        <v>0</v>
      </c>
      <c r="E435" s="23">
        <f>'[1]SPENCE FLEET SUMMARY'!N373</f>
        <v>0</v>
      </c>
      <c r="F435" s="24">
        <f>'[1]SPENCE FLEET SUMMARY'!F373</f>
        <v>0</v>
      </c>
      <c r="G435" s="24">
        <f t="shared" si="14"/>
        <v>0</v>
      </c>
      <c r="H435" s="25">
        <f>'[1]SPENCE FLEET SUMMARY'!G373</f>
        <v>0</v>
      </c>
      <c r="I435" s="26">
        <f t="shared" si="15"/>
        <v>0</v>
      </c>
    </row>
    <row r="436" spans="2:9" hidden="1" x14ac:dyDescent="0.25">
      <c r="B436" s="22">
        <f>'[1]SPENCE FLEET SUMMARY'!C374</f>
        <v>0</v>
      </c>
      <c r="C436" s="53">
        <f>'[1]SPENCE FLEET SUMMARY'!B374</f>
        <v>0</v>
      </c>
      <c r="D436" s="22">
        <f>'[1]SPENCE FLEET SUMMARY'!E374</f>
        <v>0</v>
      </c>
      <c r="E436" s="23">
        <f>'[1]SPENCE FLEET SUMMARY'!N374</f>
        <v>0</v>
      </c>
      <c r="F436" s="24">
        <f>'[1]SPENCE FLEET SUMMARY'!F374</f>
        <v>0</v>
      </c>
      <c r="G436" s="24">
        <f t="shared" si="14"/>
        <v>0</v>
      </c>
      <c r="H436" s="25">
        <f>'[1]SPENCE FLEET SUMMARY'!G374</f>
        <v>0</v>
      </c>
      <c r="I436" s="26">
        <f t="shared" si="15"/>
        <v>0</v>
      </c>
    </row>
    <row r="437" spans="2:9" hidden="1" x14ac:dyDescent="0.25">
      <c r="B437" s="22">
        <f>'[1]SPENCE FLEET SUMMARY'!C375</f>
        <v>0</v>
      </c>
      <c r="C437" s="53">
        <f>'[1]SPENCE FLEET SUMMARY'!B375</f>
        <v>0</v>
      </c>
      <c r="D437" s="22">
        <f>'[1]SPENCE FLEET SUMMARY'!E375</f>
        <v>0</v>
      </c>
      <c r="E437" s="23">
        <f>'[1]SPENCE FLEET SUMMARY'!N375</f>
        <v>0</v>
      </c>
      <c r="F437" s="24">
        <f>'[1]SPENCE FLEET SUMMARY'!F375</f>
        <v>0</v>
      </c>
      <c r="G437" s="24">
        <f t="shared" si="14"/>
        <v>0</v>
      </c>
      <c r="H437" s="25">
        <f>'[1]SPENCE FLEET SUMMARY'!G375</f>
        <v>0</v>
      </c>
      <c r="I437" s="26">
        <f t="shared" si="15"/>
        <v>0</v>
      </c>
    </row>
    <row r="438" spans="2:9" hidden="1" x14ac:dyDescent="0.25">
      <c r="B438" s="22">
        <f>'[1]SPENCE FLEET SUMMARY'!C376</f>
        <v>0</v>
      </c>
      <c r="C438" s="53">
        <f>'[1]SPENCE FLEET SUMMARY'!B376</f>
        <v>0</v>
      </c>
      <c r="D438" s="22">
        <f>'[1]SPENCE FLEET SUMMARY'!E376</f>
        <v>0</v>
      </c>
      <c r="E438" s="23">
        <f>'[1]SPENCE FLEET SUMMARY'!N376</f>
        <v>0</v>
      </c>
      <c r="F438" s="24">
        <f>'[1]SPENCE FLEET SUMMARY'!F376</f>
        <v>0</v>
      </c>
      <c r="G438" s="24">
        <f t="shared" si="14"/>
        <v>0</v>
      </c>
      <c r="H438" s="25">
        <f>'[1]SPENCE FLEET SUMMARY'!G376</f>
        <v>0</v>
      </c>
      <c r="I438" s="26">
        <f t="shared" si="15"/>
        <v>0</v>
      </c>
    </row>
    <row r="439" spans="2:9" hidden="1" x14ac:dyDescent="0.25">
      <c r="B439" s="22">
        <f>'[1]SPENCE FLEET SUMMARY'!C377</f>
        <v>0</v>
      </c>
      <c r="C439" s="53">
        <f>'[1]SPENCE FLEET SUMMARY'!B377</f>
        <v>0</v>
      </c>
      <c r="D439" s="22">
        <f>'[1]SPENCE FLEET SUMMARY'!E377</f>
        <v>0</v>
      </c>
      <c r="E439" s="23">
        <f>'[1]SPENCE FLEET SUMMARY'!N377</f>
        <v>0</v>
      </c>
      <c r="F439" s="24">
        <f>'[1]SPENCE FLEET SUMMARY'!F377</f>
        <v>0</v>
      </c>
      <c r="G439" s="24">
        <f t="shared" si="14"/>
        <v>0</v>
      </c>
      <c r="H439" s="25">
        <f>'[1]SPENCE FLEET SUMMARY'!G377</f>
        <v>0</v>
      </c>
      <c r="I439" s="26">
        <f t="shared" si="15"/>
        <v>0</v>
      </c>
    </row>
    <row r="440" spans="2:9" hidden="1" x14ac:dyDescent="0.25">
      <c r="B440" s="22">
        <f>'[1]SPENCE FLEET SUMMARY'!C378</f>
        <v>0</v>
      </c>
      <c r="C440" s="53">
        <f>'[1]SPENCE FLEET SUMMARY'!B378</f>
        <v>0</v>
      </c>
      <c r="D440" s="22">
        <f>'[1]SPENCE FLEET SUMMARY'!E378</f>
        <v>0</v>
      </c>
      <c r="E440" s="23">
        <f>'[1]SPENCE FLEET SUMMARY'!N378</f>
        <v>0</v>
      </c>
      <c r="F440" s="24">
        <f>'[1]SPENCE FLEET SUMMARY'!F378</f>
        <v>0</v>
      </c>
      <c r="G440" s="24">
        <f t="shared" si="14"/>
        <v>0</v>
      </c>
      <c r="H440" s="25">
        <f>'[1]SPENCE FLEET SUMMARY'!G378</f>
        <v>0</v>
      </c>
      <c r="I440" s="26">
        <f t="shared" si="15"/>
        <v>0</v>
      </c>
    </row>
    <row r="441" spans="2:9" hidden="1" x14ac:dyDescent="0.25">
      <c r="B441" s="22">
        <f>'[1]SPENCE FLEET SUMMARY'!C379</f>
        <v>0</v>
      </c>
      <c r="C441" s="53">
        <f>'[1]SPENCE FLEET SUMMARY'!B379</f>
        <v>0</v>
      </c>
      <c r="D441" s="22">
        <f>'[1]SPENCE FLEET SUMMARY'!E379</f>
        <v>0</v>
      </c>
      <c r="E441" s="23">
        <f>'[1]SPENCE FLEET SUMMARY'!N379</f>
        <v>0</v>
      </c>
      <c r="F441" s="24">
        <f>'[1]SPENCE FLEET SUMMARY'!F379</f>
        <v>0</v>
      </c>
      <c r="G441" s="24">
        <f t="shared" si="14"/>
        <v>0</v>
      </c>
      <c r="H441" s="25">
        <f>'[1]SPENCE FLEET SUMMARY'!G379</f>
        <v>0</v>
      </c>
      <c r="I441" s="26">
        <f t="shared" si="15"/>
        <v>0</v>
      </c>
    </row>
    <row r="442" spans="2:9" hidden="1" x14ac:dyDescent="0.25">
      <c r="B442" s="22">
        <f>'[1]SPENCE FLEET SUMMARY'!C380</f>
        <v>0</v>
      </c>
      <c r="C442" s="53">
        <f>'[1]SPENCE FLEET SUMMARY'!B380</f>
        <v>0</v>
      </c>
      <c r="D442" s="22">
        <f>'[1]SPENCE FLEET SUMMARY'!E380</f>
        <v>0</v>
      </c>
      <c r="E442" s="23">
        <f>'[1]SPENCE FLEET SUMMARY'!N380</f>
        <v>0</v>
      </c>
      <c r="F442" s="24">
        <f>'[1]SPENCE FLEET SUMMARY'!F380</f>
        <v>0</v>
      </c>
      <c r="G442" s="24">
        <f t="shared" si="14"/>
        <v>0</v>
      </c>
      <c r="H442" s="25">
        <f>'[1]SPENCE FLEET SUMMARY'!G380</f>
        <v>0</v>
      </c>
      <c r="I442" s="26">
        <f t="shared" si="15"/>
        <v>0</v>
      </c>
    </row>
    <row r="443" spans="2:9" hidden="1" x14ac:dyDescent="0.25">
      <c r="B443" s="22">
        <f>'[1]SPENCE FLEET SUMMARY'!C381</f>
        <v>0</v>
      </c>
      <c r="C443" s="53">
        <f>'[1]SPENCE FLEET SUMMARY'!B381</f>
        <v>0</v>
      </c>
      <c r="D443" s="22">
        <f>'[1]SPENCE FLEET SUMMARY'!E381</f>
        <v>0</v>
      </c>
      <c r="E443" s="23">
        <f>'[1]SPENCE FLEET SUMMARY'!N381</f>
        <v>0</v>
      </c>
      <c r="F443" s="24">
        <f>'[1]SPENCE FLEET SUMMARY'!F381</f>
        <v>0</v>
      </c>
      <c r="G443" s="24">
        <f t="shared" si="14"/>
        <v>0</v>
      </c>
      <c r="H443" s="25">
        <f>'[1]SPENCE FLEET SUMMARY'!G381</f>
        <v>0</v>
      </c>
      <c r="I443" s="26">
        <f t="shared" si="15"/>
        <v>0</v>
      </c>
    </row>
    <row r="444" spans="2:9" hidden="1" x14ac:dyDescent="0.25">
      <c r="B444" s="22">
        <f>'[1]SPENCE FLEET SUMMARY'!C382</f>
        <v>0</v>
      </c>
      <c r="C444" s="53">
        <f>'[1]SPENCE FLEET SUMMARY'!B382</f>
        <v>0</v>
      </c>
      <c r="D444" s="22">
        <f>'[1]SPENCE FLEET SUMMARY'!E382</f>
        <v>0</v>
      </c>
      <c r="E444" s="23">
        <f>'[1]SPENCE FLEET SUMMARY'!N382</f>
        <v>0</v>
      </c>
      <c r="F444" s="24">
        <f>'[1]SPENCE FLEET SUMMARY'!F382</f>
        <v>0</v>
      </c>
      <c r="G444" s="24">
        <f t="shared" si="14"/>
        <v>0</v>
      </c>
      <c r="H444" s="25">
        <f>'[1]SPENCE FLEET SUMMARY'!G382</f>
        <v>0</v>
      </c>
      <c r="I444" s="26">
        <f t="shared" si="15"/>
        <v>0</v>
      </c>
    </row>
    <row r="445" spans="2:9" hidden="1" x14ac:dyDescent="0.25">
      <c r="B445" s="22">
        <f>'[1]SPENCE FLEET SUMMARY'!C383</f>
        <v>0</v>
      </c>
      <c r="C445" s="53">
        <f>'[1]SPENCE FLEET SUMMARY'!B383</f>
        <v>0</v>
      </c>
      <c r="D445" s="22">
        <f>'[1]SPENCE FLEET SUMMARY'!E383</f>
        <v>0</v>
      </c>
      <c r="E445" s="23">
        <f>'[1]SPENCE FLEET SUMMARY'!N383</f>
        <v>0</v>
      </c>
      <c r="F445" s="24">
        <f>'[1]SPENCE FLEET SUMMARY'!F383</f>
        <v>0</v>
      </c>
      <c r="G445" s="24">
        <f t="shared" si="14"/>
        <v>0</v>
      </c>
      <c r="H445" s="25">
        <f>'[1]SPENCE FLEET SUMMARY'!G383</f>
        <v>0</v>
      </c>
      <c r="I445" s="26">
        <f t="shared" si="15"/>
        <v>0</v>
      </c>
    </row>
    <row r="446" spans="2:9" hidden="1" x14ac:dyDescent="0.25">
      <c r="B446" s="22">
        <f>'[1]SPENCE FLEET SUMMARY'!C384</f>
        <v>0</v>
      </c>
      <c r="C446" s="53">
        <f>'[1]SPENCE FLEET SUMMARY'!B384</f>
        <v>0</v>
      </c>
      <c r="D446" s="22">
        <f>'[1]SPENCE FLEET SUMMARY'!E384</f>
        <v>0</v>
      </c>
      <c r="E446" s="23">
        <f>'[1]SPENCE FLEET SUMMARY'!N384</f>
        <v>0</v>
      </c>
      <c r="F446" s="24">
        <f>'[1]SPENCE FLEET SUMMARY'!F384</f>
        <v>0</v>
      </c>
      <c r="G446" s="24">
        <f t="shared" si="14"/>
        <v>0</v>
      </c>
      <c r="H446" s="25">
        <f>'[1]SPENCE FLEET SUMMARY'!G384</f>
        <v>0</v>
      </c>
      <c r="I446" s="26">
        <f t="shared" si="15"/>
        <v>0</v>
      </c>
    </row>
    <row r="447" spans="2:9" hidden="1" x14ac:dyDescent="0.25">
      <c r="B447" s="22">
        <f>'[1]SPENCE FLEET SUMMARY'!C385</f>
        <v>0</v>
      </c>
      <c r="C447" s="53">
        <f>'[1]SPENCE FLEET SUMMARY'!B385</f>
        <v>0</v>
      </c>
      <c r="D447" s="22">
        <f>'[1]SPENCE FLEET SUMMARY'!E385</f>
        <v>0</v>
      </c>
      <c r="E447" s="23">
        <f>'[1]SPENCE FLEET SUMMARY'!N385</f>
        <v>0</v>
      </c>
      <c r="F447" s="24">
        <f>'[1]SPENCE FLEET SUMMARY'!F385</f>
        <v>0</v>
      </c>
      <c r="G447" s="24">
        <f t="shared" si="14"/>
        <v>0</v>
      </c>
      <c r="H447" s="25">
        <f>'[1]SPENCE FLEET SUMMARY'!G385</f>
        <v>0</v>
      </c>
      <c r="I447" s="26">
        <f t="shared" si="15"/>
        <v>0</v>
      </c>
    </row>
    <row r="448" spans="2:9" hidden="1" x14ac:dyDescent="0.25">
      <c r="B448" s="22">
        <f>'[1]SPENCE FLEET SUMMARY'!C386</f>
        <v>0</v>
      </c>
      <c r="C448" s="53">
        <f>'[1]SPENCE FLEET SUMMARY'!B386</f>
        <v>0</v>
      </c>
      <c r="D448" s="22">
        <f>'[1]SPENCE FLEET SUMMARY'!E386</f>
        <v>0</v>
      </c>
      <c r="E448" s="23">
        <f>'[1]SPENCE FLEET SUMMARY'!N386</f>
        <v>0</v>
      </c>
      <c r="F448" s="24">
        <f>'[1]SPENCE FLEET SUMMARY'!F386</f>
        <v>0</v>
      </c>
      <c r="G448" s="24">
        <f t="shared" si="14"/>
        <v>0</v>
      </c>
      <c r="H448" s="25">
        <f>'[1]SPENCE FLEET SUMMARY'!G386</f>
        <v>0</v>
      </c>
      <c r="I448" s="26">
        <f t="shared" si="15"/>
        <v>0</v>
      </c>
    </row>
    <row r="449" spans="2:9" hidden="1" x14ac:dyDescent="0.25">
      <c r="B449" s="22">
        <f>'[1]SPENCE FLEET SUMMARY'!C387</f>
        <v>0</v>
      </c>
      <c r="C449" s="53">
        <f>'[1]SPENCE FLEET SUMMARY'!B387</f>
        <v>0</v>
      </c>
      <c r="D449" s="22">
        <f>'[1]SPENCE FLEET SUMMARY'!E387</f>
        <v>0</v>
      </c>
      <c r="E449" s="23">
        <f>'[1]SPENCE FLEET SUMMARY'!N387</f>
        <v>0</v>
      </c>
      <c r="F449" s="24">
        <f>'[1]SPENCE FLEET SUMMARY'!F387</f>
        <v>0</v>
      </c>
      <c r="G449" s="24">
        <f t="shared" si="14"/>
        <v>0</v>
      </c>
      <c r="H449" s="25">
        <f>'[1]SPENCE FLEET SUMMARY'!G387</f>
        <v>0</v>
      </c>
      <c r="I449" s="26">
        <f t="shared" si="15"/>
        <v>0</v>
      </c>
    </row>
    <row r="450" spans="2:9" hidden="1" x14ac:dyDescent="0.25">
      <c r="B450" s="22">
        <f>'[1]SPENCE FLEET SUMMARY'!C388</f>
        <v>0</v>
      </c>
      <c r="C450" s="53">
        <f>'[1]SPENCE FLEET SUMMARY'!B388</f>
        <v>0</v>
      </c>
      <c r="D450" s="22">
        <f>'[1]SPENCE FLEET SUMMARY'!E388</f>
        <v>0</v>
      </c>
      <c r="E450" s="23">
        <f>'[1]SPENCE FLEET SUMMARY'!N388</f>
        <v>0</v>
      </c>
      <c r="F450" s="24">
        <f>'[1]SPENCE FLEET SUMMARY'!F388</f>
        <v>0</v>
      </c>
      <c r="G450" s="24">
        <f t="shared" si="14"/>
        <v>0</v>
      </c>
      <c r="H450" s="25">
        <f>'[1]SPENCE FLEET SUMMARY'!G388</f>
        <v>0</v>
      </c>
      <c r="I450" s="26">
        <f t="shared" si="15"/>
        <v>0</v>
      </c>
    </row>
    <row r="451" spans="2:9" hidden="1" x14ac:dyDescent="0.25">
      <c r="B451" s="22">
        <f>'[1]SPENCE FLEET SUMMARY'!C389</f>
        <v>0</v>
      </c>
      <c r="C451" s="53">
        <f>'[1]SPENCE FLEET SUMMARY'!B389</f>
        <v>0</v>
      </c>
      <c r="D451" s="22">
        <f>'[1]SPENCE FLEET SUMMARY'!E389</f>
        <v>0</v>
      </c>
      <c r="E451" s="23">
        <f>'[1]SPENCE FLEET SUMMARY'!N389</f>
        <v>0</v>
      </c>
      <c r="F451" s="24">
        <f>'[1]SPENCE FLEET SUMMARY'!F389</f>
        <v>0</v>
      </c>
      <c r="G451" s="24">
        <f t="shared" si="14"/>
        <v>0</v>
      </c>
      <c r="H451" s="25">
        <f>'[1]SPENCE FLEET SUMMARY'!G389</f>
        <v>0</v>
      </c>
      <c r="I451" s="26">
        <f t="shared" si="15"/>
        <v>0</v>
      </c>
    </row>
    <row r="452" spans="2:9" hidden="1" x14ac:dyDescent="0.25">
      <c r="B452" s="22">
        <f>'[1]SPENCE FLEET SUMMARY'!C390</f>
        <v>0</v>
      </c>
      <c r="C452" s="53">
        <f>'[1]SPENCE FLEET SUMMARY'!B390</f>
        <v>0</v>
      </c>
      <c r="D452" s="22">
        <f>'[1]SPENCE FLEET SUMMARY'!E390</f>
        <v>0</v>
      </c>
      <c r="E452" s="23">
        <f>'[1]SPENCE FLEET SUMMARY'!N390</f>
        <v>0</v>
      </c>
      <c r="F452" s="24">
        <f>'[1]SPENCE FLEET SUMMARY'!F390</f>
        <v>0</v>
      </c>
      <c r="G452" s="24">
        <f t="shared" si="14"/>
        <v>0</v>
      </c>
      <c r="H452" s="25">
        <f>'[1]SPENCE FLEET SUMMARY'!G390</f>
        <v>0</v>
      </c>
      <c r="I452" s="26">
        <f t="shared" si="15"/>
        <v>0</v>
      </c>
    </row>
    <row r="453" spans="2:9" hidden="1" x14ac:dyDescent="0.25">
      <c r="B453" s="22">
        <f>'[1]SPENCE FLEET SUMMARY'!C391</f>
        <v>0</v>
      </c>
      <c r="C453" s="53">
        <f>'[1]SPENCE FLEET SUMMARY'!B391</f>
        <v>0</v>
      </c>
      <c r="D453" s="22">
        <f>'[1]SPENCE FLEET SUMMARY'!E391</f>
        <v>0</v>
      </c>
      <c r="E453" s="23">
        <f>'[1]SPENCE FLEET SUMMARY'!N391</f>
        <v>0</v>
      </c>
      <c r="F453" s="24">
        <f>'[1]SPENCE FLEET SUMMARY'!F391</f>
        <v>0</v>
      </c>
      <c r="G453" s="24">
        <f t="shared" si="14"/>
        <v>0</v>
      </c>
      <c r="H453" s="25">
        <f>'[1]SPENCE FLEET SUMMARY'!G391</f>
        <v>0</v>
      </c>
      <c r="I453" s="26">
        <f t="shared" si="15"/>
        <v>0</v>
      </c>
    </row>
    <row r="454" spans="2:9" hidden="1" x14ac:dyDescent="0.25">
      <c r="B454" s="22">
        <f>'[1]SPENCE FLEET SUMMARY'!C392</f>
        <v>0</v>
      </c>
      <c r="C454" s="53">
        <f>'[1]SPENCE FLEET SUMMARY'!B392</f>
        <v>0</v>
      </c>
      <c r="D454" s="22">
        <f>'[1]SPENCE FLEET SUMMARY'!E392</f>
        <v>0</v>
      </c>
      <c r="E454" s="23">
        <f>'[1]SPENCE FLEET SUMMARY'!N392</f>
        <v>0</v>
      </c>
      <c r="F454" s="24">
        <f>'[1]SPENCE FLEET SUMMARY'!F392</f>
        <v>0</v>
      </c>
      <c r="G454" s="24">
        <f t="shared" si="14"/>
        <v>0</v>
      </c>
      <c r="H454" s="25">
        <f>'[1]SPENCE FLEET SUMMARY'!G392</f>
        <v>0</v>
      </c>
      <c r="I454" s="26">
        <f t="shared" si="15"/>
        <v>0</v>
      </c>
    </row>
    <row r="455" spans="2:9" hidden="1" x14ac:dyDescent="0.25">
      <c r="B455" s="22">
        <f>'[1]SPENCE FLEET SUMMARY'!C393</f>
        <v>0</v>
      </c>
      <c r="C455" s="53">
        <f>'[1]SPENCE FLEET SUMMARY'!B393</f>
        <v>0</v>
      </c>
      <c r="D455" s="22">
        <f>'[1]SPENCE FLEET SUMMARY'!E393</f>
        <v>0</v>
      </c>
      <c r="E455" s="23">
        <f>'[1]SPENCE FLEET SUMMARY'!N393</f>
        <v>0</v>
      </c>
      <c r="F455" s="24">
        <f>'[1]SPENCE FLEET SUMMARY'!F393</f>
        <v>0</v>
      </c>
      <c r="G455" s="24">
        <f t="shared" si="14"/>
        <v>0</v>
      </c>
      <c r="H455" s="25">
        <f>'[1]SPENCE FLEET SUMMARY'!G393</f>
        <v>0</v>
      </c>
      <c r="I455" s="26">
        <f t="shared" si="15"/>
        <v>0</v>
      </c>
    </row>
    <row r="456" spans="2:9" hidden="1" x14ac:dyDescent="0.25">
      <c r="B456" s="22">
        <f>'[1]SPENCE FLEET SUMMARY'!C394</f>
        <v>0</v>
      </c>
      <c r="C456" s="53">
        <f>'[1]SPENCE FLEET SUMMARY'!B394</f>
        <v>0</v>
      </c>
      <c r="D456" s="22">
        <f>'[1]SPENCE FLEET SUMMARY'!E394</f>
        <v>0</v>
      </c>
      <c r="E456" s="23">
        <f>'[1]SPENCE FLEET SUMMARY'!N394</f>
        <v>0</v>
      </c>
      <c r="F456" s="24">
        <f>'[1]SPENCE FLEET SUMMARY'!F394</f>
        <v>0</v>
      </c>
      <c r="G456" s="24">
        <f t="shared" si="14"/>
        <v>0</v>
      </c>
      <c r="H456" s="25">
        <f>'[1]SPENCE FLEET SUMMARY'!G394</f>
        <v>0</v>
      </c>
      <c r="I456" s="26">
        <f t="shared" si="15"/>
        <v>0</v>
      </c>
    </row>
    <row r="457" spans="2:9" hidden="1" x14ac:dyDescent="0.25">
      <c r="B457" s="22">
        <f>'[1]SPENCE FLEET SUMMARY'!C395</f>
        <v>0</v>
      </c>
      <c r="C457" s="53">
        <f>'[1]SPENCE FLEET SUMMARY'!B395</f>
        <v>0</v>
      </c>
      <c r="D457" s="22">
        <f>'[1]SPENCE FLEET SUMMARY'!E395</f>
        <v>0</v>
      </c>
      <c r="E457" s="23">
        <f>'[1]SPENCE FLEET SUMMARY'!N395</f>
        <v>0</v>
      </c>
      <c r="F457" s="24">
        <f>'[1]SPENCE FLEET SUMMARY'!F395</f>
        <v>0</v>
      </c>
      <c r="G457" s="24">
        <f t="shared" si="14"/>
        <v>0</v>
      </c>
      <c r="H457" s="25">
        <f>'[1]SPENCE FLEET SUMMARY'!G395</f>
        <v>0</v>
      </c>
      <c r="I457" s="26">
        <f t="shared" si="15"/>
        <v>0</v>
      </c>
    </row>
    <row r="458" spans="2:9" hidden="1" x14ac:dyDescent="0.25">
      <c r="B458" s="22">
        <f>'[1]SPENCE FLEET SUMMARY'!C396</f>
        <v>0</v>
      </c>
      <c r="C458" s="53">
        <f>'[1]SPENCE FLEET SUMMARY'!B396</f>
        <v>0</v>
      </c>
      <c r="D458" s="22">
        <f>'[1]SPENCE FLEET SUMMARY'!E396</f>
        <v>0</v>
      </c>
      <c r="E458" s="23">
        <f>'[1]SPENCE FLEET SUMMARY'!N396</f>
        <v>0</v>
      </c>
      <c r="F458" s="24">
        <f>'[1]SPENCE FLEET SUMMARY'!F396</f>
        <v>0</v>
      </c>
      <c r="G458" s="24">
        <f t="shared" si="14"/>
        <v>0</v>
      </c>
      <c r="H458" s="25">
        <f>'[1]SPENCE FLEET SUMMARY'!G396</f>
        <v>0</v>
      </c>
      <c r="I458" s="26">
        <f t="shared" si="15"/>
        <v>0</v>
      </c>
    </row>
    <row r="459" spans="2:9" hidden="1" x14ac:dyDescent="0.25">
      <c r="B459" s="22">
        <f>'[1]SPENCE FLEET SUMMARY'!C397</f>
        <v>0</v>
      </c>
      <c r="C459" s="53">
        <f>'[1]SPENCE FLEET SUMMARY'!B397</f>
        <v>0</v>
      </c>
      <c r="D459" s="22">
        <f>'[1]SPENCE FLEET SUMMARY'!E397</f>
        <v>0</v>
      </c>
      <c r="E459" s="23">
        <f>'[1]SPENCE FLEET SUMMARY'!N397</f>
        <v>0</v>
      </c>
      <c r="F459" s="24">
        <f>'[1]SPENCE FLEET SUMMARY'!F397</f>
        <v>0</v>
      </c>
      <c r="G459" s="24">
        <f t="shared" si="14"/>
        <v>0</v>
      </c>
      <c r="H459" s="25">
        <f>'[1]SPENCE FLEET SUMMARY'!G397</f>
        <v>0</v>
      </c>
      <c r="I459" s="26">
        <f t="shared" si="15"/>
        <v>0</v>
      </c>
    </row>
    <row r="460" spans="2:9" hidden="1" x14ac:dyDescent="0.25">
      <c r="B460" s="22">
        <f>'[1]SPENCE FLEET SUMMARY'!C398</f>
        <v>0</v>
      </c>
      <c r="C460" s="53">
        <f>'[1]SPENCE FLEET SUMMARY'!B398</f>
        <v>0</v>
      </c>
      <c r="D460" s="22">
        <f>'[1]SPENCE FLEET SUMMARY'!E398</f>
        <v>0</v>
      </c>
      <c r="E460" s="23">
        <f>'[1]SPENCE FLEET SUMMARY'!N398</f>
        <v>0</v>
      </c>
      <c r="F460" s="24">
        <f>'[1]SPENCE FLEET SUMMARY'!F398</f>
        <v>0</v>
      </c>
      <c r="G460" s="24">
        <f t="shared" si="14"/>
        <v>0</v>
      </c>
      <c r="H460" s="25">
        <f>'[1]SPENCE FLEET SUMMARY'!G398</f>
        <v>0</v>
      </c>
      <c r="I460" s="26">
        <f t="shared" si="15"/>
        <v>0</v>
      </c>
    </row>
    <row r="461" spans="2:9" hidden="1" x14ac:dyDescent="0.25">
      <c r="B461" s="22">
        <f>'[1]SPENCE FLEET SUMMARY'!C399</f>
        <v>0</v>
      </c>
      <c r="C461" s="53">
        <f>'[1]SPENCE FLEET SUMMARY'!B399</f>
        <v>0</v>
      </c>
      <c r="D461" s="22">
        <f>'[1]SPENCE FLEET SUMMARY'!E399</f>
        <v>0</v>
      </c>
      <c r="E461" s="23">
        <f>'[1]SPENCE FLEET SUMMARY'!N399</f>
        <v>0</v>
      </c>
      <c r="F461" s="24">
        <f>'[1]SPENCE FLEET SUMMARY'!F399</f>
        <v>0</v>
      </c>
      <c r="G461" s="24">
        <f t="shared" si="14"/>
        <v>0</v>
      </c>
      <c r="H461" s="25">
        <f>'[1]SPENCE FLEET SUMMARY'!G399</f>
        <v>0</v>
      </c>
      <c r="I461" s="26">
        <f t="shared" si="15"/>
        <v>0</v>
      </c>
    </row>
    <row r="462" spans="2:9" hidden="1" x14ac:dyDescent="0.25">
      <c r="B462" s="22">
        <f>'[1]SPENCE FLEET SUMMARY'!C400</f>
        <v>0</v>
      </c>
      <c r="C462" s="53">
        <f>'[1]SPENCE FLEET SUMMARY'!B400</f>
        <v>0</v>
      </c>
      <c r="D462" s="22">
        <f>'[1]SPENCE FLEET SUMMARY'!E400</f>
        <v>0</v>
      </c>
      <c r="E462" s="23">
        <f>'[1]SPENCE FLEET SUMMARY'!N400</f>
        <v>0</v>
      </c>
      <c r="F462" s="24">
        <f>'[1]SPENCE FLEET SUMMARY'!F400</f>
        <v>0</v>
      </c>
      <c r="G462" s="24">
        <f t="shared" si="14"/>
        <v>0</v>
      </c>
      <c r="H462" s="25">
        <f>'[1]SPENCE FLEET SUMMARY'!G400</f>
        <v>0</v>
      </c>
      <c r="I462" s="26">
        <f t="shared" si="15"/>
        <v>0</v>
      </c>
    </row>
    <row r="463" spans="2:9" hidden="1" x14ac:dyDescent="0.25">
      <c r="B463" s="22">
        <f>'[1]SPENCE FLEET SUMMARY'!C401</f>
        <v>0</v>
      </c>
      <c r="C463" s="53">
        <f>'[1]SPENCE FLEET SUMMARY'!B401</f>
        <v>0</v>
      </c>
      <c r="D463" s="22">
        <f>'[1]SPENCE FLEET SUMMARY'!E401</f>
        <v>0</v>
      </c>
      <c r="E463" s="23">
        <f>'[1]SPENCE FLEET SUMMARY'!N401</f>
        <v>0</v>
      </c>
      <c r="F463" s="24">
        <f>'[1]SPENCE FLEET SUMMARY'!F401</f>
        <v>0</v>
      </c>
      <c r="G463" s="24">
        <f t="shared" si="14"/>
        <v>0</v>
      </c>
      <c r="H463" s="25">
        <f>'[1]SPENCE FLEET SUMMARY'!G401</f>
        <v>0</v>
      </c>
      <c r="I463" s="26">
        <f t="shared" si="15"/>
        <v>0</v>
      </c>
    </row>
    <row r="464" spans="2:9" hidden="1" x14ac:dyDescent="0.25">
      <c r="B464" s="22">
        <f>'[1]SPENCE FLEET SUMMARY'!C402</f>
        <v>0</v>
      </c>
      <c r="C464" s="53">
        <f>'[1]SPENCE FLEET SUMMARY'!B402</f>
        <v>0</v>
      </c>
      <c r="D464" s="22">
        <f>'[1]SPENCE FLEET SUMMARY'!E402</f>
        <v>0</v>
      </c>
      <c r="E464" s="23">
        <f>'[1]SPENCE FLEET SUMMARY'!N402</f>
        <v>0</v>
      </c>
      <c r="F464" s="24">
        <f>'[1]SPENCE FLEET SUMMARY'!F402</f>
        <v>0</v>
      </c>
      <c r="G464" s="24">
        <f t="shared" ref="G464:G527" si="16">IFERROR(ROUND(E464*F464,2),0)</f>
        <v>0</v>
      </c>
      <c r="H464" s="25">
        <f>'[1]SPENCE FLEET SUMMARY'!G402</f>
        <v>0</v>
      </c>
      <c r="I464" s="26">
        <f t="shared" ref="I464:I527" si="17">IFERROR(ROUND(E464*H464,2),0)</f>
        <v>0</v>
      </c>
    </row>
    <row r="465" spans="2:9" hidden="1" x14ac:dyDescent="0.25">
      <c r="B465" s="22">
        <f>'[1]SPENCE FLEET SUMMARY'!C403</f>
        <v>0</v>
      </c>
      <c r="C465" s="53">
        <f>'[1]SPENCE FLEET SUMMARY'!B403</f>
        <v>0</v>
      </c>
      <c r="D465" s="22">
        <f>'[1]SPENCE FLEET SUMMARY'!E403</f>
        <v>0</v>
      </c>
      <c r="E465" s="23">
        <f>'[1]SPENCE FLEET SUMMARY'!N403</f>
        <v>0</v>
      </c>
      <c r="F465" s="24">
        <f>'[1]SPENCE FLEET SUMMARY'!F403</f>
        <v>0</v>
      </c>
      <c r="G465" s="24">
        <f t="shared" si="16"/>
        <v>0</v>
      </c>
      <c r="H465" s="25">
        <f>'[1]SPENCE FLEET SUMMARY'!G403</f>
        <v>0</v>
      </c>
      <c r="I465" s="26">
        <f t="shared" si="17"/>
        <v>0</v>
      </c>
    </row>
    <row r="466" spans="2:9" hidden="1" x14ac:dyDescent="0.25">
      <c r="B466" s="22">
        <f>'[1]SPENCE FLEET SUMMARY'!C404</f>
        <v>0</v>
      </c>
      <c r="C466" s="53">
        <f>'[1]SPENCE FLEET SUMMARY'!B404</f>
        <v>0</v>
      </c>
      <c r="D466" s="22">
        <f>'[1]SPENCE FLEET SUMMARY'!E404</f>
        <v>0</v>
      </c>
      <c r="E466" s="23">
        <f>'[1]SPENCE FLEET SUMMARY'!N404</f>
        <v>0</v>
      </c>
      <c r="F466" s="24">
        <f>'[1]SPENCE FLEET SUMMARY'!F404</f>
        <v>0</v>
      </c>
      <c r="G466" s="24">
        <f t="shared" si="16"/>
        <v>0</v>
      </c>
      <c r="H466" s="25">
        <f>'[1]SPENCE FLEET SUMMARY'!G404</f>
        <v>0</v>
      </c>
      <c r="I466" s="26">
        <f t="shared" si="17"/>
        <v>0</v>
      </c>
    </row>
    <row r="467" spans="2:9" hidden="1" x14ac:dyDescent="0.25">
      <c r="B467" s="22">
        <f>'[1]SPENCE FLEET SUMMARY'!C405</f>
        <v>0</v>
      </c>
      <c r="C467" s="53">
        <f>'[1]SPENCE FLEET SUMMARY'!B405</f>
        <v>0</v>
      </c>
      <c r="D467" s="22">
        <f>'[1]SPENCE FLEET SUMMARY'!E405</f>
        <v>0</v>
      </c>
      <c r="E467" s="23">
        <f>'[1]SPENCE FLEET SUMMARY'!N405</f>
        <v>0</v>
      </c>
      <c r="F467" s="24">
        <f>'[1]SPENCE FLEET SUMMARY'!F405</f>
        <v>0</v>
      </c>
      <c r="G467" s="24">
        <f t="shared" si="16"/>
        <v>0</v>
      </c>
      <c r="H467" s="25">
        <f>'[1]SPENCE FLEET SUMMARY'!G405</f>
        <v>0</v>
      </c>
      <c r="I467" s="26">
        <f t="shared" si="17"/>
        <v>0</v>
      </c>
    </row>
    <row r="468" spans="2:9" hidden="1" x14ac:dyDescent="0.25">
      <c r="B468" s="22">
        <f>'[1]SPENCE FLEET SUMMARY'!C406</f>
        <v>0</v>
      </c>
      <c r="C468" s="53">
        <f>'[1]SPENCE FLEET SUMMARY'!B406</f>
        <v>0</v>
      </c>
      <c r="D468" s="22">
        <f>'[1]SPENCE FLEET SUMMARY'!E406</f>
        <v>0</v>
      </c>
      <c r="E468" s="23">
        <f>'[1]SPENCE FLEET SUMMARY'!N406</f>
        <v>0</v>
      </c>
      <c r="F468" s="24">
        <f>'[1]SPENCE FLEET SUMMARY'!F406</f>
        <v>0</v>
      </c>
      <c r="G468" s="24">
        <f t="shared" si="16"/>
        <v>0</v>
      </c>
      <c r="H468" s="25">
        <f>'[1]SPENCE FLEET SUMMARY'!G406</f>
        <v>0</v>
      </c>
      <c r="I468" s="26">
        <f t="shared" si="17"/>
        <v>0</v>
      </c>
    </row>
    <row r="469" spans="2:9" hidden="1" x14ac:dyDescent="0.25">
      <c r="B469" s="22">
        <f>'[1]SPENCE FLEET SUMMARY'!C407</f>
        <v>0</v>
      </c>
      <c r="C469" s="53">
        <f>'[1]SPENCE FLEET SUMMARY'!B407</f>
        <v>0</v>
      </c>
      <c r="D469" s="22">
        <f>'[1]SPENCE FLEET SUMMARY'!E407</f>
        <v>0</v>
      </c>
      <c r="E469" s="23">
        <f>'[1]SPENCE FLEET SUMMARY'!N407</f>
        <v>0</v>
      </c>
      <c r="F469" s="24">
        <f>'[1]SPENCE FLEET SUMMARY'!F407</f>
        <v>0</v>
      </c>
      <c r="G469" s="24">
        <f t="shared" si="16"/>
        <v>0</v>
      </c>
      <c r="H469" s="25">
        <f>'[1]SPENCE FLEET SUMMARY'!G407</f>
        <v>0</v>
      </c>
      <c r="I469" s="26">
        <f t="shared" si="17"/>
        <v>0</v>
      </c>
    </row>
    <row r="470" spans="2:9" hidden="1" x14ac:dyDescent="0.25">
      <c r="B470" s="22">
        <f>'[1]SPENCE FLEET SUMMARY'!C408</f>
        <v>0</v>
      </c>
      <c r="C470" s="53">
        <f>'[1]SPENCE FLEET SUMMARY'!B408</f>
        <v>0</v>
      </c>
      <c r="D470" s="22">
        <f>'[1]SPENCE FLEET SUMMARY'!E408</f>
        <v>0</v>
      </c>
      <c r="E470" s="23">
        <f>'[1]SPENCE FLEET SUMMARY'!N408</f>
        <v>0</v>
      </c>
      <c r="F470" s="24">
        <f>'[1]SPENCE FLEET SUMMARY'!F408</f>
        <v>0</v>
      </c>
      <c r="G470" s="24">
        <f t="shared" si="16"/>
        <v>0</v>
      </c>
      <c r="H470" s="25">
        <f>'[1]SPENCE FLEET SUMMARY'!G408</f>
        <v>0</v>
      </c>
      <c r="I470" s="26">
        <f t="shared" si="17"/>
        <v>0</v>
      </c>
    </row>
    <row r="471" spans="2:9" hidden="1" x14ac:dyDescent="0.25">
      <c r="B471" s="22">
        <f>'[1]SPENCE FLEET SUMMARY'!C409</f>
        <v>0</v>
      </c>
      <c r="C471" s="53">
        <f>'[1]SPENCE FLEET SUMMARY'!B409</f>
        <v>0</v>
      </c>
      <c r="D471" s="22">
        <f>'[1]SPENCE FLEET SUMMARY'!E409</f>
        <v>0</v>
      </c>
      <c r="E471" s="23">
        <f>'[1]SPENCE FLEET SUMMARY'!N409</f>
        <v>0</v>
      </c>
      <c r="F471" s="24">
        <f>'[1]SPENCE FLEET SUMMARY'!F409</f>
        <v>0</v>
      </c>
      <c r="G471" s="24">
        <f t="shared" si="16"/>
        <v>0</v>
      </c>
      <c r="H471" s="25">
        <f>'[1]SPENCE FLEET SUMMARY'!G409</f>
        <v>0</v>
      </c>
      <c r="I471" s="26">
        <f t="shared" si="17"/>
        <v>0</v>
      </c>
    </row>
    <row r="472" spans="2:9" hidden="1" x14ac:dyDescent="0.25">
      <c r="B472" s="22">
        <f>'[1]SPENCE FLEET SUMMARY'!C410</f>
        <v>0</v>
      </c>
      <c r="C472" s="53">
        <f>'[1]SPENCE FLEET SUMMARY'!B410</f>
        <v>0</v>
      </c>
      <c r="D472" s="22">
        <f>'[1]SPENCE FLEET SUMMARY'!E410</f>
        <v>0</v>
      </c>
      <c r="E472" s="23">
        <f>'[1]SPENCE FLEET SUMMARY'!N410</f>
        <v>0</v>
      </c>
      <c r="F472" s="24">
        <f>'[1]SPENCE FLEET SUMMARY'!F410</f>
        <v>0</v>
      </c>
      <c r="G472" s="24">
        <f t="shared" si="16"/>
        <v>0</v>
      </c>
      <c r="H472" s="25">
        <f>'[1]SPENCE FLEET SUMMARY'!G410</f>
        <v>0</v>
      </c>
      <c r="I472" s="26">
        <f t="shared" si="17"/>
        <v>0</v>
      </c>
    </row>
    <row r="473" spans="2:9" hidden="1" x14ac:dyDescent="0.25">
      <c r="B473" s="22">
        <f>'[1]SPENCE FLEET SUMMARY'!C411</f>
        <v>0</v>
      </c>
      <c r="C473" s="53">
        <f>'[1]SPENCE FLEET SUMMARY'!B411</f>
        <v>0</v>
      </c>
      <c r="D473" s="22">
        <f>'[1]SPENCE FLEET SUMMARY'!E411</f>
        <v>0</v>
      </c>
      <c r="E473" s="23">
        <f>'[1]SPENCE FLEET SUMMARY'!N411</f>
        <v>0</v>
      </c>
      <c r="F473" s="24">
        <f>'[1]SPENCE FLEET SUMMARY'!F411</f>
        <v>0</v>
      </c>
      <c r="G473" s="24">
        <f t="shared" si="16"/>
        <v>0</v>
      </c>
      <c r="H473" s="25">
        <f>'[1]SPENCE FLEET SUMMARY'!G411</f>
        <v>0</v>
      </c>
      <c r="I473" s="26">
        <f t="shared" si="17"/>
        <v>0</v>
      </c>
    </row>
    <row r="474" spans="2:9" hidden="1" x14ac:dyDescent="0.25">
      <c r="B474" s="22">
        <f>'[1]SPENCE FLEET SUMMARY'!C412</f>
        <v>0</v>
      </c>
      <c r="C474" s="53">
        <f>'[1]SPENCE FLEET SUMMARY'!B412</f>
        <v>0</v>
      </c>
      <c r="D474" s="22">
        <f>'[1]SPENCE FLEET SUMMARY'!E412</f>
        <v>0</v>
      </c>
      <c r="E474" s="23">
        <f>'[1]SPENCE FLEET SUMMARY'!N412</f>
        <v>0</v>
      </c>
      <c r="F474" s="24">
        <f>'[1]SPENCE FLEET SUMMARY'!F412</f>
        <v>0</v>
      </c>
      <c r="G474" s="24">
        <f t="shared" si="16"/>
        <v>0</v>
      </c>
      <c r="H474" s="25">
        <f>'[1]SPENCE FLEET SUMMARY'!G412</f>
        <v>0</v>
      </c>
      <c r="I474" s="26">
        <f t="shared" si="17"/>
        <v>0</v>
      </c>
    </row>
    <row r="475" spans="2:9" hidden="1" x14ac:dyDescent="0.25">
      <c r="B475" s="22">
        <f>'[1]SPENCE FLEET SUMMARY'!C413</f>
        <v>0</v>
      </c>
      <c r="C475" s="53">
        <f>'[1]SPENCE FLEET SUMMARY'!B413</f>
        <v>0</v>
      </c>
      <c r="D475" s="22">
        <f>'[1]SPENCE FLEET SUMMARY'!E413</f>
        <v>0</v>
      </c>
      <c r="E475" s="23">
        <f>'[1]SPENCE FLEET SUMMARY'!N413</f>
        <v>0</v>
      </c>
      <c r="F475" s="24">
        <f>'[1]SPENCE FLEET SUMMARY'!F413</f>
        <v>0</v>
      </c>
      <c r="G475" s="24">
        <f t="shared" si="16"/>
        <v>0</v>
      </c>
      <c r="H475" s="25">
        <f>'[1]SPENCE FLEET SUMMARY'!G413</f>
        <v>0</v>
      </c>
      <c r="I475" s="26">
        <f t="shared" si="17"/>
        <v>0</v>
      </c>
    </row>
    <row r="476" spans="2:9" hidden="1" x14ac:dyDescent="0.25">
      <c r="B476" s="22">
        <f>'[1]SPENCE FLEET SUMMARY'!C414</f>
        <v>0</v>
      </c>
      <c r="C476" s="53">
        <f>'[1]SPENCE FLEET SUMMARY'!B414</f>
        <v>0</v>
      </c>
      <c r="D476" s="22">
        <f>'[1]SPENCE FLEET SUMMARY'!E414</f>
        <v>0</v>
      </c>
      <c r="E476" s="23">
        <f>'[1]SPENCE FLEET SUMMARY'!N414</f>
        <v>0</v>
      </c>
      <c r="F476" s="24">
        <f>'[1]SPENCE FLEET SUMMARY'!F414</f>
        <v>0</v>
      </c>
      <c r="G476" s="24">
        <f t="shared" si="16"/>
        <v>0</v>
      </c>
      <c r="H476" s="25">
        <f>'[1]SPENCE FLEET SUMMARY'!G414</f>
        <v>0</v>
      </c>
      <c r="I476" s="26">
        <f t="shared" si="17"/>
        <v>0</v>
      </c>
    </row>
    <row r="477" spans="2:9" hidden="1" x14ac:dyDescent="0.25">
      <c r="B477" s="22">
        <f>'[1]SPENCE FLEET SUMMARY'!C415</f>
        <v>0</v>
      </c>
      <c r="C477" s="53">
        <f>'[1]SPENCE FLEET SUMMARY'!B415</f>
        <v>0</v>
      </c>
      <c r="D477" s="22">
        <f>'[1]SPENCE FLEET SUMMARY'!E415</f>
        <v>0</v>
      </c>
      <c r="E477" s="23">
        <f>'[1]SPENCE FLEET SUMMARY'!N415</f>
        <v>0</v>
      </c>
      <c r="F477" s="24">
        <f>'[1]SPENCE FLEET SUMMARY'!F415</f>
        <v>0</v>
      </c>
      <c r="G477" s="24">
        <f t="shared" si="16"/>
        <v>0</v>
      </c>
      <c r="H477" s="25">
        <f>'[1]SPENCE FLEET SUMMARY'!G415</f>
        <v>0</v>
      </c>
      <c r="I477" s="26">
        <f t="shared" si="17"/>
        <v>0</v>
      </c>
    </row>
    <row r="478" spans="2:9" hidden="1" x14ac:dyDescent="0.25">
      <c r="B478" s="22">
        <f>'[1]SPENCE FLEET SUMMARY'!C416</f>
        <v>0</v>
      </c>
      <c r="C478" s="53">
        <f>'[1]SPENCE FLEET SUMMARY'!B416</f>
        <v>0</v>
      </c>
      <c r="D478" s="22">
        <f>'[1]SPENCE FLEET SUMMARY'!E416</f>
        <v>0</v>
      </c>
      <c r="E478" s="23">
        <f>'[1]SPENCE FLEET SUMMARY'!N416</f>
        <v>0</v>
      </c>
      <c r="F478" s="24">
        <f>'[1]SPENCE FLEET SUMMARY'!F416</f>
        <v>0</v>
      </c>
      <c r="G478" s="24">
        <f t="shared" si="16"/>
        <v>0</v>
      </c>
      <c r="H478" s="25">
        <f>'[1]SPENCE FLEET SUMMARY'!G416</f>
        <v>0</v>
      </c>
      <c r="I478" s="26">
        <f t="shared" si="17"/>
        <v>0</v>
      </c>
    </row>
    <row r="479" spans="2:9" hidden="1" x14ac:dyDescent="0.25">
      <c r="B479" s="22">
        <f>'[1]SPENCE FLEET SUMMARY'!C417</f>
        <v>0</v>
      </c>
      <c r="C479" s="53">
        <f>'[1]SPENCE FLEET SUMMARY'!B417</f>
        <v>0</v>
      </c>
      <c r="D479" s="22">
        <f>'[1]SPENCE FLEET SUMMARY'!E417</f>
        <v>0</v>
      </c>
      <c r="E479" s="23">
        <f>'[1]SPENCE FLEET SUMMARY'!N417</f>
        <v>0</v>
      </c>
      <c r="F479" s="24">
        <f>'[1]SPENCE FLEET SUMMARY'!F417</f>
        <v>0</v>
      </c>
      <c r="G479" s="24">
        <f t="shared" si="16"/>
        <v>0</v>
      </c>
      <c r="H479" s="25">
        <f>'[1]SPENCE FLEET SUMMARY'!G417</f>
        <v>0</v>
      </c>
      <c r="I479" s="26">
        <f t="shared" si="17"/>
        <v>0</v>
      </c>
    </row>
    <row r="480" spans="2:9" hidden="1" x14ac:dyDescent="0.25">
      <c r="B480" s="22">
        <f>'[1]SPENCE FLEET SUMMARY'!C418</f>
        <v>0</v>
      </c>
      <c r="C480" s="53">
        <f>'[1]SPENCE FLEET SUMMARY'!B418</f>
        <v>0</v>
      </c>
      <c r="D480" s="22">
        <f>'[1]SPENCE FLEET SUMMARY'!E418</f>
        <v>0</v>
      </c>
      <c r="E480" s="23">
        <f>'[1]SPENCE FLEET SUMMARY'!N418</f>
        <v>0</v>
      </c>
      <c r="F480" s="24">
        <f>'[1]SPENCE FLEET SUMMARY'!F418</f>
        <v>0</v>
      </c>
      <c r="G480" s="24">
        <f t="shared" si="16"/>
        <v>0</v>
      </c>
      <c r="H480" s="25">
        <f>'[1]SPENCE FLEET SUMMARY'!G418</f>
        <v>0</v>
      </c>
      <c r="I480" s="26">
        <f t="shared" si="17"/>
        <v>0</v>
      </c>
    </row>
    <row r="481" spans="2:9" hidden="1" x14ac:dyDescent="0.25">
      <c r="B481" s="22">
        <f>'[1]SPENCE FLEET SUMMARY'!C419</f>
        <v>0</v>
      </c>
      <c r="C481" s="53">
        <f>'[1]SPENCE FLEET SUMMARY'!B419</f>
        <v>0</v>
      </c>
      <c r="D481" s="22">
        <f>'[1]SPENCE FLEET SUMMARY'!E419</f>
        <v>0</v>
      </c>
      <c r="E481" s="23">
        <f>'[1]SPENCE FLEET SUMMARY'!N419</f>
        <v>0</v>
      </c>
      <c r="F481" s="24">
        <f>'[1]SPENCE FLEET SUMMARY'!F419</f>
        <v>0</v>
      </c>
      <c r="G481" s="24">
        <f t="shared" si="16"/>
        <v>0</v>
      </c>
      <c r="H481" s="25">
        <f>'[1]SPENCE FLEET SUMMARY'!G419</f>
        <v>0</v>
      </c>
      <c r="I481" s="26">
        <f t="shared" si="17"/>
        <v>0</v>
      </c>
    </row>
    <row r="482" spans="2:9" hidden="1" x14ac:dyDescent="0.25">
      <c r="B482" s="22">
        <f>'[1]SPENCE FLEET SUMMARY'!C420</f>
        <v>0</v>
      </c>
      <c r="C482" s="53">
        <f>'[1]SPENCE FLEET SUMMARY'!B420</f>
        <v>0</v>
      </c>
      <c r="D482" s="22">
        <f>'[1]SPENCE FLEET SUMMARY'!E420</f>
        <v>0</v>
      </c>
      <c r="E482" s="23">
        <f>'[1]SPENCE FLEET SUMMARY'!N420</f>
        <v>0</v>
      </c>
      <c r="F482" s="24">
        <f>'[1]SPENCE FLEET SUMMARY'!F420</f>
        <v>0</v>
      </c>
      <c r="G482" s="24">
        <f t="shared" si="16"/>
        <v>0</v>
      </c>
      <c r="H482" s="25">
        <f>'[1]SPENCE FLEET SUMMARY'!G420</f>
        <v>0</v>
      </c>
      <c r="I482" s="26">
        <f t="shared" si="17"/>
        <v>0</v>
      </c>
    </row>
    <row r="483" spans="2:9" hidden="1" x14ac:dyDescent="0.25">
      <c r="B483" s="22">
        <f>'[1]SPENCE FLEET SUMMARY'!C421</f>
        <v>0</v>
      </c>
      <c r="C483" s="53">
        <f>'[1]SPENCE FLEET SUMMARY'!B421</f>
        <v>0</v>
      </c>
      <c r="D483" s="22">
        <f>'[1]SPENCE FLEET SUMMARY'!E421</f>
        <v>0</v>
      </c>
      <c r="E483" s="23">
        <f>'[1]SPENCE FLEET SUMMARY'!N421</f>
        <v>0</v>
      </c>
      <c r="F483" s="24">
        <f>'[1]SPENCE FLEET SUMMARY'!F421</f>
        <v>0</v>
      </c>
      <c r="G483" s="24">
        <f t="shared" si="16"/>
        <v>0</v>
      </c>
      <c r="H483" s="25">
        <f>'[1]SPENCE FLEET SUMMARY'!G421</f>
        <v>0</v>
      </c>
      <c r="I483" s="26">
        <f t="shared" si="17"/>
        <v>0</v>
      </c>
    </row>
    <row r="484" spans="2:9" hidden="1" x14ac:dyDescent="0.25">
      <c r="B484" s="22">
        <f>'[1]SPENCE FLEET SUMMARY'!C422</f>
        <v>0</v>
      </c>
      <c r="C484" s="53">
        <f>'[1]SPENCE FLEET SUMMARY'!B422</f>
        <v>0</v>
      </c>
      <c r="D484" s="22">
        <f>'[1]SPENCE FLEET SUMMARY'!E422</f>
        <v>0</v>
      </c>
      <c r="E484" s="23">
        <f>'[1]SPENCE FLEET SUMMARY'!N422</f>
        <v>0</v>
      </c>
      <c r="F484" s="24">
        <f>'[1]SPENCE FLEET SUMMARY'!F422</f>
        <v>0</v>
      </c>
      <c r="G484" s="24">
        <f t="shared" si="16"/>
        <v>0</v>
      </c>
      <c r="H484" s="25">
        <f>'[1]SPENCE FLEET SUMMARY'!G422</f>
        <v>0</v>
      </c>
      <c r="I484" s="26">
        <f t="shared" si="17"/>
        <v>0</v>
      </c>
    </row>
    <row r="485" spans="2:9" hidden="1" x14ac:dyDescent="0.25">
      <c r="B485" s="22">
        <f>'[1]SPENCE FLEET SUMMARY'!C423</f>
        <v>0</v>
      </c>
      <c r="C485" s="53">
        <f>'[1]SPENCE FLEET SUMMARY'!B423</f>
        <v>0</v>
      </c>
      <c r="D485" s="22">
        <f>'[1]SPENCE FLEET SUMMARY'!E423</f>
        <v>0</v>
      </c>
      <c r="E485" s="23">
        <f>'[1]SPENCE FLEET SUMMARY'!N423</f>
        <v>0</v>
      </c>
      <c r="F485" s="24">
        <f>'[1]SPENCE FLEET SUMMARY'!F423</f>
        <v>0</v>
      </c>
      <c r="G485" s="24">
        <f t="shared" si="16"/>
        <v>0</v>
      </c>
      <c r="H485" s="25">
        <f>'[1]SPENCE FLEET SUMMARY'!G423</f>
        <v>0</v>
      </c>
      <c r="I485" s="26">
        <f t="shared" si="17"/>
        <v>0</v>
      </c>
    </row>
    <row r="486" spans="2:9" hidden="1" x14ac:dyDescent="0.25">
      <c r="B486" s="22">
        <f>'[1]SPENCE FLEET SUMMARY'!C424</f>
        <v>0</v>
      </c>
      <c r="C486" s="53">
        <f>'[1]SPENCE FLEET SUMMARY'!B424</f>
        <v>0</v>
      </c>
      <c r="D486" s="22">
        <f>'[1]SPENCE FLEET SUMMARY'!E424</f>
        <v>0</v>
      </c>
      <c r="E486" s="23">
        <f>'[1]SPENCE FLEET SUMMARY'!N424</f>
        <v>0</v>
      </c>
      <c r="F486" s="24">
        <f>'[1]SPENCE FLEET SUMMARY'!F424</f>
        <v>0</v>
      </c>
      <c r="G486" s="24">
        <f t="shared" si="16"/>
        <v>0</v>
      </c>
      <c r="H486" s="25">
        <f>'[1]SPENCE FLEET SUMMARY'!G424</f>
        <v>0</v>
      </c>
      <c r="I486" s="26">
        <f t="shared" si="17"/>
        <v>0</v>
      </c>
    </row>
    <row r="487" spans="2:9" hidden="1" x14ac:dyDescent="0.25">
      <c r="B487" s="22">
        <f>'[1]SPENCE FLEET SUMMARY'!C425</f>
        <v>0</v>
      </c>
      <c r="C487" s="53">
        <f>'[1]SPENCE FLEET SUMMARY'!B425</f>
        <v>0</v>
      </c>
      <c r="D487" s="22">
        <f>'[1]SPENCE FLEET SUMMARY'!E425</f>
        <v>0</v>
      </c>
      <c r="E487" s="23">
        <f>'[1]SPENCE FLEET SUMMARY'!N425</f>
        <v>0</v>
      </c>
      <c r="F487" s="24">
        <f>'[1]SPENCE FLEET SUMMARY'!F425</f>
        <v>0</v>
      </c>
      <c r="G487" s="24">
        <f t="shared" si="16"/>
        <v>0</v>
      </c>
      <c r="H487" s="25">
        <f>'[1]SPENCE FLEET SUMMARY'!G425</f>
        <v>0</v>
      </c>
      <c r="I487" s="26">
        <f t="shared" si="17"/>
        <v>0</v>
      </c>
    </row>
    <row r="488" spans="2:9" hidden="1" x14ac:dyDescent="0.25">
      <c r="B488" s="22">
        <f>'[1]SPENCE FLEET SUMMARY'!C426</f>
        <v>0</v>
      </c>
      <c r="C488" s="53">
        <f>'[1]SPENCE FLEET SUMMARY'!B426</f>
        <v>0</v>
      </c>
      <c r="D488" s="22">
        <f>'[1]SPENCE FLEET SUMMARY'!E426</f>
        <v>0</v>
      </c>
      <c r="E488" s="23">
        <f>'[1]SPENCE FLEET SUMMARY'!N426</f>
        <v>0</v>
      </c>
      <c r="F488" s="24">
        <f>'[1]SPENCE FLEET SUMMARY'!F426</f>
        <v>0</v>
      </c>
      <c r="G488" s="24">
        <f t="shared" si="16"/>
        <v>0</v>
      </c>
      <c r="H488" s="25">
        <f>'[1]SPENCE FLEET SUMMARY'!G426</f>
        <v>0</v>
      </c>
      <c r="I488" s="26">
        <f t="shared" si="17"/>
        <v>0</v>
      </c>
    </row>
    <row r="489" spans="2:9" hidden="1" x14ac:dyDescent="0.25">
      <c r="B489" s="22">
        <f>'[1]SPENCE FLEET SUMMARY'!C427</f>
        <v>0</v>
      </c>
      <c r="C489" s="53">
        <f>'[1]SPENCE FLEET SUMMARY'!B427</f>
        <v>0</v>
      </c>
      <c r="D489" s="22">
        <f>'[1]SPENCE FLEET SUMMARY'!E427</f>
        <v>0</v>
      </c>
      <c r="E489" s="23">
        <f>'[1]SPENCE FLEET SUMMARY'!N427</f>
        <v>0</v>
      </c>
      <c r="F489" s="24">
        <f>'[1]SPENCE FLEET SUMMARY'!F427</f>
        <v>0</v>
      </c>
      <c r="G489" s="24">
        <f t="shared" si="16"/>
        <v>0</v>
      </c>
      <c r="H489" s="25">
        <f>'[1]SPENCE FLEET SUMMARY'!G427</f>
        <v>0</v>
      </c>
      <c r="I489" s="26">
        <f t="shared" si="17"/>
        <v>0</v>
      </c>
    </row>
    <row r="490" spans="2:9" hidden="1" x14ac:dyDescent="0.25">
      <c r="B490" s="22">
        <f>'[1]SPENCE FLEET SUMMARY'!C428</f>
        <v>0</v>
      </c>
      <c r="C490" s="53">
        <f>'[1]SPENCE FLEET SUMMARY'!B428</f>
        <v>0</v>
      </c>
      <c r="D490" s="22">
        <f>'[1]SPENCE FLEET SUMMARY'!E428</f>
        <v>0</v>
      </c>
      <c r="E490" s="23">
        <f>'[1]SPENCE FLEET SUMMARY'!N428</f>
        <v>0</v>
      </c>
      <c r="F490" s="24">
        <f>'[1]SPENCE FLEET SUMMARY'!F428</f>
        <v>0</v>
      </c>
      <c r="G490" s="24">
        <f t="shared" si="16"/>
        <v>0</v>
      </c>
      <c r="H490" s="25">
        <f>'[1]SPENCE FLEET SUMMARY'!G428</f>
        <v>0</v>
      </c>
      <c r="I490" s="26">
        <f t="shared" si="17"/>
        <v>0</v>
      </c>
    </row>
    <row r="491" spans="2:9" hidden="1" x14ac:dyDescent="0.25">
      <c r="B491" s="22">
        <f>'[1]SPENCE FLEET SUMMARY'!C429</f>
        <v>0</v>
      </c>
      <c r="C491" s="53">
        <f>'[1]SPENCE FLEET SUMMARY'!B429</f>
        <v>0</v>
      </c>
      <c r="D491" s="22">
        <f>'[1]SPENCE FLEET SUMMARY'!E429</f>
        <v>0</v>
      </c>
      <c r="E491" s="23">
        <f>'[1]SPENCE FLEET SUMMARY'!N429</f>
        <v>0</v>
      </c>
      <c r="F491" s="24">
        <f>'[1]SPENCE FLEET SUMMARY'!F429</f>
        <v>0</v>
      </c>
      <c r="G491" s="24">
        <f t="shared" si="16"/>
        <v>0</v>
      </c>
      <c r="H491" s="25">
        <f>'[1]SPENCE FLEET SUMMARY'!G429</f>
        <v>0</v>
      </c>
      <c r="I491" s="26">
        <f t="shared" si="17"/>
        <v>0</v>
      </c>
    </row>
    <row r="492" spans="2:9" hidden="1" x14ac:dyDescent="0.25">
      <c r="B492" s="22">
        <f>'[1]SPENCE FLEET SUMMARY'!C430</f>
        <v>0</v>
      </c>
      <c r="C492" s="53">
        <f>'[1]SPENCE FLEET SUMMARY'!B430</f>
        <v>0</v>
      </c>
      <c r="D492" s="22">
        <f>'[1]SPENCE FLEET SUMMARY'!E430</f>
        <v>0</v>
      </c>
      <c r="E492" s="23">
        <f>'[1]SPENCE FLEET SUMMARY'!N430</f>
        <v>0</v>
      </c>
      <c r="F492" s="24">
        <f>'[1]SPENCE FLEET SUMMARY'!F430</f>
        <v>0</v>
      </c>
      <c r="G492" s="24">
        <f t="shared" si="16"/>
        <v>0</v>
      </c>
      <c r="H492" s="25">
        <f>'[1]SPENCE FLEET SUMMARY'!G430</f>
        <v>0</v>
      </c>
      <c r="I492" s="26">
        <f t="shared" si="17"/>
        <v>0</v>
      </c>
    </row>
    <row r="493" spans="2:9" hidden="1" x14ac:dyDescent="0.25">
      <c r="B493" s="22">
        <f>'[1]SPENCE FLEET SUMMARY'!C431</f>
        <v>0</v>
      </c>
      <c r="C493" s="53">
        <f>'[1]SPENCE FLEET SUMMARY'!B431</f>
        <v>0</v>
      </c>
      <c r="D493" s="22">
        <f>'[1]SPENCE FLEET SUMMARY'!E431</f>
        <v>0</v>
      </c>
      <c r="E493" s="23">
        <f>'[1]SPENCE FLEET SUMMARY'!N431</f>
        <v>0</v>
      </c>
      <c r="F493" s="24">
        <f>'[1]SPENCE FLEET SUMMARY'!F431</f>
        <v>0</v>
      </c>
      <c r="G493" s="24">
        <f t="shared" si="16"/>
        <v>0</v>
      </c>
      <c r="H493" s="25">
        <f>'[1]SPENCE FLEET SUMMARY'!G431</f>
        <v>0</v>
      </c>
      <c r="I493" s="26">
        <f t="shared" si="17"/>
        <v>0</v>
      </c>
    </row>
    <row r="494" spans="2:9" hidden="1" x14ac:dyDescent="0.25">
      <c r="B494" s="22">
        <f>'[1]SPENCE FLEET SUMMARY'!C432</f>
        <v>0</v>
      </c>
      <c r="C494" s="53">
        <f>'[1]SPENCE FLEET SUMMARY'!B432</f>
        <v>0</v>
      </c>
      <c r="D494" s="22">
        <f>'[1]SPENCE FLEET SUMMARY'!E432</f>
        <v>0</v>
      </c>
      <c r="E494" s="23">
        <f>'[1]SPENCE FLEET SUMMARY'!N432</f>
        <v>0</v>
      </c>
      <c r="F494" s="24">
        <f>'[1]SPENCE FLEET SUMMARY'!F432</f>
        <v>0</v>
      </c>
      <c r="G494" s="24">
        <f t="shared" si="16"/>
        <v>0</v>
      </c>
      <c r="H494" s="25">
        <f>'[1]SPENCE FLEET SUMMARY'!G432</f>
        <v>0</v>
      </c>
      <c r="I494" s="26">
        <f t="shared" si="17"/>
        <v>0</v>
      </c>
    </row>
    <row r="495" spans="2:9" hidden="1" x14ac:dyDescent="0.25">
      <c r="B495" s="22">
        <f>'[1]SPENCE FLEET SUMMARY'!C433</f>
        <v>0</v>
      </c>
      <c r="C495" s="53">
        <f>'[1]SPENCE FLEET SUMMARY'!B433</f>
        <v>0</v>
      </c>
      <c r="D495" s="22">
        <f>'[1]SPENCE FLEET SUMMARY'!E433</f>
        <v>0</v>
      </c>
      <c r="E495" s="23">
        <f>'[1]SPENCE FLEET SUMMARY'!N433</f>
        <v>0</v>
      </c>
      <c r="F495" s="24">
        <f>'[1]SPENCE FLEET SUMMARY'!F433</f>
        <v>0</v>
      </c>
      <c r="G495" s="24">
        <f t="shared" si="16"/>
        <v>0</v>
      </c>
      <c r="H495" s="25">
        <f>'[1]SPENCE FLEET SUMMARY'!G433</f>
        <v>0</v>
      </c>
      <c r="I495" s="26">
        <f t="shared" si="17"/>
        <v>0</v>
      </c>
    </row>
    <row r="496" spans="2:9" hidden="1" x14ac:dyDescent="0.25">
      <c r="B496" s="22">
        <f>'[1]SPENCE FLEET SUMMARY'!C434</f>
        <v>0</v>
      </c>
      <c r="C496" s="53">
        <f>'[1]SPENCE FLEET SUMMARY'!B434</f>
        <v>0</v>
      </c>
      <c r="D496" s="22">
        <f>'[1]SPENCE FLEET SUMMARY'!E434</f>
        <v>0</v>
      </c>
      <c r="E496" s="23">
        <f>'[1]SPENCE FLEET SUMMARY'!N434</f>
        <v>0</v>
      </c>
      <c r="F496" s="24">
        <f>'[1]SPENCE FLEET SUMMARY'!F434</f>
        <v>0</v>
      </c>
      <c r="G496" s="24">
        <f t="shared" si="16"/>
        <v>0</v>
      </c>
      <c r="H496" s="25">
        <f>'[1]SPENCE FLEET SUMMARY'!G434</f>
        <v>0</v>
      </c>
      <c r="I496" s="26">
        <f t="shared" si="17"/>
        <v>0</v>
      </c>
    </row>
    <row r="497" spans="2:9" hidden="1" x14ac:dyDescent="0.25">
      <c r="B497" s="22">
        <f>'[1]SPENCE FLEET SUMMARY'!C435</f>
        <v>0</v>
      </c>
      <c r="C497" s="53">
        <f>'[1]SPENCE FLEET SUMMARY'!B435</f>
        <v>0</v>
      </c>
      <c r="D497" s="22">
        <f>'[1]SPENCE FLEET SUMMARY'!E435</f>
        <v>0</v>
      </c>
      <c r="E497" s="23">
        <f>'[1]SPENCE FLEET SUMMARY'!N435</f>
        <v>0</v>
      </c>
      <c r="F497" s="24">
        <f>'[1]SPENCE FLEET SUMMARY'!F435</f>
        <v>0</v>
      </c>
      <c r="G497" s="24">
        <f t="shared" si="16"/>
        <v>0</v>
      </c>
      <c r="H497" s="25">
        <f>'[1]SPENCE FLEET SUMMARY'!G435</f>
        <v>0</v>
      </c>
      <c r="I497" s="26">
        <f t="shared" si="17"/>
        <v>0</v>
      </c>
    </row>
    <row r="498" spans="2:9" hidden="1" x14ac:dyDescent="0.25">
      <c r="B498" s="22">
        <f>'[1]SPENCE FLEET SUMMARY'!C436</f>
        <v>0</v>
      </c>
      <c r="C498" s="53">
        <f>'[1]SPENCE FLEET SUMMARY'!B436</f>
        <v>0</v>
      </c>
      <c r="D498" s="22">
        <f>'[1]SPENCE FLEET SUMMARY'!E436</f>
        <v>0</v>
      </c>
      <c r="E498" s="23">
        <f>'[1]SPENCE FLEET SUMMARY'!N436</f>
        <v>0</v>
      </c>
      <c r="F498" s="24">
        <f>'[1]SPENCE FLEET SUMMARY'!F436</f>
        <v>0</v>
      </c>
      <c r="G498" s="24">
        <f t="shared" si="16"/>
        <v>0</v>
      </c>
      <c r="H498" s="25">
        <f>'[1]SPENCE FLEET SUMMARY'!G436</f>
        <v>0</v>
      </c>
      <c r="I498" s="26">
        <f t="shared" si="17"/>
        <v>0</v>
      </c>
    </row>
    <row r="499" spans="2:9" hidden="1" x14ac:dyDescent="0.25">
      <c r="B499" s="22">
        <f>'[1]SPENCE FLEET SUMMARY'!C437</f>
        <v>0</v>
      </c>
      <c r="C499" s="53">
        <f>'[1]SPENCE FLEET SUMMARY'!B437</f>
        <v>0</v>
      </c>
      <c r="D499" s="22">
        <f>'[1]SPENCE FLEET SUMMARY'!E437</f>
        <v>0</v>
      </c>
      <c r="E499" s="23">
        <f>'[1]SPENCE FLEET SUMMARY'!N437</f>
        <v>0</v>
      </c>
      <c r="F499" s="24">
        <f>'[1]SPENCE FLEET SUMMARY'!F437</f>
        <v>0</v>
      </c>
      <c r="G499" s="24">
        <f t="shared" si="16"/>
        <v>0</v>
      </c>
      <c r="H499" s="25">
        <f>'[1]SPENCE FLEET SUMMARY'!G437</f>
        <v>0</v>
      </c>
      <c r="I499" s="26">
        <f t="shared" si="17"/>
        <v>0</v>
      </c>
    </row>
    <row r="500" spans="2:9" hidden="1" x14ac:dyDescent="0.25">
      <c r="B500" s="22">
        <f>'[1]SPENCE FLEET SUMMARY'!C438</f>
        <v>0</v>
      </c>
      <c r="C500" s="53">
        <f>'[1]SPENCE FLEET SUMMARY'!B438</f>
        <v>0</v>
      </c>
      <c r="D500" s="22">
        <f>'[1]SPENCE FLEET SUMMARY'!E438</f>
        <v>0</v>
      </c>
      <c r="E500" s="23">
        <f>'[1]SPENCE FLEET SUMMARY'!N438</f>
        <v>0</v>
      </c>
      <c r="F500" s="24">
        <f>'[1]SPENCE FLEET SUMMARY'!F438</f>
        <v>0</v>
      </c>
      <c r="G500" s="24">
        <f t="shared" si="16"/>
        <v>0</v>
      </c>
      <c r="H500" s="25">
        <f>'[1]SPENCE FLEET SUMMARY'!G438</f>
        <v>0</v>
      </c>
      <c r="I500" s="26">
        <f t="shared" si="17"/>
        <v>0</v>
      </c>
    </row>
    <row r="501" spans="2:9" hidden="1" x14ac:dyDescent="0.25">
      <c r="B501" s="22">
        <f>'[1]SPENCE FLEET SUMMARY'!C439</f>
        <v>0</v>
      </c>
      <c r="C501" s="53">
        <f>'[1]SPENCE FLEET SUMMARY'!B439</f>
        <v>0</v>
      </c>
      <c r="D501" s="22">
        <f>'[1]SPENCE FLEET SUMMARY'!E439</f>
        <v>0</v>
      </c>
      <c r="E501" s="23">
        <f>'[1]SPENCE FLEET SUMMARY'!N439</f>
        <v>0</v>
      </c>
      <c r="F501" s="24">
        <f>'[1]SPENCE FLEET SUMMARY'!F439</f>
        <v>0</v>
      </c>
      <c r="G501" s="24">
        <f t="shared" si="16"/>
        <v>0</v>
      </c>
      <c r="H501" s="25">
        <f>'[1]SPENCE FLEET SUMMARY'!G439</f>
        <v>0</v>
      </c>
      <c r="I501" s="26">
        <f t="shared" si="17"/>
        <v>0</v>
      </c>
    </row>
    <row r="502" spans="2:9" hidden="1" x14ac:dyDescent="0.25">
      <c r="B502" s="22">
        <f>'[1]SPENCE FLEET SUMMARY'!C440</f>
        <v>0</v>
      </c>
      <c r="C502" s="53">
        <f>'[1]SPENCE FLEET SUMMARY'!B440</f>
        <v>0</v>
      </c>
      <c r="D502" s="22">
        <f>'[1]SPENCE FLEET SUMMARY'!E440</f>
        <v>0</v>
      </c>
      <c r="E502" s="23">
        <f>'[1]SPENCE FLEET SUMMARY'!N440</f>
        <v>0</v>
      </c>
      <c r="F502" s="24">
        <f>'[1]SPENCE FLEET SUMMARY'!F440</f>
        <v>0</v>
      </c>
      <c r="G502" s="24">
        <f t="shared" si="16"/>
        <v>0</v>
      </c>
      <c r="H502" s="25">
        <f>'[1]SPENCE FLEET SUMMARY'!G440</f>
        <v>0</v>
      </c>
      <c r="I502" s="26">
        <f t="shared" si="17"/>
        <v>0</v>
      </c>
    </row>
    <row r="503" spans="2:9" hidden="1" x14ac:dyDescent="0.25">
      <c r="B503" s="22">
        <f>'[1]SPENCE FLEET SUMMARY'!C441</f>
        <v>0</v>
      </c>
      <c r="C503" s="53">
        <f>'[1]SPENCE FLEET SUMMARY'!B441</f>
        <v>0</v>
      </c>
      <c r="D503" s="22">
        <f>'[1]SPENCE FLEET SUMMARY'!E441</f>
        <v>0</v>
      </c>
      <c r="E503" s="23">
        <f>'[1]SPENCE FLEET SUMMARY'!N441</f>
        <v>0</v>
      </c>
      <c r="F503" s="24">
        <f>'[1]SPENCE FLEET SUMMARY'!F441</f>
        <v>0</v>
      </c>
      <c r="G503" s="24">
        <f t="shared" si="16"/>
        <v>0</v>
      </c>
      <c r="H503" s="25">
        <f>'[1]SPENCE FLEET SUMMARY'!G441</f>
        <v>0</v>
      </c>
      <c r="I503" s="26">
        <f t="shared" si="17"/>
        <v>0</v>
      </c>
    </row>
    <row r="504" spans="2:9" hidden="1" x14ac:dyDescent="0.25">
      <c r="B504" s="22">
        <f>'[1]SPENCE FLEET SUMMARY'!C442</f>
        <v>0</v>
      </c>
      <c r="C504" s="53">
        <f>'[1]SPENCE FLEET SUMMARY'!B442</f>
        <v>0</v>
      </c>
      <c r="D504" s="22">
        <f>'[1]SPENCE FLEET SUMMARY'!E442</f>
        <v>0</v>
      </c>
      <c r="E504" s="23">
        <f>'[1]SPENCE FLEET SUMMARY'!N442</f>
        <v>0</v>
      </c>
      <c r="F504" s="24">
        <f>'[1]SPENCE FLEET SUMMARY'!F442</f>
        <v>0</v>
      </c>
      <c r="G504" s="24">
        <f t="shared" si="16"/>
        <v>0</v>
      </c>
      <c r="H504" s="25">
        <f>'[1]SPENCE FLEET SUMMARY'!G442</f>
        <v>0</v>
      </c>
      <c r="I504" s="26">
        <f t="shared" si="17"/>
        <v>0</v>
      </c>
    </row>
    <row r="505" spans="2:9" hidden="1" x14ac:dyDescent="0.25">
      <c r="B505" s="22">
        <f>'[1]SPENCE FLEET SUMMARY'!C443</f>
        <v>0</v>
      </c>
      <c r="C505" s="53">
        <f>'[1]SPENCE FLEET SUMMARY'!B443</f>
        <v>0</v>
      </c>
      <c r="D505" s="22">
        <f>'[1]SPENCE FLEET SUMMARY'!E443</f>
        <v>0</v>
      </c>
      <c r="E505" s="23">
        <f>'[1]SPENCE FLEET SUMMARY'!N443</f>
        <v>0</v>
      </c>
      <c r="F505" s="24">
        <f>'[1]SPENCE FLEET SUMMARY'!F443</f>
        <v>0</v>
      </c>
      <c r="G505" s="24">
        <f t="shared" si="16"/>
        <v>0</v>
      </c>
      <c r="H505" s="25">
        <f>'[1]SPENCE FLEET SUMMARY'!G443</f>
        <v>0</v>
      </c>
      <c r="I505" s="26">
        <f t="shared" si="17"/>
        <v>0</v>
      </c>
    </row>
    <row r="506" spans="2:9" hidden="1" x14ac:dyDescent="0.25">
      <c r="B506" s="22">
        <f>'[1]SPENCE FLEET SUMMARY'!C444</f>
        <v>0</v>
      </c>
      <c r="C506" s="53">
        <f>'[1]SPENCE FLEET SUMMARY'!B444</f>
        <v>0</v>
      </c>
      <c r="D506" s="22">
        <f>'[1]SPENCE FLEET SUMMARY'!E444</f>
        <v>0</v>
      </c>
      <c r="E506" s="23">
        <f>'[1]SPENCE FLEET SUMMARY'!N444</f>
        <v>0</v>
      </c>
      <c r="F506" s="24">
        <f>'[1]SPENCE FLEET SUMMARY'!F444</f>
        <v>0</v>
      </c>
      <c r="G506" s="24">
        <f t="shared" si="16"/>
        <v>0</v>
      </c>
      <c r="H506" s="25">
        <f>'[1]SPENCE FLEET SUMMARY'!G444</f>
        <v>0</v>
      </c>
      <c r="I506" s="26">
        <f t="shared" si="17"/>
        <v>0</v>
      </c>
    </row>
    <row r="507" spans="2:9" hidden="1" x14ac:dyDescent="0.25">
      <c r="B507" s="22">
        <f>'[1]SPENCE FLEET SUMMARY'!C445</f>
        <v>0</v>
      </c>
      <c r="C507" s="53">
        <f>'[1]SPENCE FLEET SUMMARY'!B445</f>
        <v>0</v>
      </c>
      <c r="D507" s="22">
        <f>'[1]SPENCE FLEET SUMMARY'!E445</f>
        <v>0</v>
      </c>
      <c r="E507" s="23">
        <f>'[1]SPENCE FLEET SUMMARY'!N445</f>
        <v>0</v>
      </c>
      <c r="F507" s="24">
        <f>'[1]SPENCE FLEET SUMMARY'!F445</f>
        <v>0</v>
      </c>
      <c r="G507" s="24">
        <f t="shared" si="16"/>
        <v>0</v>
      </c>
      <c r="H507" s="25">
        <f>'[1]SPENCE FLEET SUMMARY'!G445</f>
        <v>0</v>
      </c>
      <c r="I507" s="26">
        <f t="shared" si="17"/>
        <v>0</v>
      </c>
    </row>
    <row r="508" spans="2:9" hidden="1" x14ac:dyDescent="0.25">
      <c r="B508" s="22">
        <f>'[1]SPENCE FLEET SUMMARY'!C446</f>
        <v>0</v>
      </c>
      <c r="C508" s="53">
        <f>'[1]SPENCE FLEET SUMMARY'!B446</f>
        <v>0</v>
      </c>
      <c r="D508" s="22">
        <f>'[1]SPENCE FLEET SUMMARY'!E446</f>
        <v>0</v>
      </c>
      <c r="E508" s="23">
        <f>'[1]SPENCE FLEET SUMMARY'!N446</f>
        <v>0</v>
      </c>
      <c r="F508" s="24">
        <f>'[1]SPENCE FLEET SUMMARY'!F446</f>
        <v>0</v>
      </c>
      <c r="G508" s="24">
        <f t="shared" si="16"/>
        <v>0</v>
      </c>
      <c r="H508" s="25">
        <f>'[1]SPENCE FLEET SUMMARY'!G446</f>
        <v>0</v>
      </c>
      <c r="I508" s="26">
        <f t="shared" si="17"/>
        <v>0</v>
      </c>
    </row>
    <row r="509" spans="2:9" hidden="1" x14ac:dyDescent="0.25">
      <c r="B509" s="22">
        <f>'[1]SPENCE FLEET SUMMARY'!C447</f>
        <v>0</v>
      </c>
      <c r="C509" s="53">
        <f>'[1]SPENCE FLEET SUMMARY'!B447</f>
        <v>0</v>
      </c>
      <c r="D509" s="22">
        <f>'[1]SPENCE FLEET SUMMARY'!E447</f>
        <v>0</v>
      </c>
      <c r="E509" s="23">
        <f>'[1]SPENCE FLEET SUMMARY'!N447</f>
        <v>0</v>
      </c>
      <c r="F509" s="24">
        <f>'[1]SPENCE FLEET SUMMARY'!F447</f>
        <v>0</v>
      </c>
      <c r="G509" s="24">
        <f t="shared" si="16"/>
        <v>0</v>
      </c>
      <c r="H509" s="25">
        <f>'[1]SPENCE FLEET SUMMARY'!G447</f>
        <v>0</v>
      </c>
      <c r="I509" s="26">
        <f t="shared" si="17"/>
        <v>0</v>
      </c>
    </row>
    <row r="510" spans="2:9" hidden="1" x14ac:dyDescent="0.25">
      <c r="B510" s="22">
        <f>'[1]SPENCE FLEET SUMMARY'!C448</f>
        <v>0</v>
      </c>
      <c r="C510" s="53">
        <f>'[1]SPENCE FLEET SUMMARY'!B448</f>
        <v>0</v>
      </c>
      <c r="D510" s="22">
        <f>'[1]SPENCE FLEET SUMMARY'!E448</f>
        <v>0</v>
      </c>
      <c r="E510" s="23">
        <f>'[1]SPENCE FLEET SUMMARY'!N448</f>
        <v>0</v>
      </c>
      <c r="F510" s="24">
        <f>'[1]SPENCE FLEET SUMMARY'!F448</f>
        <v>0</v>
      </c>
      <c r="G510" s="24">
        <f t="shared" si="16"/>
        <v>0</v>
      </c>
      <c r="H510" s="25">
        <f>'[1]SPENCE FLEET SUMMARY'!G448</f>
        <v>0</v>
      </c>
      <c r="I510" s="26">
        <f t="shared" si="17"/>
        <v>0</v>
      </c>
    </row>
    <row r="511" spans="2:9" hidden="1" x14ac:dyDescent="0.25">
      <c r="B511" s="22">
        <f>'[1]SPENCE FLEET SUMMARY'!C449</f>
        <v>0</v>
      </c>
      <c r="C511" s="53">
        <f>'[1]SPENCE FLEET SUMMARY'!B449</f>
        <v>0</v>
      </c>
      <c r="D511" s="22">
        <f>'[1]SPENCE FLEET SUMMARY'!E449</f>
        <v>0</v>
      </c>
      <c r="E511" s="23">
        <f>'[1]SPENCE FLEET SUMMARY'!N449</f>
        <v>0</v>
      </c>
      <c r="F511" s="24">
        <f>'[1]SPENCE FLEET SUMMARY'!F449</f>
        <v>0</v>
      </c>
      <c r="G511" s="24">
        <f t="shared" si="16"/>
        <v>0</v>
      </c>
      <c r="H511" s="25">
        <f>'[1]SPENCE FLEET SUMMARY'!G449</f>
        <v>0</v>
      </c>
      <c r="I511" s="26">
        <f t="shared" si="17"/>
        <v>0</v>
      </c>
    </row>
    <row r="512" spans="2:9" hidden="1" x14ac:dyDescent="0.25">
      <c r="B512" s="22">
        <f>'[1]SPENCE FLEET SUMMARY'!C450</f>
        <v>0</v>
      </c>
      <c r="C512" s="53">
        <f>'[1]SPENCE FLEET SUMMARY'!B450</f>
        <v>0</v>
      </c>
      <c r="D512" s="22">
        <f>'[1]SPENCE FLEET SUMMARY'!E450</f>
        <v>0</v>
      </c>
      <c r="E512" s="23">
        <f>'[1]SPENCE FLEET SUMMARY'!N450</f>
        <v>0</v>
      </c>
      <c r="F512" s="24">
        <f>'[1]SPENCE FLEET SUMMARY'!F450</f>
        <v>0</v>
      </c>
      <c r="G512" s="24">
        <f t="shared" si="16"/>
        <v>0</v>
      </c>
      <c r="H512" s="25">
        <f>'[1]SPENCE FLEET SUMMARY'!G450</f>
        <v>0</v>
      </c>
      <c r="I512" s="26">
        <f t="shared" si="17"/>
        <v>0</v>
      </c>
    </row>
    <row r="513" spans="2:9" hidden="1" x14ac:dyDescent="0.25">
      <c r="B513" s="22">
        <f>'[1]SPENCE FLEET SUMMARY'!C451</f>
        <v>0</v>
      </c>
      <c r="C513" s="53">
        <f>'[1]SPENCE FLEET SUMMARY'!B451</f>
        <v>0</v>
      </c>
      <c r="D513" s="22">
        <f>'[1]SPENCE FLEET SUMMARY'!E451</f>
        <v>0</v>
      </c>
      <c r="E513" s="23">
        <f>'[1]SPENCE FLEET SUMMARY'!N451</f>
        <v>0</v>
      </c>
      <c r="F513" s="24">
        <f>'[1]SPENCE FLEET SUMMARY'!F451</f>
        <v>0</v>
      </c>
      <c r="G513" s="24">
        <f t="shared" si="16"/>
        <v>0</v>
      </c>
      <c r="H513" s="25">
        <f>'[1]SPENCE FLEET SUMMARY'!G451</f>
        <v>0</v>
      </c>
      <c r="I513" s="26">
        <f t="shared" si="17"/>
        <v>0</v>
      </c>
    </row>
    <row r="514" spans="2:9" hidden="1" x14ac:dyDescent="0.25">
      <c r="B514" s="22">
        <f>'[1]SPENCE FLEET SUMMARY'!C452</f>
        <v>0</v>
      </c>
      <c r="C514" s="53">
        <f>'[1]SPENCE FLEET SUMMARY'!B452</f>
        <v>0</v>
      </c>
      <c r="D514" s="22">
        <f>'[1]SPENCE FLEET SUMMARY'!E452</f>
        <v>0</v>
      </c>
      <c r="E514" s="23">
        <f>'[1]SPENCE FLEET SUMMARY'!N452</f>
        <v>0</v>
      </c>
      <c r="F514" s="24">
        <f>'[1]SPENCE FLEET SUMMARY'!F452</f>
        <v>0</v>
      </c>
      <c r="G514" s="24">
        <f t="shared" si="16"/>
        <v>0</v>
      </c>
      <c r="H514" s="25">
        <f>'[1]SPENCE FLEET SUMMARY'!G452</f>
        <v>0</v>
      </c>
      <c r="I514" s="26">
        <f t="shared" si="17"/>
        <v>0</v>
      </c>
    </row>
    <row r="515" spans="2:9" hidden="1" x14ac:dyDescent="0.25">
      <c r="B515" s="22">
        <f>'[1]SPENCE FLEET SUMMARY'!C453</f>
        <v>0</v>
      </c>
      <c r="C515" s="53">
        <f>'[1]SPENCE FLEET SUMMARY'!B453</f>
        <v>0</v>
      </c>
      <c r="D515" s="22">
        <f>'[1]SPENCE FLEET SUMMARY'!E453</f>
        <v>0</v>
      </c>
      <c r="E515" s="23">
        <f>'[1]SPENCE FLEET SUMMARY'!N453</f>
        <v>0</v>
      </c>
      <c r="F515" s="24">
        <f>'[1]SPENCE FLEET SUMMARY'!F453</f>
        <v>0</v>
      </c>
      <c r="G515" s="24">
        <f t="shared" si="16"/>
        <v>0</v>
      </c>
      <c r="H515" s="25">
        <f>'[1]SPENCE FLEET SUMMARY'!G453</f>
        <v>0</v>
      </c>
      <c r="I515" s="26">
        <f t="shared" si="17"/>
        <v>0</v>
      </c>
    </row>
    <row r="516" spans="2:9" hidden="1" x14ac:dyDescent="0.25">
      <c r="B516" s="22">
        <f>'[1]SPENCE FLEET SUMMARY'!C454</f>
        <v>0</v>
      </c>
      <c r="C516" s="53">
        <f>'[1]SPENCE FLEET SUMMARY'!B454</f>
        <v>0</v>
      </c>
      <c r="D516" s="22">
        <f>'[1]SPENCE FLEET SUMMARY'!E454</f>
        <v>0</v>
      </c>
      <c r="E516" s="23">
        <f>'[1]SPENCE FLEET SUMMARY'!N454</f>
        <v>0</v>
      </c>
      <c r="F516" s="24">
        <f>'[1]SPENCE FLEET SUMMARY'!F454</f>
        <v>0</v>
      </c>
      <c r="G516" s="24">
        <f t="shared" si="16"/>
        <v>0</v>
      </c>
      <c r="H516" s="25">
        <f>'[1]SPENCE FLEET SUMMARY'!G454</f>
        <v>0</v>
      </c>
      <c r="I516" s="26">
        <f t="shared" si="17"/>
        <v>0</v>
      </c>
    </row>
    <row r="517" spans="2:9" hidden="1" x14ac:dyDescent="0.25">
      <c r="B517" s="22">
        <f>'[1]SPENCE FLEET SUMMARY'!C455</f>
        <v>0</v>
      </c>
      <c r="C517" s="53">
        <f>'[1]SPENCE FLEET SUMMARY'!B455</f>
        <v>0</v>
      </c>
      <c r="D517" s="22">
        <f>'[1]SPENCE FLEET SUMMARY'!E455</f>
        <v>0</v>
      </c>
      <c r="E517" s="23">
        <f>'[1]SPENCE FLEET SUMMARY'!N455</f>
        <v>0</v>
      </c>
      <c r="F517" s="24">
        <f>'[1]SPENCE FLEET SUMMARY'!F455</f>
        <v>0</v>
      </c>
      <c r="G517" s="24">
        <f t="shared" si="16"/>
        <v>0</v>
      </c>
      <c r="H517" s="25">
        <f>'[1]SPENCE FLEET SUMMARY'!G455</f>
        <v>0</v>
      </c>
      <c r="I517" s="26">
        <f t="shared" si="17"/>
        <v>0</v>
      </c>
    </row>
    <row r="518" spans="2:9" hidden="1" x14ac:dyDescent="0.25">
      <c r="B518" s="22">
        <f>'[1]SPENCE FLEET SUMMARY'!C456</f>
        <v>0</v>
      </c>
      <c r="C518" s="53">
        <f>'[1]SPENCE FLEET SUMMARY'!B456</f>
        <v>0</v>
      </c>
      <c r="D518" s="22">
        <f>'[1]SPENCE FLEET SUMMARY'!E456</f>
        <v>0</v>
      </c>
      <c r="E518" s="23">
        <f>'[1]SPENCE FLEET SUMMARY'!N456</f>
        <v>0</v>
      </c>
      <c r="F518" s="24">
        <f>'[1]SPENCE FLEET SUMMARY'!F456</f>
        <v>0</v>
      </c>
      <c r="G518" s="24">
        <f t="shared" si="16"/>
        <v>0</v>
      </c>
      <c r="H518" s="25">
        <f>'[1]SPENCE FLEET SUMMARY'!G456</f>
        <v>0</v>
      </c>
      <c r="I518" s="26">
        <f t="shared" si="17"/>
        <v>0</v>
      </c>
    </row>
    <row r="519" spans="2:9" hidden="1" x14ac:dyDescent="0.25">
      <c r="B519" s="22">
        <f>'[1]SPENCE FLEET SUMMARY'!C457</f>
        <v>0</v>
      </c>
      <c r="C519" s="53">
        <f>'[1]SPENCE FLEET SUMMARY'!B457</f>
        <v>0</v>
      </c>
      <c r="D519" s="22">
        <f>'[1]SPENCE FLEET SUMMARY'!E457</f>
        <v>0</v>
      </c>
      <c r="E519" s="23">
        <f>'[1]SPENCE FLEET SUMMARY'!N457</f>
        <v>0</v>
      </c>
      <c r="F519" s="24">
        <f>'[1]SPENCE FLEET SUMMARY'!F457</f>
        <v>0</v>
      </c>
      <c r="G519" s="24">
        <f t="shared" si="16"/>
        <v>0</v>
      </c>
      <c r="H519" s="25">
        <f>'[1]SPENCE FLEET SUMMARY'!G457</f>
        <v>0</v>
      </c>
      <c r="I519" s="26">
        <f t="shared" si="17"/>
        <v>0</v>
      </c>
    </row>
    <row r="520" spans="2:9" hidden="1" x14ac:dyDescent="0.25">
      <c r="B520" s="22">
        <f>'[1]SPENCE FLEET SUMMARY'!C458</f>
        <v>0</v>
      </c>
      <c r="C520" s="53">
        <f>'[1]SPENCE FLEET SUMMARY'!B458</f>
        <v>0</v>
      </c>
      <c r="D520" s="22">
        <f>'[1]SPENCE FLEET SUMMARY'!E458</f>
        <v>0</v>
      </c>
      <c r="E520" s="23">
        <f>'[1]SPENCE FLEET SUMMARY'!N458</f>
        <v>0</v>
      </c>
      <c r="F520" s="24">
        <f>'[1]SPENCE FLEET SUMMARY'!F458</f>
        <v>0</v>
      </c>
      <c r="G520" s="24">
        <f t="shared" si="16"/>
        <v>0</v>
      </c>
      <c r="H520" s="25">
        <f>'[1]SPENCE FLEET SUMMARY'!G458</f>
        <v>0</v>
      </c>
      <c r="I520" s="26">
        <f t="shared" si="17"/>
        <v>0</v>
      </c>
    </row>
    <row r="521" spans="2:9" hidden="1" x14ac:dyDescent="0.25">
      <c r="B521" s="22">
        <f>'[1]SPENCE FLEET SUMMARY'!C459</f>
        <v>0</v>
      </c>
      <c r="C521" s="53">
        <f>'[1]SPENCE FLEET SUMMARY'!B459</f>
        <v>0</v>
      </c>
      <c r="D521" s="22">
        <f>'[1]SPENCE FLEET SUMMARY'!E459</f>
        <v>0</v>
      </c>
      <c r="E521" s="23">
        <f>'[1]SPENCE FLEET SUMMARY'!N459</f>
        <v>0</v>
      </c>
      <c r="F521" s="24">
        <f>'[1]SPENCE FLEET SUMMARY'!F459</f>
        <v>0</v>
      </c>
      <c r="G521" s="24">
        <f t="shared" si="16"/>
        <v>0</v>
      </c>
      <c r="H521" s="25">
        <f>'[1]SPENCE FLEET SUMMARY'!G459</f>
        <v>0</v>
      </c>
      <c r="I521" s="26">
        <f t="shared" si="17"/>
        <v>0</v>
      </c>
    </row>
    <row r="522" spans="2:9" hidden="1" x14ac:dyDescent="0.25">
      <c r="B522" s="22">
        <f>'[1]SPENCE FLEET SUMMARY'!C460</f>
        <v>0</v>
      </c>
      <c r="C522" s="53">
        <f>'[1]SPENCE FLEET SUMMARY'!B460</f>
        <v>0</v>
      </c>
      <c r="D522" s="22">
        <f>'[1]SPENCE FLEET SUMMARY'!E460</f>
        <v>0</v>
      </c>
      <c r="E522" s="23">
        <f>'[1]SPENCE FLEET SUMMARY'!N460</f>
        <v>0</v>
      </c>
      <c r="F522" s="24">
        <f>'[1]SPENCE FLEET SUMMARY'!F460</f>
        <v>0</v>
      </c>
      <c r="G522" s="24">
        <f t="shared" si="16"/>
        <v>0</v>
      </c>
      <c r="H522" s="25">
        <f>'[1]SPENCE FLEET SUMMARY'!G460</f>
        <v>0</v>
      </c>
      <c r="I522" s="26">
        <f t="shared" si="17"/>
        <v>0</v>
      </c>
    </row>
    <row r="523" spans="2:9" hidden="1" x14ac:dyDescent="0.25">
      <c r="B523" s="22">
        <f>'[1]SPENCE FLEET SUMMARY'!C461</f>
        <v>0</v>
      </c>
      <c r="C523" s="53">
        <f>'[1]SPENCE FLEET SUMMARY'!B461</f>
        <v>0</v>
      </c>
      <c r="D523" s="22">
        <f>'[1]SPENCE FLEET SUMMARY'!E461</f>
        <v>0</v>
      </c>
      <c r="E523" s="23">
        <f>'[1]SPENCE FLEET SUMMARY'!N461</f>
        <v>0</v>
      </c>
      <c r="F523" s="24">
        <f>'[1]SPENCE FLEET SUMMARY'!F461</f>
        <v>0</v>
      </c>
      <c r="G523" s="24">
        <f t="shared" si="16"/>
        <v>0</v>
      </c>
      <c r="H523" s="25">
        <f>'[1]SPENCE FLEET SUMMARY'!G461</f>
        <v>0</v>
      </c>
      <c r="I523" s="26">
        <f t="shared" si="17"/>
        <v>0</v>
      </c>
    </row>
    <row r="524" spans="2:9" hidden="1" x14ac:dyDescent="0.25">
      <c r="B524" s="22">
        <f>'[1]SPENCE FLEET SUMMARY'!C462</f>
        <v>0</v>
      </c>
      <c r="C524" s="53">
        <f>'[1]SPENCE FLEET SUMMARY'!B462</f>
        <v>0</v>
      </c>
      <c r="D524" s="22">
        <f>'[1]SPENCE FLEET SUMMARY'!E462</f>
        <v>0</v>
      </c>
      <c r="E524" s="23">
        <f>'[1]SPENCE FLEET SUMMARY'!N462</f>
        <v>0</v>
      </c>
      <c r="F524" s="24">
        <f>'[1]SPENCE FLEET SUMMARY'!F462</f>
        <v>0</v>
      </c>
      <c r="G524" s="24">
        <f t="shared" si="16"/>
        <v>0</v>
      </c>
      <c r="H524" s="25">
        <f>'[1]SPENCE FLEET SUMMARY'!G462</f>
        <v>0</v>
      </c>
      <c r="I524" s="26">
        <f t="shared" si="17"/>
        <v>0</v>
      </c>
    </row>
    <row r="525" spans="2:9" hidden="1" x14ac:dyDescent="0.25">
      <c r="B525" s="22">
        <f>'[1]SPENCE FLEET SUMMARY'!C463</f>
        <v>0</v>
      </c>
      <c r="C525" s="53">
        <f>'[1]SPENCE FLEET SUMMARY'!B463</f>
        <v>0</v>
      </c>
      <c r="D525" s="22">
        <f>'[1]SPENCE FLEET SUMMARY'!E463</f>
        <v>0</v>
      </c>
      <c r="E525" s="23">
        <f>'[1]SPENCE FLEET SUMMARY'!N463</f>
        <v>0</v>
      </c>
      <c r="F525" s="24">
        <f>'[1]SPENCE FLEET SUMMARY'!F463</f>
        <v>0</v>
      </c>
      <c r="G525" s="24">
        <f t="shared" si="16"/>
        <v>0</v>
      </c>
      <c r="H525" s="25">
        <f>'[1]SPENCE FLEET SUMMARY'!G463</f>
        <v>0</v>
      </c>
      <c r="I525" s="26">
        <f t="shared" si="17"/>
        <v>0</v>
      </c>
    </row>
    <row r="526" spans="2:9" hidden="1" x14ac:dyDescent="0.25">
      <c r="B526" s="22">
        <f>'[1]SPENCE FLEET SUMMARY'!C464</f>
        <v>0</v>
      </c>
      <c r="C526" s="53">
        <f>'[1]SPENCE FLEET SUMMARY'!B464</f>
        <v>0</v>
      </c>
      <c r="D526" s="22">
        <f>'[1]SPENCE FLEET SUMMARY'!E464</f>
        <v>0</v>
      </c>
      <c r="E526" s="23">
        <f>'[1]SPENCE FLEET SUMMARY'!N464</f>
        <v>0</v>
      </c>
      <c r="F526" s="24">
        <f>'[1]SPENCE FLEET SUMMARY'!F464</f>
        <v>0</v>
      </c>
      <c r="G526" s="24">
        <f t="shared" si="16"/>
        <v>0</v>
      </c>
      <c r="H526" s="25">
        <f>'[1]SPENCE FLEET SUMMARY'!G464</f>
        <v>0</v>
      </c>
      <c r="I526" s="26">
        <f t="shared" si="17"/>
        <v>0</v>
      </c>
    </row>
    <row r="527" spans="2:9" hidden="1" x14ac:dyDescent="0.25">
      <c r="B527" s="22">
        <f>'[1]SPENCE FLEET SUMMARY'!C465</f>
        <v>0</v>
      </c>
      <c r="C527" s="53">
        <f>'[1]SPENCE FLEET SUMMARY'!B465</f>
        <v>0</v>
      </c>
      <c r="D527" s="22">
        <f>'[1]SPENCE FLEET SUMMARY'!E465</f>
        <v>0</v>
      </c>
      <c r="E527" s="23">
        <f>'[1]SPENCE FLEET SUMMARY'!N465</f>
        <v>0</v>
      </c>
      <c r="F527" s="24">
        <f>'[1]SPENCE FLEET SUMMARY'!F465</f>
        <v>0</v>
      </c>
      <c r="G527" s="24">
        <f t="shared" si="16"/>
        <v>0</v>
      </c>
      <c r="H527" s="25">
        <f>'[1]SPENCE FLEET SUMMARY'!G465</f>
        <v>0</v>
      </c>
      <c r="I527" s="26">
        <f t="shared" si="17"/>
        <v>0</v>
      </c>
    </row>
    <row r="528" spans="2:9" hidden="1" x14ac:dyDescent="0.25">
      <c r="B528" s="22">
        <f>'[1]SPENCE FLEET SUMMARY'!C466</f>
        <v>0</v>
      </c>
      <c r="C528" s="53">
        <f>'[1]SPENCE FLEET SUMMARY'!B466</f>
        <v>0</v>
      </c>
      <c r="D528" s="22">
        <f>'[1]SPENCE FLEET SUMMARY'!E466</f>
        <v>0</v>
      </c>
      <c r="E528" s="23">
        <f>'[1]SPENCE FLEET SUMMARY'!N466</f>
        <v>0</v>
      </c>
      <c r="F528" s="24">
        <f>'[1]SPENCE FLEET SUMMARY'!F466</f>
        <v>0</v>
      </c>
      <c r="G528" s="24">
        <f t="shared" ref="G528:G591" si="18">IFERROR(ROUND(E528*F528,2),0)</f>
        <v>0</v>
      </c>
      <c r="H528" s="25">
        <f>'[1]SPENCE FLEET SUMMARY'!G466</f>
        <v>0</v>
      </c>
      <c r="I528" s="26">
        <f t="shared" ref="I528:I591" si="19">IFERROR(ROUND(E528*H528,2),0)</f>
        <v>0</v>
      </c>
    </row>
    <row r="529" spans="2:9" hidden="1" x14ac:dyDescent="0.25">
      <c r="B529" s="22">
        <f>'[1]SPENCE FLEET SUMMARY'!C467</f>
        <v>0</v>
      </c>
      <c r="C529" s="53">
        <f>'[1]SPENCE FLEET SUMMARY'!B467</f>
        <v>0</v>
      </c>
      <c r="D529" s="22">
        <f>'[1]SPENCE FLEET SUMMARY'!E467</f>
        <v>0</v>
      </c>
      <c r="E529" s="23">
        <f>'[1]SPENCE FLEET SUMMARY'!N467</f>
        <v>0</v>
      </c>
      <c r="F529" s="24">
        <f>'[1]SPENCE FLEET SUMMARY'!F467</f>
        <v>0</v>
      </c>
      <c r="G529" s="24">
        <f t="shared" si="18"/>
        <v>0</v>
      </c>
      <c r="H529" s="25">
        <f>'[1]SPENCE FLEET SUMMARY'!G467</f>
        <v>0</v>
      </c>
      <c r="I529" s="26">
        <f t="shared" si="19"/>
        <v>0</v>
      </c>
    </row>
    <row r="530" spans="2:9" hidden="1" x14ac:dyDescent="0.25">
      <c r="B530" s="22">
        <f>'[1]SPENCE FLEET SUMMARY'!C468</f>
        <v>0</v>
      </c>
      <c r="C530" s="53">
        <f>'[1]SPENCE FLEET SUMMARY'!B468</f>
        <v>0</v>
      </c>
      <c r="D530" s="22">
        <f>'[1]SPENCE FLEET SUMMARY'!E468</f>
        <v>0</v>
      </c>
      <c r="E530" s="23">
        <f>'[1]SPENCE FLEET SUMMARY'!N468</f>
        <v>0</v>
      </c>
      <c r="F530" s="24">
        <f>'[1]SPENCE FLEET SUMMARY'!F468</f>
        <v>0</v>
      </c>
      <c r="G530" s="24">
        <f t="shared" si="18"/>
        <v>0</v>
      </c>
      <c r="H530" s="25">
        <f>'[1]SPENCE FLEET SUMMARY'!G468</f>
        <v>0</v>
      </c>
      <c r="I530" s="26">
        <f t="shared" si="19"/>
        <v>0</v>
      </c>
    </row>
    <row r="531" spans="2:9" hidden="1" x14ac:dyDescent="0.25">
      <c r="B531" s="22">
        <f>'[1]SPENCE FLEET SUMMARY'!C469</f>
        <v>0</v>
      </c>
      <c r="C531" s="53">
        <f>'[1]SPENCE FLEET SUMMARY'!B469</f>
        <v>0</v>
      </c>
      <c r="D531" s="22">
        <f>'[1]SPENCE FLEET SUMMARY'!E469</f>
        <v>0</v>
      </c>
      <c r="E531" s="23">
        <f>'[1]SPENCE FLEET SUMMARY'!N469</f>
        <v>0</v>
      </c>
      <c r="F531" s="24">
        <f>'[1]SPENCE FLEET SUMMARY'!F469</f>
        <v>0</v>
      </c>
      <c r="G531" s="24">
        <f t="shared" si="18"/>
        <v>0</v>
      </c>
      <c r="H531" s="25">
        <f>'[1]SPENCE FLEET SUMMARY'!G469</f>
        <v>0</v>
      </c>
      <c r="I531" s="26">
        <f t="shared" si="19"/>
        <v>0</v>
      </c>
    </row>
    <row r="532" spans="2:9" hidden="1" x14ac:dyDescent="0.25">
      <c r="B532" s="22">
        <f>'[1]SPENCE FLEET SUMMARY'!C470</f>
        <v>0</v>
      </c>
      <c r="C532" s="53">
        <f>'[1]SPENCE FLEET SUMMARY'!B470</f>
        <v>0</v>
      </c>
      <c r="D532" s="22">
        <f>'[1]SPENCE FLEET SUMMARY'!E470</f>
        <v>0</v>
      </c>
      <c r="E532" s="23">
        <f>'[1]SPENCE FLEET SUMMARY'!N470</f>
        <v>0</v>
      </c>
      <c r="F532" s="24">
        <f>'[1]SPENCE FLEET SUMMARY'!F470</f>
        <v>0</v>
      </c>
      <c r="G532" s="24">
        <f t="shared" si="18"/>
        <v>0</v>
      </c>
      <c r="H532" s="25">
        <f>'[1]SPENCE FLEET SUMMARY'!G470</f>
        <v>0</v>
      </c>
      <c r="I532" s="26">
        <f t="shared" si="19"/>
        <v>0</v>
      </c>
    </row>
    <row r="533" spans="2:9" hidden="1" x14ac:dyDescent="0.25">
      <c r="B533" s="22">
        <f>'[1]SPENCE FLEET SUMMARY'!C471</f>
        <v>0</v>
      </c>
      <c r="C533" s="53">
        <f>'[1]SPENCE FLEET SUMMARY'!B471</f>
        <v>0</v>
      </c>
      <c r="D533" s="22">
        <f>'[1]SPENCE FLEET SUMMARY'!E471</f>
        <v>0</v>
      </c>
      <c r="E533" s="23">
        <f>'[1]SPENCE FLEET SUMMARY'!N471</f>
        <v>0</v>
      </c>
      <c r="F533" s="24">
        <f>'[1]SPENCE FLEET SUMMARY'!F471</f>
        <v>0</v>
      </c>
      <c r="G533" s="24">
        <f t="shared" si="18"/>
        <v>0</v>
      </c>
      <c r="H533" s="25">
        <f>'[1]SPENCE FLEET SUMMARY'!G471</f>
        <v>0</v>
      </c>
      <c r="I533" s="26">
        <f t="shared" si="19"/>
        <v>0</v>
      </c>
    </row>
    <row r="534" spans="2:9" hidden="1" x14ac:dyDescent="0.25">
      <c r="B534" s="22">
        <f>'[1]SPENCE FLEET SUMMARY'!C472</f>
        <v>0</v>
      </c>
      <c r="C534" s="53">
        <f>'[1]SPENCE FLEET SUMMARY'!B472</f>
        <v>0</v>
      </c>
      <c r="D534" s="22">
        <f>'[1]SPENCE FLEET SUMMARY'!E472</f>
        <v>0</v>
      </c>
      <c r="E534" s="23">
        <f>'[1]SPENCE FLEET SUMMARY'!N472</f>
        <v>0</v>
      </c>
      <c r="F534" s="24">
        <f>'[1]SPENCE FLEET SUMMARY'!F472</f>
        <v>0</v>
      </c>
      <c r="G534" s="24">
        <f t="shared" si="18"/>
        <v>0</v>
      </c>
      <c r="H534" s="25">
        <f>'[1]SPENCE FLEET SUMMARY'!G472</f>
        <v>0</v>
      </c>
      <c r="I534" s="26">
        <f t="shared" si="19"/>
        <v>0</v>
      </c>
    </row>
    <row r="535" spans="2:9" hidden="1" x14ac:dyDescent="0.25">
      <c r="B535" s="22">
        <f>'[1]SPENCE FLEET SUMMARY'!C473</f>
        <v>0</v>
      </c>
      <c r="C535" s="53">
        <f>'[1]SPENCE FLEET SUMMARY'!B473</f>
        <v>0</v>
      </c>
      <c r="D535" s="22">
        <f>'[1]SPENCE FLEET SUMMARY'!E473</f>
        <v>0</v>
      </c>
      <c r="E535" s="23">
        <f>'[1]SPENCE FLEET SUMMARY'!N473</f>
        <v>0</v>
      </c>
      <c r="F535" s="24">
        <f>'[1]SPENCE FLEET SUMMARY'!F473</f>
        <v>0</v>
      </c>
      <c r="G535" s="24">
        <f t="shared" si="18"/>
        <v>0</v>
      </c>
      <c r="H535" s="25">
        <f>'[1]SPENCE FLEET SUMMARY'!G473</f>
        <v>0</v>
      </c>
      <c r="I535" s="26">
        <f t="shared" si="19"/>
        <v>0</v>
      </c>
    </row>
    <row r="536" spans="2:9" hidden="1" x14ac:dyDescent="0.25">
      <c r="B536" s="22">
        <f>'[1]SPENCE FLEET SUMMARY'!C474</f>
        <v>0</v>
      </c>
      <c r="C536" s="53">
        <f>'[1]SPENCE FLEET SUMMARY'!B474</f>
        <v>0</v>
      </c>
      <c r="D536" s="22">
        <f>'[1]SPENCE FLEET SUMMARY'!E474</f>
        <v>0</v>
      </c>
      <c r="E536" s="23">
        <f>'[1]SPENCE FLEET SUMMARY'!N474</f>
        <v>0</v>
      </c>
      <c r="F536" s="24">
        <f>'[1]SPENCE FLEET SUMMARY'!F474</f>
        <v>0</v>
      </c>
      <c r="G536" s="24">
        <f t="shared" si="18"/>
        <v>0</v>
      </c>
      <c r="H536" s="25">
        <f>'[1]SPENCE FLEET SUMMARY'!G474</f>
        <v>0</v>
      </c>
      <c r="I536" s="26">
        <f t="shared" si="19"/>
        <v>0</v>
      </c>
    </row>
    <row r="537" spans="2:9" hidden="1" x14ac:dyDescent="0.25">
      <c r="B537" s="22">
        <f>'[1]SPENCE FLEET SUMMARY'!C475</f>
        <v>0</v>
      </c>
      <c r="C537" s="53">
        <f>'[1]SPENCE FLEET SUMMARY'!B475</f>
        <v>0</v>
      </c>
      <c r="D537" s="22">
        <f>'[1]SPENCE FLEET SUMMARY'!E475</f>
        <v>0</v>
      </c>
      <c r="E537" s="23">
        <f>'[1]SPENCE FLEET SUMMARY'!N475</f>
        <v>0</v>
      </c>
      <c r="F537" s="24">
        <f>'[1]SPENCE FLEET SUMMARY'!F475</f>
        <v>0</v>
      </c>
      <c r="G537" s="24">
        <f t="shared" si="18"/>
        <v>0</v>
      </c>
      <c r="H537" s="25">
        <f>'[1]SPENCE FLEET SUMMARY'!G475</f>
        <v>0</v>
      </c>
      <c r="I537" s="26">
        <f t="shared" si="19"/>
        <v>0</v>
      </c>
    </row>
    <row r="538" spans="2:9" hidden="1" x14ac:dyDescent="0.25">
      <c r="B538" s="22">
        <f>'[1]SPENCE FLEET SUMMARY'!C476</f>
        <v>0</v>
      </c>
      <c r="C538" s="53">
        <f>'[1]SPENCE FLEET SUMMARY'!B476</f>
        <v>0</v>
      </c>
      <c r="D538" s="22">
        <f>'[1]SPENCE FLEET SUMMARY'!E476</f>
        <v>0</v>
      </c>
      <c r="E538" s="23">
        <f>'[1]SPENCE FLEET SUMMARY'!N476</f>
        <v>0</v>
      </c>
      <c r="F538" s="24">
        <f>'[1]SPENCE FLEET SUMMARY'!F476</f>
        <v>0</v>
      </c>
      <c r="G538" s="24">
        <f t="shared" si="18"/>
        <v>0</v>
      </c>
      <c r="H538" s="25">
        <f>'[1]SPENCE FLEET SUMMARY'!G476</f>
        <v>0</v>
      </c>
      <c r="I538" s="26">
        <f t="shared" si="19"/>
        <v>0</v>
      </c>
    </row>
    <row r="539" spans="2:9" hidden="1" x14ac:dyDescent="0.25">
      <c r="B539" s="22">
        <f>'[1]SPENCE FLEET SUMMARY'!C477</f>
        <v>0</v>
      </c>
      <c r="C539" s="53">
        <f>'[1]SPENCE FLEET SUMMARY'!B477</f>
        <v>0</v>
      </c>
      <c r="D539" s="22">
        <f>'[1]SPENCE FLEET SUMMARY'!E477</f>
        <v>0</v>
      </c>
      <c r="E539" s="23">
        <f>'[1]SPENCE FLEET SUMMARY'!N477</f>
        <v>0</v>
      </c>
      <c r="F539" s="24">
        <f>'[1]SPENCE FLEET SUMMARY'!F477</f>
        <v>0</v>
      </c>
      <c r="G539" s="24">
        <f t="shared" si="18"/>
        <v>0</v>
      </c>
      <c r="H539" s="25">
        <f>'[1]SPENCE FLEET SUMMARY'!G477</f>
        <v>0</v>
      </c>
      <c r="I539" s="26">
        <f t="shared" si="19"/>
        <v>0</v>
      </c>
    </row>
    <row r="540" spans="2:9" hidden="1" x14ac:dyDescent="0.25">
      <c r="B540" s="22">
        <f>'[1]SPENCE FLEET SUMMARY'!C478</f>
        <v>0</v>
      </c>
      <c r="C540" s="53">
        <f>'[1]SPENCE FLEET SUMMARY'!B478</f>
        <v>0</v>
      </c>
      <c r="D540" s="22">
        <f>'[1]SPENCE FLEET SUMMARY'!E478</f>
        <v>0</v>
      </c>
      <c r="E540" s="23">
        <f>'[1]SPENCE FLEET SUMMARY'!N478</f>
        <v>0</v>
      </c>
      <c r="F540" s="24">
        <f>'[1]SPENCE FLEET SUMMARY'!F478</f>
        <v>0</v>
      </c>
      <c r="G540" s="24">
        <f t="shared" si="18"/>
        <v>0</v>
      </c>
      <c r="H540" s="25">
        <f>'[1]SPENCE FLEET SUMMARY'!G478</f>
        <v>0</v>
      </c>
      <c r="I540" s="26">
        <f t="shared" si="19"/>
        <v>0</v>
      </c>
    </row>
    <row r="541" spans="2:9" hidden="1" x14ac:dyDescent="0.25">
      <c r="B541" s="22">
        <f>'[1]SPENCE FLEET SUMMARY'!C479</f>
        <v>0</v>
      </c>
      <c r="C541" s="53">
        <f>'[1]SPENCE FLEET SUMMARY'!B479</f>
        <v>0</v>
      </c>
      <c r="D541" s="22">
        <f>'[1]SPENCE FLEET SUMMARY'!E479</f>
        <v>0</v>
      </c>
      <c r="E541" s="23">
        <f>'[1]SPENCE FLEET SUMMARY'!N479</f>
        <v>0</v>
      </c>
      <c r="F541" s="24">
        <f>'[1]SPENCE FLEET SUMMARY'!F479</f>
        <v>0</v>
      </c>
      <c r="G541" s="24">
        <f t="shared" si="18"/>
        <v>0</v>
      </c>
      <c r="H541" s="25">
        <f>'[1]SPENCE FLEET SUMMARY'!G479</f>
        <v>0</v>
      </c>
      <c r="I541" s="26">
        <f t="shared" si="19"/>
        <v>0</v>
      </c>
    </row>
    <row r="542" spans="2:9" hidden="1" x14ac:dyDescent="0.25">
      <c r="B542" s="22">
        <f>'[1]SPENCE FLEET SUMMARY'!C480</f>
        <v>0</v>
      </c>
      <c r="C542" s="53">
        <f>'[1]SPENCE FLEET SUMMARY'!B480</f>
        <v>0</v>
      </c>
      <c r="D542" s="22">
        <f>'[1]SPENCE FLEET SUMMARY'!E480</f>
        <v>0</v>
      </c>
      <c r="E542" s="23">
        <f>'[1]SPENCE FLEET SUMMARY'!N480</f>
        <v>0</v>
      </c>
      <c r="F542" s="24">
        <f>'[1]SPENCE FLEET SUMMARY'!F480</f>
        <v>0</v>
      </c>
      <c r="G542" s="24">
        <f t="shared" si="18"/>
        <v>0</v>
      </c>
      <c r="H542" s="25">
        <f>'[1]SPENCE FLEET SUMMARY'!G480</f>
        <v>0</v>
      </c>
      <c r="I542" s="26">
        <f t="shared" si="19"/>
        <v>0</v>
      </c>
    </row>
    <row r="543" spans="2:9" hidden="1" x14ac:dyDescent="0.25">
      <c r="B543" s="22">
        <f>'[1]SPENCE FLEET SUMMARY'!C481</f>
        <v>0</v>
      </c>
      <c r="C543" s="53">
        <f>'[1]SPENCE FLEET SUMMARY'!B481</f>
        <v>0</v>
      </c>
      <c r="D543" s="22">
        <f>'[1]SPENCE FLEET SUMMARY'!E481</f>
        <v>0</v>
      </c>
      <c r="E543" s="23">
        <f>'[1]SPENCE FLEET SUMMARY'!N481</f>
        <v>0</v>
      </c>
      <c r="F543" s="24">
        <f>'[1]SPENCE FLEET SUMMARY'!F481</f>
        <v>0</v>
      </c>
      <c r="G543" s="24">
        <f t="shared" si="18"/>
        <v>0</v>
      </c>
      <c r="H543" s="25">
        <f>'[1]SPENCE FLEET SUMMARY'!G481</f>
        <v>0</v>
      </c>
      <c r="I543" s="26">
        <f t="shared" si="19"/>
        <v>0</v>
      </c>
    </row>
    <row r="544" spans="2:9" hidden="1" x14ac:dyDescent="0.25">
      <c r="B544" s="22">
        <f>'[1]SPENCE FLEET SUMMARY'!C482</f>
        <v>0</v>
      </c>
      <c r="C544" s="53">
        <f>'[1]SPENCE FLEET SUMMARY'!B482</f>
        <v>0</v>
      </c>
      <c r="D544" s="22">
        <f>'[1]SPENCE FLEET SUMMARY'!E482</f>
        <v>0</v>
      </c>
      <c r="E544" s="23">
        <f>'[1]SPENCE FLEET SUMMARY'!N482</f>
        <v>0</v>
      </c>
      <c r="F544" s="24">
        <f>'[1]SPENCE FLEET SUMMARY'!F482</f>
        <v>0</v>
      </c>
      <c r="G544" s="24">
        <f t="shared" si="18"/>
        <v>0</v>
      </c>
      <c r="H544" s="25">
        <f>'[1]SPENCE FLEET SUMMARY'!G482</f>
        <v>0</v>
      </c>
      <c r="I544" s="26">
        <f t="shared" si="19"/>
        <v>0</v>
      </c>
    </row>
    <row r="545" spans="2:9" hidden="1" x14ac:dyDescent="0.25">
      <c r="B545" s="22">
        <f>'[1]SPENCE FLEET SUMMARY'!C483</f>
        <v>0</v>
      </c>
      <c r="C545" s="53">
        <f>'[1]SPENCE FLEET SUMMARY'!B483</f>
        <v>0</v>
      </c>
      <c r="D545" s="22">
        <f>'[1]SPENCE FLEET SUMMARY'!E483</f>
        <v>0</v>
      </c>
      <c r="E545" s="23">
        <f>'[1]SPENCE FLEET SUMMARY'!N483</f>
        <v>0</v>
      </c>
      <c r="F545" s="24">
        <f>'[1]SPENCE FLEET SUMMARY'!F483</f>
        <v>0</v>
      </c>
      <c r="G545" s="24">
        <f t="shared" si="18"/>
        <v>0</v>
      </c>
      <c r="H545" s="25">
        <f>'[1]SPENCE FLEET SUMMARY'!G483</f>
        <v>0</v>
      </c>
      <c r="I545" s="26">
        <f t="shared" si="19"/>
        <v>0</v>
      </c>
    </row>
    <row r="546" spans="2:9" hidden="1" x14ac:dyDescent="0.25">
      <c r="B546" s="22">
        <f>'[1]SPENCE FLEET SUMMARY'!C484</f>
        <v>0</v>
      </c>
      <c r="C546" s="53">
        <f>'[1]SPENCE FLEET SUMMARY'!B484</f>
        <v>0</v>
      </c>
      <c r="D546" s="22">
        <f>'[1]SPENCE FLEET SUMMARY'!E484</f>
        <v>0</v>
      </c>
      <c r="E546" s="23">
        <f>'[1]SPENCE FLEET SUMMARY'!N484</f>
        <v>0</v>
      </c>
      <c r="F546" s="24">
        <f>'[1]SPENCE FLEET SUMMARY'!F484</f>
        <v>0</v>
      </c>
      <c r="G546" s="24">
        <f t="shared" si="18"/>
        <v>0</v>
      </c>
      <c r="H546" s="25">
        <f>'[1]SPENCE FLEET SUMMARY'!G484</f>
        <v>0</v>
      </c>
      <c r="I546" s="26">
        <f t="shared" si="19"/>
        <v>0</v>
      </c>
    </row>
    <row r="547" spans="2:9" hidden="1" x14ac:dyDescent="0.25">
      <c r="B547" s="22">
        <f>'[1]SPENCE FLEET SUMMARY'!C485</f>
        <v>0</v>
      </c>
      <c r="C547" s="53">
        <f>'[1]SPENCE FLEET SUMMARY'!B485</f>
        <v>0</v>
      </c>
      <c r="D547" s="22">
        <f>'[1]SPENCE FLEET SUMMARY'!E485</f>
        <v>0</v>
      </c>
      <c r="E547" s="23">
        <f>'[1]SPENCE FLEET SUMMARY'!N485</f>
        <v>0</v>
      </c>
      <c r="F547" s="24">
        <f>'[1]SPENCE FLEET SUMMARY'!F485</f>
        <v>0</v>
      </c>
      <c r="G547" s="24">
        <f t="shared" si="18"/>
        <v>0</v>
      </c>
      <c r="H547" s="25">
        <f>'[1]SPENCE FLEET SUMMARY'!G485</f>
        <v>0</v>
      </c>
      <c r="I547" s="26">
        <f t="shared" si="19"/>
        <v>0</v>
      </c>
    </row>
    <row r="548" spans="2:9" hidden="1" x14ac:dyDescent="0.25">
      <c r="B548" s="22">
        <f>'[1]SPENCE FLEET SUMMARY'!C486</f>
        <v>0</v>
      </c>
      <c r="C548" s="53">
        <f>'[1]SPENCE FLEET SUMMARY'!B486</f>
        <v>0</v>
      </c>
      <c r="D548" s="22">
        <f>'[1]SPENCE FLEET SUMMARY'!E486</f>
        <v>0</v>
      </c>
      <c r="E548" s="23">
        <f>'[1]SPENCE FLEET SUMMARY'!N486</f>
        <v>0</v>
      </c>
      <c r="F548" s="24">
        <f>'[1]SPENCE FLEET SUMMARY'!F486</f>
        <v>0</v>
      </c>
      <c r="G548" s="24">
        <f t="shared" si="18"/>
        <v>0</v>
      </c>
      <c r="H548" s="25">
        <f>'[1]SPENCE FLEET SUMMARY'!G486</f>
        <v>0</v>
      </c>
      <c r="I548" s="26">
        <f t="shared" si="19"/>
        <v>0</v>
      </c>
    </row>
    <row r="549" spans="2:9" hidden="1" x14ac:dyDescent="0.25">
      <c r="B549" s="22">
        <f>'[1]SPENCE FLEET SUMMARY'!C487</f>
        <v>0</v>
      </c>
      <c r="C549" s="53">
        <f>'[1]SPENCE FLEET SUMMARY'!B487</f>
        <v>0</v>
      </c>
      <c r="D549" s="22">
        <f>'[1]SPENCE FLEET SUMMARY'!E487</f>
        <v>0</v>
      </c>
      <c r="E549" s="23">
        <f>'[1]SPENCE FLEET SUMMARY'!N487</f>
        <v>0</v>
      </c>
      <c r="F549" s="24">
        <f>'[1]SPENCE FLEET SUMMARY'!F487</f>
        <v>0</v>
      </c>
      <c r="G549" s="24">
        <f t="shared" si="18"/>
        <v>0</v>
      </c>
      <c r="H549" s="25">
        <f>'[1]SPENCE FLEET SUMMARY'!G487</f>
        <v>0</v>
      </c>
      <c r="I549" s="26">
        <f t="shared" si="19"/>
        <v>0</v>
      </c>
    </row>
    <row r="550" spans="2:9" hidden="1" x14ac:dyDescent="0.25">
      <c r="B550" s="22">
        <f>'[1]SPENCE FLEET SUMMARY'!C488</f>
        <v>0</v>
      </c>
      <c r="C550" s="53">
        <f>'[1]SPENCE FLEET SUMMARY'!B488</f>
        <v>0</v>
      </c>
      <c r="D550" s="22">
        <f>'[1]SPENCE FLEET SUMMARY'!E488</f>
        <v>0</v>
      </c>
      <c r="E550" s="23">
        <f>'[1]SPENCE FLEET SUMMARY'!N488</f>
        <v>0</v>
      </c>
      <c r="F550" s="24">
        <f>'[1]SPENCE FLEET SUMMARY'!F488</f>
        <v>0</v>
      </c>
      <c r="G550" s="24">
        <f t="shared" si="18"/>
        <v>0</v>
      </c>
      <c r="H550" s="25">
        <f>'[1]SPENCE FLEET SUMMARY'!G488</f>
        <v>0</v>
      </c>
      <c r="I550" s="26">
        <f t="shared" si="19"/>
        <v>0</v>
      </c>
    </row>
    <row r="551" spans="2:9" hidden="1" x14ac:dyDescent="0.25">
      <c r="B551" s="22">
        <f>'[1]SPENCE FLEET SUMMARY'!C489</f>
        <v>0</v>
      </c>
      <c r="C551" s="53">
        <f>'[1]SPENCE FLEET SUMMARY'!B489</f>
        <v>0</v>
      </c>
      <c r="D551" s="22">
        <f>'[1]SPENCE FLEET SUMMARY'!E489</f>
        <v>0</v>
      </c>
      <c r="E551" s="23">
        <f>'[1]SPENCE FLEET SUMMARY'!N489</f>
        <v>0</v>
      </c>
      <c r="F551" s="24">
        <f>'[1]SPENCE FLEET SUMMARY'!F489</f>
        <v>0</v>
      </c>
      <c r="G551" s="24">
        <f t="shared" si="18"/>
        <v>0</v>
      </c>
      <c r="H551" s="25">
        <f>'[1]SPENCE FLEET SUMMARY'!G489</f>
        <v>0</v>
      </c>
      <c r="I551" s="26">
        <f t="shared" si="19"/>
        <v>0</v>
      </c>
    </row>
    <row r="552" spans="2:9" hidden="1" x14ac:dyDescent="0.25">
      <c r="B552" s="22">
        <f>'[1]SPENCE FLEET SUMMARY'!C490</f>
        <v>0</v>
      </c>
      <c r="C552" s="53">
        <f>'[1]SPENCE FLEET SUMMARY'!B490</f>
        <v>0</v>
      </c>
      <c r="D552" s="22">
        <f>'[1]SPENCE FLEET SUMMARY'!E490</f>
        <v>0</v>
      </c>
      <c r="E552" s="23">
        <f>'[1]SPENCE FLEET SUMMARY'!N490</f>
        <v>0</v>
      </c>
      <c r="F552" s="24">
        <f>'[1]SPENCE FLEET SUMMARY'!F490</f>
        <v>0</v>
      </c>
      <c r="G552" s="24">
        <f t="shared" si="18"/>
        <v>0</v>
      </c>
      <c r="H552" s="25">
        <f>'[1]SPENCE FLEET SUMMARY'!G490</f>
        <v>0</v>
      </c>
      <c r="I552" s="26">
        <f t="shared" si="19"/>
        <v>0</v>
      </c>
    </row>
    <row r="553" spans="2:9" hidden="1" x14ac:dyDescent="0.25">
      <c r="B553" s="22">
        <f>'[1]SPENCE FLEET SUMMARY'!C491</f>
        <v>0</v>
      </c>
      <c r="C553" s="53">
        <f>'[1]SPENCE FLEET SUMMARY'!B491</f>
        <v>0</v>
      </c>
      <c r="D553" s="22">
        <f>'[1]SPENCE FLEET SUMMARY'!E491</f>
        <v>0</v>
      </c>
      <c r="E553" s="23">
        <f>'[1]SPENCE FLEET SUMMARY'!N491</f>
        <v>0</v>
      </c>
      <c r="F553" s="24">
        <f>'[1]SPENCE FLEET SUMMARY'!F491</f>
        <v>0</v>
      </c>
      <c r="G553" s="24">
        <f t="shared" si="18"/>
        <v>0</v>
      </c>
      <c r="H553" s="25">
        <f>'[1]SPENCE FLEET SUMMARY'!G491</f>
        <v>0</v>
      </c>
      <c r="I553" s="26">
        <f t="shared" si="19"/>
        <v>0</v>
      </c>
    </row>
    <row r="554" spans="2:9" hidden="1" x14ac:dyDescent="0.25">
      <c r="B554" s="22">
        <f>'[1]SPENCE FLEET SUMMARY'!C492</f>
        <v>0</v>
      </c>
      <c r="C554" s="53">
        <f>'[1]SPENCE FLEET SUMMARY'!B492</f>
        <v>0</v>
      </c>
      <c r="D554" s="22">
        <f>'[1]SPENCE FLEET SUMMARY'!E492</f>
        <v>0</v>
      </c>
      <c r="E554" s="23">
        <f>'[1]SPENCE FLEET SUMMARY'!N492</f>
        <v>0</v>
      </c>
      <c r="F554" s="24">
        <f>'[1]SPENCE FLEET SUMMARY'!F492</f>
        <v>0</v>
      </c>
      <c r="G554" s="24">
        <f t="shared" si="18"/>
        <v>0</v>
      </c>
      <c r="H554" s="25">
        <f>'[1]SPENCE FLEET SUMMARY'!G492</f>
        <v>0</v>
      </c>
      <c r="I554" s="26">
        <f t="shared" si="19"/>
        <v>0</v>
      </c>
    </row>
    <row r="555" spans="2:9" hidden="1" x14ac:dyDescent="0.25">
      <c r="B555" s="22">
        <f>'[1]SPENCE FLEET SUMMARY'!C493</f>
        <v>0</v>
      </c>
      <c r="C555" s="53">
        <f>'[1]SPENCE FLEET SUMMARY'!B493</f>
        <v>0</v>
      </c>
      <c r="D555" s="22">
        <f>'[1]SPENCE FLEET SUMMARY'!E493</f>
        <v>0</v>
      </c>
      <c r="E555" s="23">
        <f>'[1]SPENCE FLEET SUMMARY'!N493</f>
        <v>0</v>
      </c>
      <c r="F555" s="24">
        <f>'[1]SPENCE FLEET SUMMARY'!F493</f>
        <v>0</v>
      </c>
      <c r="G555" s="24">
        <f t="shared" si="18"/>
        <v>0</v>
      </c>
      <c r="H555" s="25">
        <f>'[1]SPENCE FLEET SUMMARY'!G493</f>
        <v>0</v>
      </c>
      <c r="I555" s="26">
        <f t="shared" si="19"/>
        <v>0</v>
      </c>
    </row>
    <row r="556" spans="2:9" hidden="1" x14ac:dyDescent="0.25">
      <c r="B556" s="22">
        <f>'[1]SPENCE FLEET SUMMARY'!C494</f>
        <v>0</v>
      </c>
      <c r="C556" s="53">
        <f>'[1]SPENCE FLEET SUMMARY'!B494</f>
        <v>0</v>
      </c>
      <c r="D556" s="22">
        <f>'[1]SPENCE FLEET SUMMARY'!E494</f>
        <v>0</v>
      </c>
      <c r="E556" s="23">
        <f>'[1]SPENCE FLEET SUMMARY'!N494</f>
        <v>0</v>
      </c>
      <c r="F556" s="24">
        <f>'[1]SPENCE FLEET SUMMARY'!F494</f>
        <v>0</v>
      </c>
      <c r="G556" s="24">
        <f t="shared" si="18"/>
        <v>0</v>
      </c>
      <c r="H556" s="25">
        <f>'[1]SPENCE FLEET SUMMARY'!G494</f>
        <v>0</v>
      </c>
      <c r="I556" s="26">
        <f t="shared" si="19"/>
        <v>0</v>
      </c>
    </row>
    <row r="557" spans="2:9" hidden="1" x14ac:dyDescent="0.25">
      <c r="B557" s="22">
        <f>'[1]SPENCE FLEET SUMMARY'!C495</f>
        <v>0</v>
      </c>
      <c r="C557" s="53">
        <f>'[1]SPENCE FLEET SUMMARY'!B495</f>
        <v>0</v>
      </c>
      <c r="D557" s="22">
        <f>'[1]SPENCE FLEET SUMMARY'!E495</f>
        <v>0</v>
      </c>
      <c r="E557" s="23">
        <f>'[1]SPENCE FLEET SUMMARY'!N495</f>
        <v>0</v>
      </c>
      <c r="F557" s="24">
        <f>'[1]SPENCE FLEET SUMMARY'!F495</f>
        <v>0</v>
      </c>
      <c r="G557" s="24">
        <f t="shared" si="18"/>
        <v>0</v>
      </c>
      <c r="H557" s="25">
        <f>'[1]SPENCE FLEET SUMMARY'!G495</f>
        <v>0</v>
      </c>
      <c r="I557" s="26">
        <f t="shared" si="19"/>
        <v>0</v>
      </c>
    </row>
    <row r="558" spans="2:9" hidden="1" x14ac:dyDescent="0.25">
      <c r="B558" s="22">
        <f>'[1]SPENCE FLEET SUMMARY'!C496</f>
        <v>0</v>
      </c>
      <c r="C558" s="53">
        <f>'[1]SPENCE FLEET SUMMARY'!B496</f>
        <v>0</v>
      </c>
      <c r="D558" s="22">
        <f>'[1]SPENCE FLEET SUMMARY'!E496</f>
        <v>0</v>
      </c>
      <c r="E558" s="23">
        <f>'[1]SPENCE FLEET SUMMARY'!N496</f>
        <v>0</v>
      </c>
      <c r="F558" s="24">
        <f>'[1]SPENCE FLEET SUMMARY'!F496</f>
        <v>0</v>
      </c>
      <c r="G558" s="24">
        <f t="shared" si="18"/>
        <v>0</v>
      </c>
      <c r="H558" s="25">
        <f>'[1]SPENCE FLEET SUMMARY'!G496</f>
        <v>0</v>
      </c>
      <c r="I558" s="26">
        <f t="shared" si="19"/>
        <v>0</v>
      </c>
    </row>
    <row r="559" spans="2:9" hidden="1" x14ac:dyDescent="0.25">
      <c r="B559" s="22">
        <f>'[1]SPENCE FLEET SUMMARY'!C497</f>
        <v>0</v>
      </c>
      <c r="C559" s="53">
        <f>'[1]SPENCE FLEET SUMMARY'!B497</f>
        <v>0</v>
      </c>
      <c r="D559" s="22">
        <f>'[1]SPENCE FLEET SUMMARY'!E497</f>
        <v>0</v>
      </c>
      <c r="E559" s="23">
        <f>'[1]SPENCE FLEET SUMMARY'!N497</f>
        <v>0</v>
      </c>
      <c r="F559" s="24">
        <f>'[1]SPENCE FLEET SUMMARY'!F497</f>
        <v>0</v>
      </c>
      <c r="G559" s="24">
        <f t="shared" si="18"/>
        <v>0</v>
      </c>
      <c r="H559" s="25">
        <f>'[1]SPENCE FLEET SUMMARY'!G497</f>
        <v>0</v>
      </c>
      <c r="I559" s="26">
        <f t="shared" si="19"/>
        <v>0</v>
      </c>
    </row>
    <row r="560" spans="2:9" hidden="1" x14ac:dyDescent="0.25">
      <c r="B560" s="22">
        <f>'[1]SPENCE FLEET SUMMARY'!C498</f>
        <v>0</v>
      </c>
      <c r="C560" s="53">
        <f>'[1]SPENCE FLEET SUMMARY'!B498</f>
        <v>0</v>
      </c>
      <c r="D560" s="22">
        <f>'[1]SPENCE FLEET SUMMARY'!E498</f>
        <v>0</v>
      </c>
      <c r="E560" s="23">
        <f>'[1]SPENCE FLEET SUMMARY'!N498</f>
        <v>0</v>
      </c>
      <c r="F560" s="24">
        <f>'[1]SPENCE FLEET SUMMARY'!F498</f>
        <v>0</v>
      </c>
      <c r="G560" s="24">
        <f t="shared" si="18"/>
        <v>0</v>
      </c>
      <c r="H560" s="25">
        <f>'[1]SPENCE FLEET SUMMARY'!G498</f>
        <v>0</v>
      </c>
      <c r="I560" s="26">
        <f t="shared" si="19"/>
        <v>0</v>
      </c>
    </row>
    <row r="561" spans="2:9" hidden="1" x14ac:dyDescent="0.25">
      <c r="B561" s="22">
        <f>'[1]SPENCE FLEET SUMMARY'!C499</f>
        <v>0</v>
      </c>
      <c r="C561" s="53">
        <f>'[1]SPENCE FLEET SUMMARY'!B499</f>
        <v>0</v>
      </c>
      <c r="D561" s="22">
        <f>'[1]SPENCE FLEET SUMMARY'!E499</f>
        <v>0</v>
      </c>
      <c r="E561" s="23">
        <f>'[1]SPENCE FLEET SUMMARY'!N499</f>
        <v>0</v>
      </c>
      <c r="F561" s="24">
        <f>'[1]SPENCE FLEET SUMMARY'!F499</f>
        <v>0</v>
      </c>
      <c r="G561" s="24">
        <f t="shared" si="18"/>
        <v>0</v>
      </c>
      <c r="H561" s="25">
        <f>'[1]SPENCE FLEET SUMMARY'!G499</f>
        <v>0</v>
      </c>
      <c r="I561" s="26">
        <f t="shared" si="19"/>
        <v>0</v>
      </c>
    </row>
    <row r="562" spans="2:9" hidden="1" x14ac:dyDescent="0.25">
      <c r="B562" s="22">
        <f>'[1]SPENCE FLEET SUMMARY'!C500</f>
        <v>0</v>
      </c>
      <c r="C562" s="53">
        <f>'[1]SPENCE FLEET SUMMARY'!B500</f>
        <v>0</v>
      </c>
      <c r="D562" s="22">
        <f>'[1]SPENCE FLEET SUMMARY'!E500</f>
        <v>0</v>
      </c>
      <c r="E562" s="23">
        <f>'[1]SPENCE FLEET SUMMARY'!N500</f>
        <v>0</v>
      </c>
      <c r="F562" s="24">
        <f>'[1]SPENCE FLEET SUMMARY'!F500</f>
        <v>0</v>
      </c>
      <c r="G562" s="24">
        <f t="shared" si="18"/>
        <v>0</v>
      </c>
      <c r="H562" s="25">
        <f>'[1]SPENCE FLEET SUMMARY'!G500</f>
        <v>0</v>
      </c>
      <c r="I562" s="26">
        <f t="shared" si="19"/>
        <v>0</v>
      </c>
    </row>
    <row r="563" spans="2:9" hidden="1" x14ac:dyDescent="0.25">
      <c r="B563" s="22">
        <f>'[1]SPENCE FLEET SUMMARY'!C501</f>
        <v>0</v>
      </c>
      <c r="C563" s="53">
        <f>'[1]SPENCE FLEET SUMMARY'!B501</f>
        <v>0</v>
      </c>
      <c r="D563" s="22">
        <f>'[1]SPENCE FLEET SUMMARY'!E501</f>
        <v>0</v>
      </c>
      <c r="E563" s="23">
        <f>'[1]SPENCE FLEET SUMMARY'!N501</f>
        <v>0</v>
      </c>
      <c r="F563" s="24">
        <f>'[1]SPENCE FLEET SUMMARY'!F501</f>
        <v>0</v>
      </c>
      <c r="G563" s="24">
        <f t="shared" si="18"/>
        <v>0</v>
      </c>
      <c r="H563" s="25">
        <f>'[1]SPENCE FLEET SUMMARY'!G501</f>
        <v>0</v>
      </c>
      <c r="I563" s="26">
        <f t="shared" si="19"/>
        <v>0</v>
      </c>
    </row>
    <row r="564" spans="2:9" hidden="1" x14ac:dyDescent="0.25">
      <c r="B564" s="22">
        <f>'[1]SPENCE FLEET SUMMARY'!C502</f>
        <v>0</v>
      </c>
      <c r="C564" s="53">
        <f>'[1]SPENCE FLEET SUMMARY'!B502</f>
        <v>0</v>
      </c>
      <c r="D564" s="22">
        <f>'[1]SPENCE FLEET SUMMARY'!E502</f>
        <v>0</v>
      </c>
      <c r="E564" s="23">
        <f>'[1]SPENCE FLEET SUMMARY'!N502</f>
        <v>0</v>
      </c>
      <c r="F564" s="24">
        <f>'[1]SPENCE FLEET SUMMARY'!F502</f>
        <v>0</v>
      </c>
      <c r="G564" s="24">
        <f t="shared" si="18"/>
        <v>0</v>
      </c>
      <c r="H564" s="25">
        <f>'[1]SPENCE FLEET SUMMARY'!G502</f>
        <v>0</v>
      </c>
      <c r="I564" s="26">
        <f t="shared" si="19"/>
        <v>0</v>
      </c>
    </row>
    <row r="565" spans="2:9" hidden="1" x14ac:dyDescent="0.25">
      <c r="B565" s="22">
        <f>'[1]SPENCE FLEET SUMMARY'!C503</f>
        <v>0</v>
      </c>
      <c r="C565" s="53">
        <f>'[1]SPENCE FLEET SUMMARY'!B503</f>
        <v>0</v>
      </c>
      <c r="D565" s="22">
        <f>'[1]SPENCE FLEET SUMMARY'!E503</f>
        <v>0</v>
      </c>
      <c r="E565" s="23">
        <f>'[1]SPENCE FLEET SUMMARY'!N503</f>
        <v>0</v>
      </c>
      <c r="F565" s="24">
        <f>'[1]SPENCE FLEET SUMMARY'!F503</f>
        <v>0</v>
      </c>
      <c r="G565" s="24">
        <f t="shared" si="18"/>
        <v>0</v>
      </c>
      <c r="H565" s="25">
        <f>'[1]SPENCE FLEET SUMMARY'!G503</f>
        <v>0</v>
      </c>
      <c r="I565" s="26">
        <f t="shared" si="19"/>
        <v>0</v>
      </c>
    </row>
    <row r="566" spans="2:9" hidden="1" x14ac:dyDescent="0.25">
      <c r="B566" s="22">
        <f>'[1]SPENCE FLEET SUMMARY'!C504</f>
        <v>0</v>
      </c>
      <c r="C566" s="53">
        <f>'[1]SPENCE FLEET SUMMARY'!B504</f>
        <v>0</v>
      </c>
      <c r="D566" s="22">
        <f>'[1]SPENCE FLEET SUMMARY'!E504</f>
        <v>0</v>
      </c>
      <c r="E566" s="23">
        <f>'[1]SPENCE FLEET SUMMARY'!N504</f>
        <v>0</v>
      </c>
      <c r="F566" s="24">
        <f>'[1]SPENCE FLEET SUMMARY'!F504</f>
        <v>0</v>
      </c>
      <c r="G566" s="24">
        <f t="shared" si="18"/>
        <v>0</v>
      </c>
      <c r="H566" s="25">
        <f>'[1]SPENCE FLEET SUMMARY'!G504</f>
        <v>0</v>
      </c>
      <c r="I566" s="26">
        <f t="shared" si="19"/>
        <v>0</v>
      </c>
    </row>
    <row r="567" spans="2:9" hidden="1" x14ac:dyDescent="0.25">
      <c r="B567" s="22">
        <f>'[1]SPENCE FLEET SUMMARY'!C505</f>
        <v>0</v>
      </c>
      <c r="C567" s="53">
        <f>'[1]SPENCE FLEET SUMMARY'!B505</f>
        <v>0</v>
      </c>
      <c r="D567" s="22">
        <f>'[1]SPENCE FLEET SUMMARY'!E505</f>
        <v>0</v>
      </c>
      <c r="E567" s="23">
        <f>'[1]SPENCE FLEET SUMMARY'!N505</f>
        <v>0</v>
      </c>
      <c r="F567" s="24">
        <f>'[1]SPENCE FLEET SUMMARY'!F505</f>
        <v>0</v>
      </c>
      <c r="G567" s="24">
        <f t="shared" si="18"/>
        <v>0</v>
      </c>
      <c r="H567" s="25">
        <f>'[1]SPENCE FLEET SUMMARY'!G505</f>
        <v>0</v>
      </c>
      <c r="I567" s="26">
        <f t="shared" si="19"/>
        <v>0</v>
      </c>
    </row>
    <row r="568" spans="2:9" hidden="1" x14ac:dyDescent="0.25">
      <c r="B568" s="22">
        <f>'[1]SPENCE FLEET SUMMARY'!C506</f>
        <v>0</v>
      </c>
      <c r="C568" s="53">
        <f>'[1]SPENCE FLEET SUMMARY'!B506</f>
        <v>0</v>
      </c>
      <c r="D568" s="22">
        <f>'[1]SPENCE FLEET SUMMARY'!E506</f>
        <v>0</v>
      </c>
      <c r="E568" s="23">
        <f>'[1]SPENCE FLEET SUMMARY'!N506</f>
        <v>0</v>
      </c>
      <c r="F568" s="24">
        <f>'[1]SPENCE FLEET SUMMARY'!F506</f>
        <v>0</v>
      </c>
      <c r="G568" s="24">
        <f t="shared" si="18"/>
        <v>0</v>
      </c>
      <c r="H568" s="25">
        <f>'[1]SPENCE FLEET SUMMARY'!G506</f>
        <v>0</v>
      </c>
      <c r="I568" s="26">
        <f t="shared" si="19"/>
        <v>0</v>
      </c>
    </row>
    <row r="569" spans="2:9" hidden="1" x14ac:dyDescent="0.25">
      <c r="B569" s="22">
        <f>'[1]SPENCE FLEET SUMMARY'!C507</f>
        <v>0</v>
      </c>
      <c r="C569" s="53">
        <f>'[1]SPENCE FLEET SUMMARY'!B507</f>
        <v>0</v>
      </c>
      <c r="D569" s="22">
        <f>'[1]SPENCE FLEET SUMMARY'!E507</f>
        <v>0</v>
      </c>
      <c r="E569" s="23">
        <f>'[1]SPENCE FLEET SUMMARY'!N507</f>
        <v>0</v>
      </c>
      <c r="F569" s="24">
        <f>'[1]SPENCE FLEET SUMMARY'!F507</f>
        <v>0</v>
      </c>
      <c r="G569" s="24">
        <f t="shared" si="18"/>
        <v>0</v>
      </c>
      <c r="H569" s="25">
        <f>'[1]SPENCE FLEET SUMMARY'!G507</f>
        <v>0</v>
      </c>
      <c r="I569" s="26">
        <f t="shared" si="19"/>
        <v>0</v>
      </c>
    </row>
    <row r="570" spans="2:9" hidden="1" x14ac:dyDescent="0.25">
      <c r="B570" s="22">
        <f>'[1]SPENCE FLEET SUMMARY'!C508</f>
        <v>0</v>
      </c>
      <c r="C570" s="53">
        <f>'[1]SPENCE FLEET SUMMARY'!B508</f>
        <v>0</v>
      </c>
      <c r="D570" s="22">
        <f>'[1]SPENCE FLEET SUMMARY'!E508</f>
        <v>0</v>
      </c>
      <c r="E570" s="23">
        <f>'[1]SPENCE FLEET SUMMARY'!N508</f>
        <v>0</v>
      </c>
      <c r="F570" s="24">
        <f>'[1]SPENCE FLEET SUMMARY'!F508</f>
        <v>0</v>
      </c>
      <c r="G570" s="24">
        <f t="shared" si="18"/>
        <v>0</v>
      </c>
      <c r="H570" s="25">
        <f>'[1]SPENCE FLEET SUMMARY'!G508</f>
        <v>0</v>
      </c>
      <c r="I570" s="26">
        <f t="shared" si="19"/>
        <v>0</v>
      </c>
    </row>
    <row r="571" spans="2:9" hidden="1" x14ac:dyDescent="0.25">
      <c r="B571" s="22">
        <f>'[1]SPENCE FLEET SUMMARY'!C509</f>
        <v>0</v>
      </c>
      <c r="C571" s="53">
        <f>'[1]SPENCE FLEET SUMMARY'!B509</f>
        <v>0</v>
      </c>
      <c r="D571" s="22">
        <f>'[1]SPENCE FLEET SUMMARY'!E509</f>
        <v>0</v>
      </c>
      <c r="E571" s="23">
        <f>'[1]SPENCE FLEET SUMMARY'!N509</f>
        <v>0</v>
      </c>
      <c r="F571" s="24">
        <f>'[1]SPENCE FLEET SUMMARY'!F509</f>
        <v>0</v>
      </c>
      <c r="G571" s="24">
        <f t="shared" si="18"/>
        <v>0</v>
      </c>
      <c r="H571" s="25">
        <f>'[1]SPENCE FLEET SUMMARY'!G509</f>
        <v>0</v>
      </c>
      <c r="I571" s="26">
        <f t="shared" si="19"/>
        <v>0</v>
      </c>
    </row>
    <row r="572" spans="2:9" hidden="1" x14ac:dyDescent="0.25">
      <c r="B572" s="22">
        <f>'[1]SPENCE FLEET SUMMARY'!C510</f>
        <v>0</v>
      </c>
      <c r="C572" s="53">
        <f>'[1]SPENCE FLEET SUMMARY'!B510</f>
        <v>0</v>
      </c>
      <c r="D572" s="22">
        <f>'[1]SPENCE FLEET SUMMARY'!E510</f>
        <v>0</v>
      </c>
      <c r="E572" s="23">
        <f>'[1]SPENCE FLEET SUMMARY'!N510</f>
        <v>0</v>
      </c>
      <c r="F572" s="24">
        <f>'[1]SPENCE FLEET SUMMARY'!F510</f>
        <v>0</v>
      </c>
      <c r="G572" s="24">
        <f t="shared" si="18"/>
        <v>0</v>
      </c>
      <c r="H572" s="25">
        <f>'[1]SPENCE FLEET SUMMARY'!G510</f>
        <v>0</v>
      </c>
      <c r="I572" s="26">
        <f t="shared" si="19"/>
        <v>0</v>
      </c>
    </row>
    <row r="573" spans="2:9" hidden="1" x14ac:dyDescent="0.25">
      <c r="B573" s="22">
        <f>'[1]SPENCE FLEET SUMMARY'!C511</f>
        <v>0</v>
      </c>
      <c r="C573" s="53">
        <f>'[1]SPENCE FLEET SUMMARY'!B511</f>
        <v>0</v>
      </c>
      <c r="D573" s="22">
        <f>'[1]SPENCE FLEET SUMMARY'!E511</f>
        <v>0</v>
      </c>
      <c r="E573" s="23">
        <f>'[1]SPENCE FLEET SUMMARY'!N511</f>
        <v>0</v>
      </c>
      <c r="F573" s="24">
        <f>'[1]SPENCE FLEET SUMMARY'!F511</f>
        <v>0</v>
      </c>
      <c r="G573" s="24">
        <f t="shared" si="18"/>
        <v>0</v>
      </c>
      <c r="H573" s="25">
        <f>'[1]SPENCE FLEET SUMMARY'!G511</f>
        <v>0</v>
      </c>
      <c r="I573" s="26">
        <f t="shared" si="19"/>
        <v>0</v>
      </c>
    </row>
    <row r="574" spans="2:9" hidden="1" x14ac:dyDescent="0.25">
      <c r="B574" s="22">
        <f>'[1]SPENCE FLEET SUMMARY'!C512</f>
        <v>0</v>
      </c>
      <c r="C574" s="53">
        <f>'[1]SPENCE FLEET SUMMARY'!B512</f>
        <v>0</v>
      </c>
      <c r="D574" s="22">
        <f>'[1]SPENCE FLEET SUMMARY'!E512</f>
        <v>0</v>
      </c>
      <c r="E574" s="23">
        <f>'[1]SPENCE FLEET SUMMARY'!N512</f>
        <v>0</v>
      </c>
      <c r="F574" s="24">
        <f>'[1]SPENCE FLEET SUMMARY'!F512</f>
        <v>0</v>
      </c>
      <c r="G574" s="24">
        <f t="shared" si="18"/>
        <v>0</v>
      </c>
      <c r="H574" s="25">
        <f>'[1]SPENCE FLEET SUMMARY'!G512</f>
        <v>0</v>
      </c>
      <c r="I574" s="26">
        <f t="shared" si="19"/>
        <v>0</v>
      </c>
    </row>
    <row r="575" spans="2:9" hidden="1" x14ac:dyDescent="0.25">
      <c r="B575" s="22">
        <f>'[1]SPENCE FLEET SUMMARY'!C513</f>
        <v>0</v>
      </c>
      <c r="C575" s="53">
        <f>'[1]SPENCE FLEET SUMMARY'!B513</f>
        <v>0</v>
      </c>
      <c r="D575" s="22">
        <f>'[1]SPENCE FLEET SUMMARY'!E513</f>
        <v>0</v>
      </c>
      <c r="E575" s="23">
        <f>'[1]SPENCE FLEET SUMMARY'!N513</f>
        <v>0</v>
      </c>
      <c r="F575" s="24">
        <f>'[1]SPENCE FLEET SUMMARY'!F513</f>
        <v>0</v>
      </c>
      <c r="G575" s="24">
        <f t="shared" si="18"/>
        <v>0</v>
      </c>
      <c r="H575" s="25">
        <f>'[1]SPENCE FLEET SUMMARY'!G513</f>
        <v>0</v>
      </c>
      <c r="I575" s="26">
        <f t="shared" si="19"/>
        <v>0</v>
      </c>
    </row>
    <row r="576" spans="2:9" hidden="1" x14ac:dyDescent="0.25">
      <c r="B576" s="22">
        <f>'[1]SPENCE FLEET SUMMARY'!C514</f>
        <v>0</v>
      </c>
      <c r="C576" s="53">
        <f>'[1]SPENCE FLEET SUMMARY'!B514</f>
        <v>0</v>
      </c>
      <c r="D576" s="22">
        <f>'[1]SPENCE FLEET SUMMARY'!E514</f>
        <v>0</v>
      </c>
      <c r="E576" s="23">
        <f>'[1]SPENCE FLEET SUMMARY'!N514</f>
        <v>0</v>
      </c>
      <c r="F576" s="24">
        <f>'[1]SPENCE FLEET SUMMARY'!F514</f>
        <v>0</v>
      </c>
      <c r="G576" s="24">
        <f t="shared" si="18"/>
        <v>0</v>
      </c>
      <c r="H576" s="25">
        <f>'[1]SPENCE FLEET SUMMARY'!G514</f>
        <v>0</v>
      </c>
      <c r="I576" s="26">
        <f t="shared" si="19"/>
        <v>0</v>
      </c>
    </row>
    <row r="577" spans="2:9" hidden="1" x14ac:dyDescent="0.25">
      <c r="B577" s="22">
        <f>'[1]SPENCE FLEET SUMMARY'!C515</f>
        <v>0</v>
      </c>
      <c r="C577" s="53">
        <f>'[1]SPENCE FLEET SUMMARY'!B515</f>
        <v>0</v>
      </c>
      <c r="D577" s="22">
        <f>'[1]SPENCE FLEET SUMMARY'!E515</f>
        <v>0</v>
      </c>
      <c r="E577" s="23">
        <f>'[1]SPENCE FLEET SUMMARY'!N515</f>
        <v>0</v>
      </c>
      <c r="F577" s="24">
        <f>'[1]SPENCE FLEET SUMMARY'!F515</f>
        <v>0</v>
      </c>
      <c r="G577" s="24">
        <f t="shared" si="18"/>
        <v>0</v>
      </c>
      <c r="H577" s="25">
        <f>'[1]SPENCE FLEET SUMMARY'!G515</f>
        <v>0</v>
      </c>
      <c r="I577" s="26">
        <f t="shared" si="19"/>
        <v>0</v>
      </c>
    </row>
    <row r="578" spans="2:9" hidden="1" x14ac:dyDescent="0.25">
      <c r="B578" s="22">
        <f>'[1]SPENCE FLEET SUMMARY'!C516</f>
        <v>0</v>
      </c>
      <c r="C578" s="53">
        <f>'[1]SPENCE FLEET SUMMARY'!B516</f>
        <v>0</v>
      </c>
      <c r="D578" s="22">
        <f>'[1]SPENCE FLEET SUMMARY'!E516</f>
        <v>0</v>
      </c>
      <c r="E578" s="23">
        <f>'[1]SPENCE FLEET SUMMARY'!N516</f>
        <v>0</v>
      </c>
      <c r="F578" s="24">
        <f>'[1]SPENCE FLEET SUMMARY'!F516</f>
        <v>0</v>
      </c>
      <c r="G578" s="24">
        <f t="shared" si="18"/>
        <v>0</v>
      </c>
      <c r="H578" s="25">
        <f>'[1]SPENCE FLEET SUMMARY'!G516</f>
        <v>0</v>
      </c>
      <c r="I578" s="26">
        <f t="shared" si="19"/>
        <v>0</v>
      </c>
    </row>
    <row r="579" spans="2:9" hidden="1" x14ac:dyDescent="0.25">
      <c r="B579" s="22">
        <f>'[1]SPENCE FLEET SUMMARY'!C517</f>
        <v>0</v>
      </c>
      <c r="C579" s="53">
        <f>'[1]SPENCE FLEET SUMMARY'!B517</f>
        <v>0</v>
      </c>
      <c r="D579" s="22">
        <f>'[1]SPENCE FLEET SUMMARY'!E517</f>
        <v>0</v>
      </c>
      <c r="E579" s="23">
        <f>'[1]SPENCE FLEET SUMMARY'!N517</f>
        <v>0</v>
      </c>
      <c r="F579" s="24">
        <f>'[1]SPENCE FLEET SUMMARY'!F517</f>
        <v>0</v>
      </c>
      <c r="G579" s="24">
        <f t="shared" si="18"/>
        <v>0</v>
      </c>
      <c r="H579" s="25">
        <f>'[1]SPENCE FLEET SUMMARY'!G517</f>
        <v>0</v>
      </c>
      <c r="I579" s="26">
        <f t="shared" si="19"/>
        <v>0</v>
      </c>
    </row>
    <row r="580" spans="2:9" hidden="1" x14ac:dyDescent="0.25">
      <c r="B580" s="22">
        <f>'[1]SPENCE FLEET SUMMARY'!C518</f>
        <v>0</v>
      </c>
      <c r="C580" s="53">
        <f>'[1]SPENCE FLEET SUMMARY'!B518</f>
        <v>0</v>
      </c>
      <c r="D580" s="22">
        <f>'[1]SPENCE FLEET SUMMARY'!E518</f>
        <v>0</v>
      </c>
      <c r="E580" s="23">
        <f>'[1]SPENCE FLEET SUMMARY'!N518</f>
        <v>0</v>
      </c>
      <c r="F580" s="24">
        <f>'[1]SPENCE FLEET SUMMARY'!F518</f>
        <v>0</v>
      </c>
      <c r="G580" s="24">
        <f t="shared" si="18"/>
        <v>0</v>
      </c>
      <c r="H580" s="25">
        <f>'[1]SPENCE FLEET SUMMARY'!G518</f>
        <v>0</v>
      </c>
      <c r="I580" s="26">
        <f t="shared" si="19"/>
        <v>0</v>
      </c>
    </row>
    <row r="581" spans="2:9" hidden="1" x14ac:dyDescent="0.25">
      <c r="B581" s="22">
        <f>'[1]SPENCE FLEET SUMMARY'!C519</f>
        <v>0</v>
      </c>
      <c r="C581" s="53">
        <f>'[1]SPENCE FLEET SUMMARY'!B519</f>
        <v>0</v>
      </c>
      <c r="D581" s="22">
        <f>'[1]SPENCE FLEET SUMMARY'!E519</f>
        <v>0</v>
      </c>
      <c r="E581" s="23">
        <f>'[1]SPENCE FLEET SUMMARY'!N519</f>
        <v>0</v>
      </c>
      <c r="F581" s="24">
        <f>'[1]SPENCE FLEET SUMMARY'!F519</f>
        <v>0</v>
      </c>
      <c r="G581" s="24">
        <f t="shared" si="18"/>
        <v>0</v>
      </c>
      <c r="H581" s="25">
        <f>'[1]SPENCE FLEET SUMMARY'!G519</f>
        <v>0</v>
      </c>
      <c r="I581" s="26">
        <f t="shared" si="19"/>
        <v>0</v>
      </c>
    </row>
    <row r="582" spans="2:9" hidden="1" x14ac:dyDescent="0.25">
      <c r="B582" s="22">
        <f>'[1]SPENCE FLEET SUMMARY'!C520</f>
        <v>0</v>
      </c>
      <c r="C582" s="53">
        <f>'[1]SPENCE FLEET SUMMARY'!B520</f>
        <v>0</v>
      </c>
      <c r="D582" s="22">
        <f>'[1]SPENCE FLEET SUMMARY'!E520</f>
        <v>0</v>
      </c>
      <c r="E582" s="23">
        <f>'[1]SPENCE FLEET SUMMARY'!N520</f>
        <v>0</v>
      </c>
      <c r="F582" s="24">
        <f>'[1]SPENCE FLEET SUMMARY'!F520</f>
        <v>0</v>
      </c>
      <c r="G582" s="24">
        <f t="shared" si="18"/>
        <v>0</v>
      </c>
      <c r="H582" s="25">
        <f>'[1]SPENCE FLEET SUMMARY'!G520</f>
        <v>0</v>
      </c>
      <c r="I582" s="26">
        <f t="shared" si="19"/>
        <v>0</v>
      </c>
    </row>
    <row r="583" spans="2:9" hidden="1" x14ac:dyDescent="0.25">
      <c r="B583" s="22">
        <f>'[1]SPENCE FLEET SUMMARY'!C521</f>
        <v>0</v>
      </c>
      <c r="C583" s="53">
        <f>'[1]SPENCE FLEET SUMMARY'!B521</f>
        <v>0</v>
      </c>
      <c r="D583" s="22">
        <f>'[1]SPENCE FLEET SUMMARY'!E521</f>
        <v>0</v>
      </c>
      <c r="E583" s="23">
        <f>'[1]SPENCE FLEET SUMMARY'!N521</f>
        <v>0</v>
      </c>
      <c r="F583" s="24">
        <f>'[1]SPENCE FLEET SUMMARY'!F521</f>
        <v>0</v>
      </c>
      <c r="G583" s="24">
        <f t="shared" si="18"/>
        <v>0</v>
      </c>
      <c r="H583" s="25">
        <f>'[1]SPENCE FLEET SUMMARY'!G521</f>
        <v>0</v>
      </c>
      <c r="I583" s="26">
        <f t="shared" si="19"/>
        <v>0</v>
      </c>
    </row>
    <row r="584" spans="2:9" hidden="1" x14ac:dyDescent="0.25">
      <c r="B584" s="22">
        <f>'[1]SPENCE FLEET SUMMARY'!C522</f>
        <v>0</v>
      </c>
      <c r="C584" s="53">
        <f>'[1]SPENCE FLEET SUMMARY'!B522</f>
        <v>0</v>
      </c>
      <c r="D584" s="22">
        <f>'[1]SPENCE FLEET SUMMARY'!E522</f>
        <v>0</v>
      </c>
      <c r="E584" s="23">
        <f>'[1]SPENCE FLEET SUMMARY'!N522</f>
        <v>0</v>
      </c>
      <c r="F584" s="24">
        <f>'[1]SPENCE FLEET SUMMARY'!F522</f>
        <v>0</v>
      </c>
      <c r="G584" s="24">
        <f t="shared" si="18"/>
        <v>0</v>
      </c>
      <c r="H584" s="25">
        <f>'[1]SPENCE FLEET SUMMARY'!G522</f>
        <v>0</v>
      </c>
      <c r="I584" s="26">
        <f t="shared" si="19"/>
        <v>0</v>
      </c>
    </row>
    <row r="585" spans="2:9" hidden="1" x14ac:dyDescent="0.25">
      <c r="B585" s="22">
        <f>'[1]SPENCE FLEET SUMMARY'!C523</f>
        <v>0</v>
      </c>
      <c r="C585" s="53">
        <f>'[1]SPENCE FLEET SUMMARY'!B523</f>
        <v>0</v>
      </c>
      <c r="D585" s="22">
        <f>'[1]SPENCE FLEET SUMMARY'!E523</f>
        <v>0</v>
      </c>
      <c r="E585" s="23">
        <f>'[1]SPENCE FLEET SUMMARY'!N523</f>
        <v>0</v>
      </c>
      <c r="F585" s="24">
        <f>'[1]SPENCE FLEET SUMMARY'!F523</f>
        <v>0</v>
      </c>
      <c r="G585" s="24">
        <f t="shared" si="18"/>
        <v>0</v>
      </c>
      <c r="H585" s="25">
        <f>'[1]SPENCE FLEET SUMMARY'!G523</f>
        <v>0</v>
      </c>
      <c r="I585" s="26">
        <f t="shared" si="19"/>
        <v>0</v>
      </c>
    </row>
    <row r="586" spans="2:9" hidden="1" x14ac:dyDescent="0.25">
      <c r="B586" s="22">
        <f>'[1]SPENCE FLEET SUMMARY'!C524</f>
        <v>0</v>
      </c>
      <c r="C586" s="53">
        <f>'[1]SPENCE FLEET SUMMARY'!B524</f>
        <v>0</v>
      </c>
      <c r="D586" s="22">
        <f>'[1]SPENCE FLEET SUMMARY'!E524</f>
        <v>0</v>
      </c>
      <c r="E586" s="23">
        <f>'[1]SPENCE FLEET SUMMARY'!N524</f>
        <v>0</v>
      </c>
      <c r="F586" s="24">
        <f>'[1]SPENCE FLEET SUMMARY'!F524</f>
        <v>0</v>
      </c>
      <c r="G586" s="24">
        <f t="shared" si="18"/>
        <v>0</v>
      </c>
      <c r="H586" s="25">
        <f>'[1]SPENCE FLEET SUMMARY'!G524</f>
        <v>0</v>
      </c>
      <c r="I586" s="26">
        <f t="shared" si="19"/>
        <v>0</v>
      </c>
    </row>
    <row r="587" spans="2:9" hidden="1" x14ac:dyDescent="0.25">
      <c r="B587" s="22">
        <f>'[1]SPENCE FLEET SUMMARY'!C525</f>
        <v>0</v>
      </c>
      <c r="C587" s="53">
        <f>'[1]SPENCE FLEET SUMMARY'!B525</f>
        <v>0</v>
      </c>
      <c r="D587" s="22">
        <f>'[1]SPENCE FLEET SUMMARY'!E525</f>
        <v>0</v>
      </c>
      <c r="E587" s="23">
        <f>'[1]SPENCE FLEET SUMMARY'!N525</f>
        <v>0</v>
      </c>
      <c r="F587" s="24">
        <f>'[1]SPENCE FLEET SUMMARY'!F525</f>
        <v>0</v>
      </c>
      <c r="G587" s="24">
        <f t="shared" si="18"/>
        <v>0</v>
      </c>
      <c r="H587" s="25">
        <f>'[1]SPENCE FLEET SUMMARY'!G525</f>
        <v>0</v>
      </c>
      <c r="I587" s="26">
        <f t="shared" si="19"/>
        <v>0</v>
      </c>
    </row>
    <row r="588" spans="2:9" hidden="1" x14ac:dyDescent="0.25">
      <c r="B588" s="22">
        <f>'[1]SPENCE FLEET SUMMARY'!C526</f>
        <v>0</v>
      </c>
      <c r="C588" s="53">
        <f>'[1]SPENCE FLEET SUMMARY'!B526</f>
        <v>0</v>
      </c>
      <c r="D588" s="22">
        <f>'[1]SPENCE FLEET SUMMARY'!E526</f>
        <v>0</v>
      </c>
      <c r="E588" s="23">
        <f>'[1]SPENCE FLEET SUMMARY'!N526</f>
        <v>0</v>
      </c>
      <c r="F588" s="24">
        <f>'[1]SPENCE FLEET SUMMARY'!F526</f>
        <v>0</v>
      </c>
      <c r="G588" s="24">
        <f t="shared" si="18"/>
        <v>0</v>
      </c>
      <c r="H588" s="25">
        <f>'[1]SPENCE FLEET SUMMARY'!G526</f>
        <v>0</v>
      </c>
      <c r="I588" s="26">
        <f t="shared" si="19"/>
        <v>0</v>
      </c>
    </row>
    <row r="589" spans="2:9" hidden="1" x14ac:dyDescent="0.25">
      <c r="B589" s="22">
        <f>'[1]SPENCE FLEET SUMMARY'!C527</f>
        <v>0</v>
      </c>
      <c r="C589" s="53">
        <f>'[1]SPENCE FLEET SUMMARY'!B527</f>
        <v>0</v>
      </c>
      <c r="D589" s="22">
        <f>'[1]SPENCE FLEET SUMMARY'!E527</f>
        <v>0</v>
      </c>
      <c r="E589" s="23">
        <f>'[1]SPENCE FLEET SUMMARY'!N527</f>
        <v>0</v>
      </c>
      <c r="F589" s="24">
        <f>'[1]SPENCE FLEET SUMMARY'!F527</f>
        <v>0</v>
      </c>
      <c r="G589" s="24">
        <f t="shared" si="18"/>
        <v>0</v>
      </c>
      <c r="H589" s="25">
        <f>'[1]SPENCE FLEET SUMMARY'!G527</f>
        <v>0</v>
      </c>
      <c r="I589" s="26">
        <f t="shared" si="19"/>
        <v>0</v>
      </c>
    </row>
    <row r="590" spans="2:9" hidden="1" x14ac:dyDescent="0.25">
      <c r="B590" s="22">
        <f>'[1]SPENCE FLEET SUMMARY'!C528</f>
        <v>0</v>
      </c>
      <c r="C590" s="53">
        <f>'[1]SPENCE FLEET SUMMARY'!B528</f>
        <v>0</v>
      </c>
      <c r="D590" s="22">
        <f>'[1]SPENCE FLEET SUMMARY'!E528</f>
        <v>0</v>
      </c>
      <c r="E590" s="23">
        <f>'[1]SPENCE FLEET SUMMARY'!N528</f>
        <v>0</v>
      </c>
      <c r="F590" s="24">
        <f>'[1]SPENCE FLEET SUMMARY'!F528</f>
        <v>0</v>
      </c>
      <c r="G590" s="24">
        <f t="shared" si="18"/>
        <v>0</v>
      </c>
      <c r="H590" s="25">
        <f>'[1]SPENCE FLEET SUMMARY'!G528</f>
        <v>0</v>
      </c>
      <c r="I590" s="26">
        <f t="shared" si="19"/>
        <v>0</v>
      </c>
    </row>
    <row r="591" spans="2:9" hidden="1" x14ac:dyDescent="0.25">
      <c r="B591" s="22">
        <f>'[1]SPENCE FLEET SUMMARY'!C529</f>
        <v>0</v>
      </c>
      <c r="C591" s="53">
        <f>'[1]SPENCE FLEET SUMMARY'!B529</f>
        <v>0</v>
      </c>
      <c r="D591" s="22">
        <f>'[1]SPENCE FLEET SUMMARY'!E529</f>
        <v>0</v>
      </c>
      <c r="E591" s="23">
        <f>'[1]SPENCE FLEET SUMMARY'!N529</f>
        <v>0</v>
      </c>
      <c r="F591" s="24">
        <f>'[1]SPENCE FLEET SUMMARY'!F529</f>
        <v>0</v>
      </c>
      <c r="G591" s="24">
        <f t="shared" si="18"/>
        <v>0</v>
      </c>
      <c r="H591" s="25">
        <f>'[1]SPENCE FLEET SUMMARY'!G529</f>
        <v>0</v>
      </c>
      <c r="I591" s="26">
        <f t="shared" si="19"/>
        <v>0</v>
      </c>
    </row>
    <row r="592" spans="2:9" hidden="1" x14ac:dyDescent="0.25">
      <c r="B592" s="22">
        <f>'[1]SPENCE FLEET SUMMARY'!C530</f>
        <v>0</v>
      </c>
      <c r="C592" s="53">
        <f>'[1]SPENCE FLEET SUMMARY'!B530</f>
        <v>0</v>
      </c>
      <c r="D592" s="22">
        <f>'[1]SPENCE FLEET SUMMARY'!E530</f>
        <v>0</v>
      </c>
      <c r="E592" s="23">
        <f>'[1]SPENCE FLEET SUMMARY'!N530</f>
        <v>0</v>
      </c>
      <c r="F592" s="24">
        <f>'[1]SPENCE FLEET SUMMARY'!F530</f>
        <v>0</v>
      </c>
      <c r="G592" s="24">
        <f t="shared" ref="G592:G635" si="20">IFERROR(ROUND(E592*F592,2),0)</f>
        <v>0</v>
      </c>
      <c r="H592" s="25">
        <f>'[1]SPENCE FLEET SUMMARY'!G530</f>
        <v>0</v>
      </c>
      <c r="I592" s="26">
        <f t="shared" ref="I592:I635" si="21">IFERROR(ROUND(E592*H592,2),0)</f>
        <v>0</v>
      </c>
    </row>
    <row r="593" spans="2:9" hidden="1" x14ac:dyDescent="0.25">
      <c r="B593" s="22">
        <f>'[1]SPENCE FLEET SUMMARY'!C531</f>
        <v>0</v>
      </c>
      <c r="C593" s="53">
        <f>'[1]SPENCE FLEET SUMMARY'!B531</f>
        <v>0</v>
      </c>
      <c r="D593" s="22">
        <f>'[1]SPENCE FLEET SUMMARY'!E531</f>
        <v>0</v>
      </c>
      <c r="E593" s="23">
        <f>'[1]SPENCE FLEET SUMMARY'!N531</f>
        <v>0</v>
      </c>
      <c r="F593" s="24">
        <f>'[1]SPENCE FLEET SUMMARY'!F531</f>
        <v>0</v>
      </c>
      <c r="G593" s="24">
        <f t="shared" si="20"/>
        <v>0</v>
      </c>
      <c r="H593" s="25">
        <f>'[1]SPENCE FLEET SUMMARY'!G531</f>
        <v>0</v>
      </c>
      <c r="I593" s="26">
        <f t="shared" si="21"/>
        <v>0</v>
      </c>
    </row>
    <row r="594" spans="2:9" hidden="1" x14ac:dyDescent="0.25">
      <c r="B594" s="22">
        <f>'[1]SPENCE FLEET SUMMARY'!C532</f>
        <v>0</v>
      </c>
      <c r="C594" s="53">
        <f>'[1]SPENCE FLEET SUMMARY'!B532</f>
        <v>0</v>
      </c>
      <c r="D594" s="22">
        <f>'[1]SPENCE FLEET SUMMARY'!E532</f>
        <v>0</v>
      </c>
      <c r="E594" s="23">
        <f>'[1]SPENCE FLEET SUMMARY'!N532</f>
        <v>0</v>
      </c>
      <c r="F594" s="24">
        <f>'[1]SPENCE FLEET SUMMARY'!F532</f>
        <v>0</v>
      </c>
      <c r="G594" s="24">
        <f t="shared" si="20"/>
        <v>0</v>
      </c>
      <c r="H594" s="25">
        <f>'[1]SPENCE FLEET SUMMARY'!G532</f>
        <v>0</v>
      </c>
      <c r="I594" s="26">
        <f t="shared" si="21"/>
        <v>0</v>
      </c>
    </row>
    <row r="595" spans="2:9" hidden="1" x14ac:dyDescent="0.25">
      <c r="B595" s="22">
        <f>'[1]SPENCE FLEET SUMMARY'!C533</f>
        <v>0</v>
      </c>
      <c r="C595" s="53">
        <f>'[1]SPENCE FLEET SUMMARY'!B533</f>
        <v>0</v>
      </c>
      <c r="D595" s="22">
        <f>'[1]SPENCE FLEET SUMMARY'!E533</f>
        <v>0</v>
      </c>
      <c r="E595" s="23">
        <f>'[1]SPENCE FLEET SUMMARY'!N533</f>
        <v>0</v>
      </c>
      <c r="F595" s="24">
        <f>'[1]SPENCE FLEET SUMMARY'!F533</f>
        <v>0</v>
      </c>
      <c r="G595" s="24">
        <f t="shared" si="20"/>
        <v>0</v>
      </c>
      <c r="H595" s="25">
        <f>'[1]SPENCE FLEET SUMMARY'!G533</f>
        <v>0</v>
      </c>
      <c r="I595" s="26">
        <f t="shared" si="21"/>
        <v>0</v>
      </c>
    </row>
    <row r="596" spans="2:9" hidden="1" x14ac:dyDescent="0.25">
      <c r="B596" s="22">
        <f>'[1]SPENCE FLEET SUMMARY'!C534</f>
        <v>0</v>
      </c>
      <c r="C596" s="53">
        <f>'[1]SPENCE FLEET SUMMARY'!B534</f>
        <v>0</v>
      </c>
      <c r="D596" s="22">
        <f>'[1]SPENCE FLEET SUMMARY'!E534</f>
        <v>0</v>
      </c>
      <c r="E596" s="23">
        <f>'[1]SPENCE FLEET SUMMARY'!N534</f>
        <v>0</v>
      </c>
      <c r="F596" s="24">
        <f>'[1]SPENCE FLEET SUMMARY'!F534</f>
        <v>0</v>
      </c>
      <c r="G596" s="24">
        <f t="shared" si="20"/>
        <v>0</v>
      </c>
      <c r="H596" s="25">
        <f>'[1]SPENCE FLEET SUMMARY'!G534</f>
        <v>0</v>
      </c>
      <c r="I596" s="26">
        <f t="shared" si="21"/>
        <v>0</v>
      </c>
    </row>
    <row r="597" spans="2:9" hidden="1" x14ac:dyDescent="0.25">
      <c r="B597" s="22">
        <f>'[1]SPENCE FLEET SUMMARY'!C535</f>
        <v>0</v>
      </c>
      <c r="C597" s="53">
        <f>'[1]SPENCE FLEET SUMMARY'!B535</f>
        <v>0</v>
      </c>
      <c r="D597" s="22">
        <f>'[1]SPENCE FLEET SUMMARY'!E535</f>
        <v>0</v>
      </c>
      <c r="E597" s="23">
        <f>'[1]SPENCE FLEET SUMMARY'!N535</f>
        <v>0</v>
      </c>
      <c r="F597" s="24">
        <f>'[1]SPENCE FLEET SUMMARY'!F535</f>
        <v>0</v>
      </c>
      <c r="G597" s="24">
        <f t="shared" si="20"/>
        <v>0</v>
      </c>
      <c r="H597" s="25">
        <f>'[1]SPENCE FLEET SUMMARY'!G535</f>
        <v>0</v>
      </c>
      <c r="I597" s="26">
        <f t="shared" si="21"/>
        <v>0</v>
      </c>
    </row>
    <row r="598" spans="2:9" hidden="1" x14ac:dyDescent="0.25">
      <c r="B598" s="22">
        <f>'[1]SPENCE FLEET SUMMARY'!C536</f>
        <v>0</v>
      </c>
      <c r="C598" s="53">
        <f>'[1]SPENCE FLEET SUMMARY'!B536</f>
        <v>0</v>
      </c>
      <c r="D598" s="22">
        <f>'[1]SPENCE FLEET SUMMARY'!E536</f>
        <v>0</v>
      </c>
      <c r="E598" s="23">
        <f>'[1]SPENCE FLEET SUMMARY'!N536</f>
        <v>0</v>
      </c>
      <c r="F598" s="24">
        <f>'[1]SPENCE FLEET SUMMARY'!F536</f>
        <v>0</v>
      </c>
      <c r="G598" s="24">
        <f t="shared" si="20"/>
        <v>0</v>
      </c>
      <c r="H598" s="25">
        <f>'[1]SPENCE FLEET SUMMARY'!G536</f>
        <v>0</v>
      </c>
      <c r="I598" s="26">
        <f t="shared" si="21"/>
        <v>0</v>
      </c>
    </row>
    <row r="599" spans="2:9" hidden="1" x14ac:dyDescent="0.25">
      <c r="B599" s="22">
        <f>'[1]SPENCE FLEET SUMMARY'!C537</f>
        <v>0</v>
      </c>
      <c r="C599" s="53">
        <f>'[1]SPENCE FLEET SUMMARY'!B537</f>
        <v>0</v>
      </c>
      <c r="D599" s="22">
        <f>'[1]SPENCE FLEET SUMMARY'!E537</f>
        <v>0</v>
      </c>
      <c r="E599" s="23">
        <f>'[1]SPENCE FLEET SUMMARY'!N537</f>
        <v>0</v>
      </c>
      <c r="F599" s="24">
        <f>'[1]SPENCE FLEET SUMMARY'!F537</f>
        <v>0</v>
      </c>
      <c r="G599" s="24">
        <f t="shared" si="20"/>
        <v>0</v>
      </c>
      <c r="H599" s="25">
        <f>'[1]SPENCE FLEET SUMMARY'!G537</f>
        <v>0</v>
      </c>
      <c r="I599" s="26">
        <f t="shared" si="21"/>
        <v>0</v>
      </c>
    </row>
    <row r="600" spans="2:9" hidden="1" x14ac:dyDescent="0.25">
      <c r="B600" s="22">
        <f>'[1]SPENCE FLEET SUMMARY'!C538</f>
        <v>0</v>
      </c>
      <c r="C600" s="53">
        <f>'[1]SPENCE FLEET SUMMARY'!B538</f>
        <v>0</v>
      </c>
      <c r="D600" s="22">
        <f>'[1]SPENCE FLEET SUMMARY'!E538</f>
        <v>0</v>
      </c>
      <c r="E600" s="23">
        <f>'[1]SPENCE FLEET SUMMARY'!N538</f>
        <v>0</v>
      </c>
      <c r="F600" s="24">
        <f>'[1]SPENCE FLEET SUMMARY'!F538</f>
        <v>0</v>
      </c>
      <c r="G600" s="24">
        <f t="shared" si="20"/>
        <v>0</v>
      </c>
      <c r="H600" s="25">
        <f>'[1]SPENCE FLEET SUMMARY'!G538</f>
        <v>0</v>
      </c>
      <c r="I600" s="26">
        <f t="shared" si="21"/>
        <v>0</v>
      </c>
    </row>
    <row r="601" spans="2:9" hidden="1" x14ac:dyDescent="0.25">
      <c r="B601" s="22">
        <f>'[1]SPENCE FLEET SUMMARY'!C539</f>
        <v>0</v>
      </c>
      <c r="C601" s="53">
        <f>'[1]SPENCE FLEET SUMMARY'!B539</f>
        <v>0</v>
      </c>
      <c r="D601" s="22">
        <f>'[1]SPENCE FLEET SUMMARY'!E539</f>
        <v>0</v>
      </c>
      <c r="E601" s="23">
        <f>'[1]SPENCE FLEET SUMMARY'!N539</f>
        <v>0</v>
      </c>
      <c r="F601" s="24">
        <f>'[1]SPENCE FLEET SUMMARY'!F539</f>
        <v>0</v>
      </c>
      <c r="G601" s="24">
        <f t="shared" si="20"/>
        <v>0</v>
      </c>
      <c r="H601" s="25">
        <f>'[1]SPENCE FLEET SUMMARY'!G539</f>
        <v>0</v>
      </c>
      <c r="I601" s="26">
        <f t="shared" si="21"/>
        <v>0</v>
      </c>
    </row>
    <row r="602" spans="2:9" hidden="1" x14ac:dyDescent="0.25">
      <c r="B602" s="22">
        <f>'[1]SPENCE FLEET SUMMARY'!C540</f>
        <v>0</v>
      </c>
      <c r="C602" s="53">
        <f>'[1]SPENCE FLEET SUMMARY'!B540</f>
        <v>0</v>
      </c>
      <c r="D602" s="22">
        <f>'[1]SPENCE FLEET SUMMARY'!E540</f>
        <v>0</v>
      </c>
      <c r="E602" s="23">
        <f>'[1]SPENCE FLEET SUMMARY'!N540</f>
        <v>0</v>
      </c>
      <c r="F602" s="24">
        <f>'[1]SPENCE FLEET SUMMARY'!F540</f>
        <v>0</v>
      </c>
      <c r="G602" s="24">
        <f t="shared" si="20"/>
        <v>0</v>
      </c>
      <c r="H602" s="25">
        <f>'[1]SPENCE FLEET SUMMARY'!G540</f>
        <v>0</v>
      </c>
      <c r="I602" s="26">
        <f t="shared" si="21"/>
        <v>0</v>
      </c>
    </row>
    <row r="603" spans="2:9" hidden="1" x14ac:dyDescent="0.25">
      <c r="B603" s="22">
        <f>'[1]SPENCE FLEET SUMMARY'!C541</f>
        <v>0</v>
      </c>
      <c r="C603" s="53">
        <f>'[1]SPENCE FLEET SUMMARY'!B541</f>
        <v>0</v>
      </c>
      <c r="D603" s="22">
        <f>'[1]SPENCE FLEET SUMMARY'!E541</f>
        <v>0</v>
      </c>
      <c r="E603" s="23">
        <f>'[1]SPENCE FLEET SUMMARY'!N541</f>
        <v>0</v>
      </c>
      <c r="F603" s="24">
        <f>'[1]SPENCE FLEET SUMMARY'!F541</f>
        <v>0</v>
      </c>
      <c r="G603" s="24">
        <f t="shared" si="20"/>
        <v>0</v>
      </c>
      <c r="H603" s="25">
        <f>'[1]SPENCE FLEET SUMMARY'!G541</f>
        <v>0</v>
      </c>
      <c r="I603" s="26">
        <f t="shared" si="21"/>
        <v>0</v>
      </c>
    </row>
    <row r="604" spans="2:9" hidden="1" x14ac:dyDescent="0.25">
      <c r="B604" s="22">
        <f>'[1]SPENCE FLEET SUMMARY'!C542</f>
        <v>0</v>
      </c>
      <c r="C604" s="53">
        <f>'[1]SPENCE FLEET SUMMARY'!B542</f>
        <v>0</v>
      </c>
      <c r="D604" s="22">
        <f>'[1]SPENCE FLEET SUMMARY'!E542</f>
        <v>0</v>
      </c>
      <c r="E604" s="23">
        <f>'[1]SPENCE FLEET SUMMARY'!N542</f>
        <v>0</v>
      </c>
      <c r="F604" s="24">
        <f>'[1]SPENCE FLEET SUMMARY'!F542</f>
        <v>0</v>
      </c>
      <c r="G604" s="24">
        <f t="shared" si="20"/>
        <v>0</v>
      </c>
      <c r="H604" s="25">
        <f>'[1]SPENCE FLEET SUMMARY'!G542</f>
        <v>0</v>
      </c>
      <c r="I604" s="26">
        <f t="shared" si="21"/>
        <v>0</v>
      </c>
    </row>
    <row r="605" spans="2:9" hidden="1" x14ac:dyDescent="0.25">
      <c r="B605" s="22">
        <f>'[1]SPENCE FLEET SUMMARY'!C543</f>
        <v>0</v>
      </c>
      <c r="C605" s="53">
        <f>'[1]SPENCE FLEET SUMMARY'!B543</f>
        <v>0</v>
      </c>
      <c r="D605" s="22">
        <f>'[1]SPENCE FLEET SUMMARY'!E543</f>
        <v>0</v>
      </c>
      <c r="E605" s="23">
        <f>'[1]SPENCE FLEET SUMMARY'!N543</f>
        <v>0</v>
      </c>
      <c r="F605" s="24">
        <f>'[1]SPENCE FLEET SUMMARY'!F543</f>
        <v>0</v>
      </c>
      <c r="G605" s="24">
        <f t="shared" si="20"/>
        <v>0</v>
      </c>
      <c r="H605" s="25">
        <f>'[1]SPENCE FLEET SUMMARY'!G543</f>
        <v>0</v>
      </c>
      <c r="I605" s="26">
        <f t="shared" si="21"/>
        <v>0</v>
      </c>
    </row>
    <row r="606" spans="2:9" hidden="1" x14ac:dyDescent="0.25">
      <c r="B606" s="22">
        <f>'[1]SPENCE FLEET SUMMARY'!C544</f>
        <v>0</v>
      </c>
      <c r="C606" s="53">
        <f>'[1]SPENCE FLEET SUMMARY'!B544</f>
        <v>0</v>
      </c>
      <c r="D606" s="22">
        <f>'[1]SPENCE FLEET SUMMARY'!E544</f>
        <v>0</v>
      </c>
      <c r="E606" s="23">
        <f>'[1]SPENCE FLEET SUMMARY'!N544</f>
        <v>0</v>
      </c>
      <c r="F606" s="24">
        <f>'[1]SPENCE FLEET SUMMARY'!F544</f>
        <v>0</v>
      </c>
      <c r="G606" s="24">
        <f t="shared" si="20"/>
        <v>0</v>
      </c>
      <c r="H606" s="25">
        <f>'[1]SPENCE FLEET SUMMARY'!G544</f>
        <v>0</v>
      </c>
      <c r="I606" s="26">
        <f t="shared" si="21"/>
        <v>0</v>
      </c>
    </row>
    <row r="607" spans="2:9" hidden="1" x14ac:dyDescent="0.25">
      <c r="B607" s="22">
        <f>'[1]SPENCE FLEET SUMMARY'!C545</f>
        <v>0</v>
      </c>
      <c r="C607" s="53">
        <f>'[1]SPENCE FLEET SUMMARY'!B545</f>
        <v>0</v>
      </c>
      <c r="D607" s="22">
        <f>'[1]SPENCE FLEET SUMMARY'!E545</f>
        <v>0</v>
      </c>
      <c r="E607" s="23">
        <f>'[1]SPENCE FLEET SUMMARY'!N545</f>
        <v>0</v>
      </c>
      <c r="F607" s="24">
        <f>'[1]SPENCE FLEET SUMMARY'!F545</f>
        <v>0</v>
      </c>
      <c r="G607" s="24">
        <f t="shared" si="20"/>
        <v>0</v>
      </c>
      <c r="H607" s="25">
        <f>'[1]SPENCE FLEET SUMMARY'!G545</f>
        <v>0</v>
      </c>
      <c r="I607" s="26">
        <f t="shared" si="21"/>
        <v>0</v>
      </c>
    </row>
    <row r="608" spans="2:9" hidden="1" x14ac:dyDescent="0.25">
      <c r="B608" s="22">
        <f>'[1]SPENCE FLEET SUMMARY'!C546</f>
        <v>0</v>
      </c>
      <c r="C608" s="53">
        <f>'[1]SPENCE FLEET SUMMARY'!B546</f>
        <v>0</v>
      </c>
      <c r="D608" s="22">
        <f>'[1]SPENCE FLEET SUMMARY'!E546</f>
        <v>0</v>
      </c>
      <c r="E608" s="23">
        <f>'[1]SPENCE FLEET SUMMARY'!N546</f>
        <v>0</v>
      </c>
      <c r="F608" s="24">
        <f>'[1]SPENCE FLEET SUMMARY'!F546</f>
        <v>0</v>
      </c>
      <c r="G608" s="24">
        <f t="shared" si="20"/>
        <v>0</v>
      </c>
      <c r="H608" s="25">
        <f>'[1]SPENCE FLEET SUMMARY'!G546</f>
        <v>0</v>
      </c>
      <c r="I608" s="26">
        <f t="shared" si="21"/>
        <v>0</v>
      </c>
    </row>
    <row r="609" spans="2:9" hidden="1" x14ac:dyDescent="0.25">
      <c r="B609" s="22">
        <f>'[1]SPENCE FLEET SUMMARY'!C547</f>
        <v>0</v>
      </c>
      <c r="C609" s="53">
        <f>'[1]SPENCE FLEET SUMMARY'!B547</f>
        <v>0</v>
      </c>
      <c r="D609" s="22">
        <f>'[1]SPENCE FLEET SUMMARY'!E547</f>
        <v>0</v>
      </c>
      <c r="E609" s="23">
        <f>'[1]SPENCE FLEET SUMMARY'!N547</f>
        <v>0</v>
      </c>
      <c r="F609" s="24">
        <f>'[1]SPENCE FLEET SUMMARY'!F547</f>
        <v>0</v>
      </c>
      <c r="G609" s="24">
        <f t="shared" si="20"/>
        <v>0</v>
      </c>
      <c r="H609" s="25">
        <f>'[1]SPENCE FLEET SUMMARY'!G547</f>
        <v>0</v>
      </c>
      <c r="I609" s="26">
        <f t="shared" si="21"/>
        <v>0</v>
      </c>
    </row>
    <row r="610" spans="2:9" hidden="1" x14ac:dyDescent="0.25">
      <c r="B610" s="22">
        <f>'[1]SPENCE FLEET SUMMARY'!C548</f>
        <v>0</v>
      </c>
      <c r="C610" s="53">
        <f>'[1]SPENCE FLEET SUMMARY'!B548</f>
        <v>0</v>
      </c>
      <c r="D610" s="22">
        <f>'[1]SPENCE FLEET SUMMARY'!E548</f>
        <v>0</v>
      </c>
      <c r="E610" s="23">
        <f>'[1]SPENCE FLEET SUMMARY'!N548</f>
        <v>0</v>
      </c>
      <c r="F610" s="24">
        <f>'[1]SPENCE FLEET SUMMARY'!F548</f>
        <v>0</v>
      </c>
      <c r="G610" s="24">
        <f t="shared" si="20"/>
        <v>0</v>
      </c>
      <c r="H610" s="25">
        <f>'[1]SPENCE FLEET SUMMARY'!G548</f>
        <v>0</v>
      </c>
      <c r="I610" s="26">
        <f t="shared" si="21"/>
        <v>0</v>
      </c>
    </row>
    <row r="611" spans="2:9" hidden="1" x14ac:dyDescent="0.25">
      <c r="B611" s="22">
        <f>'[1]SPENCE FLEET SUMMARY'!C549</f>
        <v>0</v>
      </c>
      <c r="C611" s="53">
        <f>'[1]SPENCE FLEET SUMMARY'!B549</f>
        <v>0</v>
      </c>
      <c r="D611" s="22">
        <f>'[1]SPENCE FLEET SUMMARY'!E549</f>
        <v>0</v>
      </c>
      <c r="E611" s="23">
        <f>'[1]SPENCE FLEET SUMMARY'!N549</f>
        <v>0</v>
      </c>
      <c r="F611" s="24">
        <f>'[1]SPENCE FLEET SUMMARY'!F549</f>
        <v>0</v>
      </c>
      <c r="G611" s="24">
        <f t="shared" si="20"/>
        <v>0</v>
      </c>
      <c r="H611" s="25">
        <f>'[1]SPENCE FLEET SUMMARY'!G549</f>
        <v>0</v>
      </c>
      <c r="I611" s="26">
        <f t="shared" si="21"/>
        <v>0</v>
      </c>
    </row>
    <row r="612" spans="2:9" hidden="1" x14ac:dyDescent="0.25">
      <c r="B612" s="22">
        <f>'[1]SPENCE FLEET SUMMARY'!C550</f>
        <v>0</v>
      </c>
      <c r="C612" s="53">
        <f>'[1]SPENCE FLEET SUMMARY'!B550</f>
        <v>0</v>
      </c>
      <c r="D612" s="22">
        <f>'[1]SPENCE FLEET SUMMARY'!E550</f>
        <v>0</v>
      </c>
      <c r="E612" s="23">
        <f>'[1]SPENCE FLEET SUMMARY'!N550</f>
        <v>0</v>
      </c>
      <c r="F612" s="24">
        <f>'[1]SPENCE FLEET SUMMARY'!F550</f>
        <v>0</v>
      </c>
      <c r="G612" s="24">
        <f t="shared" si="20"/>
        <v>0</v>
      </c>
      <c r="H612" s="25">
        <f>'[1]SPENCE FLEET SUMMARY'!G550</f>
        <v>0</v>
      </c>
      <c r="I612" s="26">
        <f t="shared" si="21"/>
        <v>0</v>
      </c>
    </row>
    <row r="613" spans="2:9" hidden="1" x14ac:dyDescent="0.25">
      <c r="B613" s="22">
        <f>'[1]SPENCE FLEET SUMMARY'!C551</f>
        <v>0</v>
      </c>
      <c r="C613" s="53">
        <f>'[1]SPENCE FLEET SUMMARY'!B551</f>
        <v>0</v>
      </c>
      <c r="D613" s="22">
        <f>'[1]SPENCE FLEET SUMMARY'!E551</f>
        <v>0</v>
      </c>
      <c r="E613" s="23">
        <f>'[1]SPENCE FLEET SUMMARY'!N551</f>
        <v>0</v>
      </c>
      <c r="F613" s="24">
        <f>'[1]SPENCE FLEET SUMMARY'!F551</f>
        <v>0</v>
      </c>
      <c r="G613" s="24">
        <f t="shared" si="20"/>
        <v>0</v>
      </c>
      <c r="H613" s="25">
        <f>'[1]SPENCE FLEET SUMMARY'!G551</f>
        <v>0</v>
      </c>
      <c r="I613" s="26">
        <f t="shared" si="21"/>
        <v>0</v>
      </c>
    </row>
    <row r="614" spans="2:9" hidden="1" x14ac:dyDescent="0.25">
      <c r="B614" s="22">
        <f>'[1]SPENCE FLEET SUMMARY'!C552</f>
        <v>0</v>
      </c>
      <c r="C614" s="53">
        <f>'[1]SPENCE FLEET SUMMARY'!B552</f>
        <v>0</v>
      </c>
      <c r="D614" s="22">
        <f>'[1]SPENCE FLEET SUMMARY'!E552</f>
        <v>0</v>
      </c>
      <c r="E614" s="23">
        <f>'[1]SPENCE FLEET SUMMARY'!N552</f>
        <v>0</v>
      </c>
      <c r="F614" s="24">
        <f>'[1]SPENCE FLEET SUMMARY'!F552</f>
        <v>0</v>
      </c>
      <c r="G614" s="24">
        <f t="shared" si="20"/>
        <v>0</v>
      </c>
      <c r="H614" s="25">
        <f>'[1]SPENCE FLEET SUMMARY'!G552</f>
        <v>0</v>
      </c>
      <c r="I614" s="26">
        <f t="shared" si="21"/>
        <v>0</v>
      </c>
    </row>
    <row r="615" spans="2:9" hidden="1" x14ac:dyDescent="0.25">
      <c r="B615" s="22">
        <f>'[1]SPENCE FLEET SUMMARY'!C553</f>
        <v>0</v>
      </c>
      <c r="C615" s="53">
        <f>'[1]SPENCE FLEET SUMMARY'!B553</f>
        <v>0</v>
      </c>
      <c r="D615" s="22">
        <f>'[1]SPENCE FLEET SUMMARY'!E553</f>
        <v>0</v>
      </c>
      <c r="E615" s="23">
        <f>'[1]SPENCE FLEET SUMMARY'!N553</f>
        <v>0</v>
      </c>
      <c r="F615" s="24">
        <f>'[1]SPENCE FLEET SUMMARY'!F553</f>
        <v>0</v>
      </c>
      <c r="G615" s="24">
        <f t="shared" si="20"/>
        <v>0</v>
      </c>
      <c r="H615" s="25">
        <f>'[1]SPENCE FLEET SUMMARY'!G553</f>
        <v>0</v>
      </c>
      <c r="I615" s="26">
        <f t="shared" si="21"/>
        <v>0</v>
      </c>
    </row>
    <row r="616" spans="2:9" hidden="1" x14ac:dyDescent="0.25">
      <c r="B616" s="22">
        <f>'[1]SPENCE FLEET SUMMARY'!C554</f>
        <v>0</v>
      </c>
      <c r="C616" s="53">
        <f>'[1]SPENCE FLEET SUMMARY'!B554</f>
        <v>0</v>
      </c>
      <c r="D616" s="22">
        <f>'[1]SPENCE FLEET SUMMARY'!E554</f>
        <v>0</v>
      </c>
      <c r="E616" s="23">
        <f>'[1]SPENCE FLEET SUMMARY'!N554</f>
        <v>0</v>
      </c>
      <c r="F616" s="24">
        <f>'[1]SPENCE FLEET SUMMARY'!F554</f>
        <v>0</v>
      </c>
      <c r="G616" s="24">
        <f t="shared" si="20"/>
        <v>0</v>
      </c>
      <c r="H616" s="25">
        <f>'[1]SPENCE FLEET SUMMARY'!G554</f>
        <v>0</v>
      </c>
      <c r="I616" s="26">
        <f t="shared" si="21"/>
        <v>0</v>
      </c>
    </row>
    <row r="617" spans="2:9" hidden="1" x14ac:dyDescent="0.25">
      <c r="B617" s="22">
        <f>'[1]SPENCE FLEET SUMMARY'!C555</f>
        <v>0</v>
      </c>
      <c r="C617" s="53">
        <f>'[1]SPENCE FLEET SUMMARY'!B555</f>
        <v>0</v>
      </c>
      <c r="D617" s="22">
        <f>'[1]SPENCE FLEET SUMMARY'!E555</f>
        <v>0</v>
      </c>
      <c r="E617" s="23">
        <f>'[1]SPENCE FLEET SUMMARY'!N555</f>
        <v>0</v>
      </c>
      <c r="F617" s="24">
        <f>'[1]SPENCE FLEET SUMMARY'!F555</f>
        <v>0</v>
      </c>
      <c r="G617" s="24">
        <f t="shared" si="20"/>
        <v>0</v>
      </c>
      <c r="H617" s="25">
        <f>'[1]SPENCE FLEET SUMMARY'!G555</f>
        <v>0</v>
      </c>
      <c r="I617" s="26">
        <f t="shared" si="21"/>
        <v>0</v>
      </c>
    </row>
    <row r="618" spans="2:9" hidden="1" x14ac:dyDescent="0.25">
      <c r="B618" s="22">
        <f>'[1]SPENCE FLEET SUMMARY'!C556</f>
        <v>0</v>
      </c>
      <c r="C618" s="53">
        <f>'[1]SPENCE FLEET SUMMARY'!B556</f>
        <v>0</v>
      </c>
      <c r="D618" s="22">
        <f>'[1]SPENCE FLEET SUMMARY'!E556</f>
        <v>0</v>
      </c>
      <c r="E618" s="23">
        <f>'[1]SPENCE FLEET SUMMARY'!N556</f>
        <v>0</v>
      </c>
      <c r="F618" s="24">
        <f>'[1]SPENCE FLEET SUMMARY'!F556</f>
        <v>0</v>
      </c>
      <c r="G618" s="24">
        <f t="shared" si="20"/>
        <v>0</v>
      </c>
      <c r="H618" s="25">
        <f>'[1]SPENCE FLEET SUMMARY'!G556</f>
        <v>0</v>
      </c>
      <c r="I618" s="26">
        <f t="shared" si="21"/>
        <v>0</v>
      </c>
    </row>
    <row r="619" spans="2:9" hidden="1" x14ac:dyDescent="0.25">
      <c r="B619" s="22">
        <f>'[1]SPENCE FLEET SUMMARY'!C557</f>
        <v>0</v>
      </c>
      <c r="C619" s="53">
        <f>'[1]SPENCE FLEET SUMMARY'!B557</f>
        <v>0</v>
      </c>
      <c r="D619" s="22">
        <f>'[1]SPENCE FLEET SUMMARY'!E557</f>
        <v>0</v>
      </c>
      <c r="E619" s="23">
        <f>'[1]SPENCE FLEET SUMMARY'!N557</f>
        <v>0</v>
      </c>
      <c r="F619" s="24">
        <f>'[1]SPENCE FLEET SUMMARY'!F557</f>
        <v>0</v>
      </c>
      <c r="G619" s="24">
        <f t="shared" si="20"/>
        <v>0</v>
      </c>
      <c r="H619" s="25">
        <f>'[1]SPENCE FLEET SUMMARY'!G557</f>
        <v>0</v>
      </c>
      <c r="I619" s="26">
        <f t="shared" si="21"/>
        <v>0</v>
      </c>
    </row>
    <row r="620" spans="2:9" hidden="1" x14ac:dyDescent="0.25">
      <c r="B620" s="22">
        <f>'[1]SPENCE FLEET SUMMARY'!C558</f>
        <v>0</v>
      </c>
      <c r="C620" s="53">
        <f>'[1]SPENCE FLEET SUMMARY'!B558</f>
        <v>0</v>
      </c>
      <c r="D620" s="22">
        <f>'[1]SPENCE FLEET SUMMARY'!E558</f>
        <v>0</v>
      </c>
      <c r="E620" s="23">
        <f>'[1]SPENCE FLEET SUMMARY'!N558</f>
        <v>0</v>
      </c>
      <c r="F620" s="24">
        <f>'[1]SPENCE FLEET SUMMARY'!F558</f>
        <v>0</v>
      </c>
      <c r="G620" s="24">
        <f t="shared" si="20"/>
        <v>0</v>
      </c>
      <c r="H620" s="25">
        <f>'[1]SPENCE FLEET SUMMARY'!G558</f>
        <v>0</v>
      </c>
      <c r="I620" s="26">
        <f t="shared" si="21"/>
        <v>0</v>
      </c>
    </row>
    <row r="621" spans="2:9" hidden="1" x14ac:dyDescent="0.25">
      <c r="B621" s="22">
        <f>'[1]SPENCE FLEET SUMMARY'!C559</f>
        <v>0</v>
      </c>
      <c r="C621" s="53">
        <f>'[1]SPENCE FLEET SUMMARY'!B559</f>
        <v>0</v>
      </c>
      <c r="D621" s="22">
        <f>'[1]SPENCE FLEET SUMMARY'!E559</f>
        <v>0</v>
      </c>
      <c r="E621" s="23">
        <f>'[1]SPENCE FLEET SUMMARY'!N559</f>
        <v>0</v>
      </c>
      <c r="F621" s="24">
        <f>'[1]SPENCE FLEET SUMMARY'!F559</f>
        <v>0</v>
      </c>
      <c r="G621" s="24">
        <f t="shared" si="20"/>
        <v>0</v>
      </c>
      <c r="H621" s="25">
        <f>'[1]SPENCE FLEET SUMMARY'!G559</f>
        <v>0</v>
      </c>
      <c r="I621" s="26">
        <f t="shared" si="21"/>
        <v>0</v>
      </c>
    </row>
    <row r="622" spans="2:9" hidden="1" x14ac:dyDescent="0.25">
      <c r="B622" s="22">
        <f>'[1]SPENCE FLEET SUMMARY'!C560</f>
        <v>0</v>
      </c>
      <c r="C622" s="53">
        <f>'[1]SPENCE FLEET SUMMARY'!B560</f>
        <v>0</v>
      </c>
      <c r="D622" s="22">
        <f>'[1]SPENCE FLEET SUMMARY'!E560</f>
        <v>0</v>
      </c>
      <c r="E622" s="23">
        <f>'[1]SPENCE FLEET SUMMARY'!N560</f>
        <v>0</v>
      </c>
      <c r="F622" s="24">
        <f>'[1]SPENCE FLEET SUMMARY'!F560</f>
        <v>0</v>
      </c>
      <c r="G622" s="24">
        <f t="shared" si="20"/>
        <v>0</v>
      </c>
      <c r="H622" s="25">
        <f>'[1]SPENCE FLEET SUMMARY'!G560</f>
        <v>0</v>
      </c>
      <c r="I622" s="26">
        <f t="shared" si="21"/>
        <v>0</v>
      </c>
    </row>
    <row r="623" spans="2:9" hidden="1" x14ac:dyDescent="0.25">
      <c r="B623" s="22">
        <f>'[1]SPENCE FLEET SUMMARY'!C561</f>
        <v>0</v>
      </c>
      <c r="C623" s="53">
        <f>'[1]SPENCE FLEET SUMMARY'!B561</f>
        <v>0</v>
      </c>
      <c r="D623" s="22">
        <f>'[1]SPENCE FLEET SUMMARY'!E561</f>
        <v>0</v>
      </c>
      <c r="E623" s="23">
        <f>'[1]SPENCE FLEET SUMMARY'!N561</f>
        <v>0</v>
      </c>
      <c r="F623" s="24">
        <f>'[1]SPENCE FLEET SUMMARY'!F561</f>
        <v>0</v>
      </c>
      <c r="G623" s="24">
        <f t="shared" si="20"/>
        <v>0</v>
      </c>
      <c r="H623" s="25">
        <f>'[1]SPENCE FLEET SUMMARY'!G561</f>
        <v>0</v>
      </c>
      <c r="I623" s="26">
        <f t="shared" si="21"/>
        <v>0</v>
      </c>
    </row>
    <row r="624" spans="2:9" hidden="1" x14ac:dyDescent="0.25">
      <c r="B624" s="22">
        <f>'[1]SPENCE FLEET SUMMARY'!C562</f>
        <v>0</v>
      </c>
      <c r="C624" s="53">
        <f>'[1]SPENCE FLEET SUMMARY'!B562</f>
        <v>0</v>
      </c>
      <c r="D624" s="22">
        <f>'[1]SPENCE FLEET SUMMARY'!E562</f>
        <v>0</v>
      </c>
      <c r="E624" s="23">
        <f>'[1]SPENCE FLEET SUMMARY'!N562</f>
        <v>0</v>
      </c>
      <c r="F624" s="24">
        <f>'[1]SPENCE FLEET SUMMARY'!F562</f>
        <v>0</v>
      </c>
      <c r="G624" s="24">
        <f t="shared" si="20"/>
        <v>0</v>
      </c>
      <c r="H624" s="25">
        <f>'[1]SPENCE FLEET SUMMARY'!G562</f>
        <v>0</v>
      </c>
      <c r="I624" s="26">
        <f t="shared" si="21"/>
        <v>0</v>
      </c>
    </row>
    <row r="625" spans="2:9" hidden="1" x14ac:dyDescent="0.25">
      <c r="B625" s="22">
        <f>'[1]SPENCE FLEET SUMMARY'!C563</f>
        <v>0</v>
      </c>
      <c r="C625" s="53">
        <f>'[1]SPENCE FLEET SUMMARY'!B563</f>
        <v>0</v>
      </c>
      <c r="D625" s="22">
        <f>'[1]SPENCE FLEET SUMMARY'!E563</f>
        <v>0</v>
      </c>
      <c r="E625" s="23">
        <f>'[1]SPENCE FLEET SUMMARY'!N563</f>
        <v>0</v>
      </c>
      <c r="F625" s="24">
        <f>'[1]SPENCE FLEET SUMMARY'!F563</f>
        <v>0</v>
      </c>
      <c r="G625" s="24">
        <f t="shared" si="20"/>
        <v>0</v>
      </c>
      <c r="H625" s="25">
        <f>'[1]SPENCE FLEET SUMMARY'!G563</f>
        <v>0</v>
      </c>
      <c r="I625" s="26">
        <f t="shared" si="21"/>
        <v>0</v>
      </c>
    </row>
    <row r="626" spans="2:9" hidden="1" x14ac:dyDescent="0.25">
      <c r="B626" s="22">
        <f>'[1]SPENCE FLEET SUMMARY'!C564</f>
        <v>0</v>
      </c>
      <c r="C626" s="53">
        <f>'[1]SPENCE FLEET SUMMARY'!B564</f>
        <v>0</v>
      </c>
      <c r="D626" s="22">
        <f>'[1]SPENCE FLEET SUMMARY'!E564</f>
        <v>0</v>
      </c>
      <c r="E626" s="23">
        <f>'[1]SPENCE FLEET SUMMARY'!N564</f>
        <v>0</v>
      </c>
      <c r="F626" s="24">
        <f>'[1]SPENCE FLEET SUMMARY'!F564</f>
        <v>0</v>
      </c>
      <c r="G626" s="24">
        <f t="shared" si="20"/>
        <v>0</v>
      </c>
      <c r="H626" s="25">
        <f>'[1]SPENCE FLEET SUMMARY'!G564</f>
        <v>0</v>
      </c>
      <c r="I626" s="26">
        <f t="shared" si="21"/>
        <v>0</v>
      </c>
    </row>
    <row r="627" spans="2:9" hidden="1" x14ac:dyDescent="0.25">
      <c r="B627" s="22">
        <f>'[1]SPENCE FLEET SUMMARY'!C565</f>
        <v>0</v>
      </c>
      <c r="C627" s="53">
        <f>'[1]SPENCE FLEET SUMMARY'!B565</f>
        <v>0</v>
      </c>
      <c r="D627" s="22">
        <f>'[1]SPENCE FLEET SUMMARY'!E565</f>
        <v>0</v>
      </c>
      <c r="E627" s="23">
        <f>'[1]SPENCE FLEET SUMMARY'!N565</f>
        <v>0</v>
      </c>
      <c r="F627" s="24">
        <f>'[1]SPENCE FLEET SUMMARY'!F565</f>
        <v>0</v>
      </c>
      <c r="G627" s="24">
        <f t="shared" si="20"/>
        <v>0</v>
      </c>
      <c r="H627" s="25">
        <f>'[1]SPENCE FLEET SUMMARY'!G565</f>
        <v>0</v>
      </c>
      <c r="I627" s="26">
        <f t="shared" si="21"/>
        <v>0</v>
      </c>
    </row>
    <row r="628" spans="2:9" hidden="1" x14ac:dyDescent="0.25">
      <c r="B628" s="22">
        <f>'[1]SPENCE FLEET SUMMARY'!C566</f>
        <v>0</v>
      </c>
      <c r="C628" s="53">
        <f>'[1]SPENCE FLEET SUMMARY'!B566</f>
        <v>0</v>
      </c>
      <c r="D628" s="22">
        <f>'[1]SPENCE FLEET SUMMARY'!E566</f>
        <v>0</v>
      </c>
      <c r="E628" s="23">
        <f>'[1]SPENCE FLEET SUMMARY'!N566</f>
        <v>0</v>
      </c>
      <c r="F628" s="24">
        <f>'[1]SPENCE FLEET SUMMARY'!F566</f>
        <v>0</v>
      </c>
      <c r="G628" s="24">
        <f t="shared" si="20"/>
        <v>0</v>
      </c>
      <c r="H628" s="25">
        <f>'[1]SPENCE FLEET SUMMARY'!G566</f>
        <v>0</v>
      </c>
      <c r="I628" s="26">
        <f t="shared" si="21"/>
        <v>0</v>
      </c>
    </row>
    <row r="629" spans="2:9" hidden="1" x14ac:dyDescent="0.25">
      <c r="B629" s="22">
        <f>'[1]SPENCE FLEET SUMMARY'!C567</f>
        <v>0</v>
      </c>
      <c r="C629" s="53">
        <f>'[1]SPENCE FLEET SUMMARY'!B567</f>
        <v>0</v>
      </c>
      <c r="D629" s="22">
        <f>'[1]SPENCE FLEET SUMMARY'!E567</f>
        <v>0</v>
      </c>
      <c r="E629" s="23">
        <f>'[1]SPENCE FLEET SUMMARY'!N567</f>
        <v>0</v>
      </c>
      <c r="F629" s="24">
        <f>'[1]SPENCE FLEET SUMMARY'!F567</f>
        <v>0</v>
      </c>
      <c r="G629" s="24">
        <f t="shared" si="20"/>
        <v>0</v>
      </c>
      <c r="H629" s="25">
        <f>'[1]SPENCE FLEET SUMMARY'!G567</f>
        <v>0</v>
      </c>
      <c r="I629" s="26">
        <f t="shared" si="21"/>
        <v>0</v>
      </c>
    </row>
    <row r="630" spans="2:9" hidden="1" x14ac:dyDescent="0.25">
      <c r="B630" s="22">
        <f>'[1]SPENCE FLEET SUMMARY'!C568</f>
        <v>0</v>
      </c>
      <c r="C630" s="53">
        <f>'[1]SPENCE FLEET SUMMARY'!B568</f>
        <v>0</v>
      </c>
      <c r="D630" s="22">
        <f>'[1]SPENCE FLEET SUMMARY'!E568</f>
        <v>0</v>
      </c>
      <c r="E630" s="23">
        <f>'[1]SPENCE FLEET SUMMARY'!N568</f>
        <v>0</v>
      </c>
      <c r="F630" s="24">
        <f>'[1]SPENCE FLEET SUMMARY'!F568</f>
        <v>0</v>
      </c>
      <c r="G630" s="24">
        <f t="shared" si="20"/>
        <v>0</v>
      </c>
      <c r="H630" s="25">
        <f>'[1]SPENCE FLEET SUMMARY'!G568</f>
        <v>0</v>
      </c>
      <c r="I630" s="26">
        <f t="shared" si="21"/>
        <v>0</v>
      </c>
    </row>
    <row r="631" spans="2:9" hidden="1" x14ac:dyDescent="0.25">
      <c r="B631" s="22">
        <f>'[1]SPENCE FLEET SUMMARY'!C569</f>
        <v>0</v>
      </c>
      <c r="C631" s="53">
        <f>'[1]SPENCE FLEET SUMMARY'!B569</f>
        <v>0</v>
      </c>
      <c r="D631" s="22">
        <f>'[1]SPENCE FLEET SUMMARY'!E569</f>
        <v>0</v>
      </c>
      <c r="E631" s="23">
        <f>'[1]SPENCE FLEET SUMMARY'!N569</f>
        <v>0</v>
      </c>
      <c r="F631" s="24">
        <f>'[1]SPENCE FLEET SUMMARY'!F569</f>
        <v>0</v>
      </c>
      <c r="G631" s="24">
        <f t="shared" si="20"/>
        <v>0</v>
      </c>
      <c r="H631" s="25">
        <f>'[1]SPENCE FLEET SUMMARY'!G569</f>
        <v>0</v>
      </c>
      <c r="I631" s="26">
        <f t="shared" si="21"/>
        <v>0</v>
      </c>
    </row>
    <row r="632" spans="2:9" hidden="1" x14ac:dyDescent="0.25">
      <c r="B632" s="22">
        <f>'[1]SPENCE FLEET SUMMARY'!C570</f>
        <v>0</v>
      </c>
      <c r="C632" s="53">
        <f>'[1]SPENCE FLEET SUMMARY'!B570</f>
        <v>0</v>
      </c>
      <c r="D632" s="22">
        <f>'[1]SPENCE FLEET SUMMARY'!E570</f>
        <v>0</v>
      </c>
      <c r="E632" s="23">
        <f>'[1]SPENCE FLEET SUMMARY'!N570</f>
        <v>0</v>
      </c>
      <c r="F632" s="24">
        <f>'[1]SPENCE FLEET SUMMARY'!F570</f>
        <v>0</v>
      </c>
      <c r="G632" s="24">
        <f t="shared" si="20"/>
        <v>0</v>
      </c>
      <c r="H632" s="25">
        <f>'[1]SPENCE FLEET SUMMARY'!G570</f>
        <v>0</v>
      </c>
      <c r="I632" s="26">
        <f t="shared" si="21"/>
        <v>0</v>
      </c>
    </row>
    <row r="633" spans="2:9" hidden="1" x14ac:dyDescent="0.25">
      <c r="B633" s="22">
        <f>'[1]SPENCE FLEET SUMMARY'!C571</f>
        <v>0</v>
      </c>
      <c r="C633" s="53">
        <f>'[1]SPENCE FLEET SUMMARY'!B571</f>
        <v>0</v>
      </c>
      <c r="D633" s="22">
        <f>'[1]SPENCE FLEET SUMMARY'!E571</f>
        <v>0</v>
      </c>
      <c r="E633" s="23">
        <f>'[1]SPENCE FLEET SUMMARY'!N571</f>
        <v>0</v>
      </c>
      <c r="F633" s="24">
        <f>'[1]SPENCE FLEET SUMMARY'!F571</f>
        <v>0</v>
      </c>
      <c r="G633" s="24">
        <f t="shared" si="20"/>
        <v>0</v>
      </c>
      <c r="H633" s="25">
        <f>'[1]SPENCE FLEET SUMMARY'!G571</f>
        <v>0</v>
      </c>
      <c r="I633" s="26">
        <f t="shared" si="21"/>
        <v>0</v>
      </c>
    </row>
    <row r="634" spans="2:9" hidden="1" x14ac:dyDescent="0.25">
      <c r="B634" s="22">
        <f>'[1]SPENCE FLEET SUMMARY'!C572</f>
        <v>0</v>
      </c>
      <c r="C634" s="53">
        <f>'[1]SPENCE FLEET SUMMARY'!B572</f>
        <v>0</v>
      </c>
      <c r="D634" s="22">
        <f>'[1]SPENCE FLEET SUMMARY'!E572</f>
        <v>0</v>
      </c>
      <c r="E634" s="23">
        <f>'[1]SPENCE FLEET SUMMARY'!N572</f>
        <v>0</v>
      </c>
      <c r="F634" s="24">
        <f>'[1]SPENCE FLEET SUMMARY'!F572</f>
        <v>0</v>
      </c>
      <c r="G634" s="24">
        <f t="shared" si="20"/>
        <v>0</v>
      </c>
      <c r="H634" s="25">
        <f>'[1]SPENCE FLEET SUMMARY'!G572</f>
        <v>0</v>
      </c>
      <c r="I634" s="26">
        <f t="shared" si="21"/>
        <v>0</v>
      </c>
    </row>
    <row r="635" spans="2:9" hidden="1" x14ac:dyDescent="0.25">
      <c r="B635" s="22">
        <f>'[1]SPENCE FLEET SUMMARY'!C573</f>
        <v>0</v>
      </c>
      <c r="C635" s="53">
        <f>'[1]SPENCE FLEET SUMMARY'!B573</f>
        <v>0</v>
      </c>
      <c r="D635" s="22">
        <f>'[1]SPENCE FLEET SUMMARY'!E573</f>
        <v>0</v>
      </c>
      <c r="E635" s="23">
        <f>'[1]SPENCE FLEET SUMMARY'!N573</f>
        <v>0</v>
      </c>
      <c r="F635" s="24">
        <f>'[1]SPENCE FLEET SUMMARY'!F573</f>
        <v>0</v>
      </c>
      <c r="G635" s="24">
        <f t="shared" si="20"/>
        <v>0</v>
      </c>
      <c r="H635" s="25">
        <f>'[1]SPENCE FLEET SUMMARY'!G573</f>
        <v>0</v>
      </c>
      <c r="I635" s="26">
        <f t="shared" si="21"/>
        <v>0</v>
      </c>
    </row>
    <row r="636" spans="2:9" x14ac:dyDescent="0.25">
      <c r="B636" s="72"/>
      <c r="C636" s="73"/>
      <c r="D636" s="73"/>
      <c r="E636" s="73"/>
      <c r="F636" s="74"/>
      <c r="G636" s="27"/>
      <c r="H636" s="28" t="s">
        <v>16</v>
      </c>
      <c r="I636" s="29">
        <f>SUM(I15:I635)</f>
        <v>2402500.7999999989</v>
      </c>
    </row>
    <row r="637" spans="2:9" x14ac:dyDescent="0.25">
      <c r="B637" s="30"/>
      <c r="C637" s="31"/>
      <c r="D637" s="32" t="s">
        <v>17</v>
      </c>
      <c r="E637" s="75">
        <f>SUM(G15:G635)</f>
        <v>5803904.1699999981</v>
      </c>
      <c r="F637" s="76"/>
      <c r="G637" s="33"/>
      <c r="H637" s="28" t="s">
        <v>18</v>
      </c>
      <c r="I637" s="34">
        <v>0</v>
      </c>
    </row>
    <row r="638" spans="2:9" x14ac:dyDescent="0.25">
      <c r="B638" s="30"/>
      <c r="C638" s="31"/>
      <c r="D638" s="32" t="s">
        <v>19</v>
      </c>
      <c r="E638" s="75">
        <f>SUM(I15:I635)</f>
        <v>2402500.7999999989</v>
      </c>
      <c r="F638" s="76"/>
      <c r="G638" s="33"/>
      <c r="H638" s="35" t="s">
        <v>20</v>
      </c>
      <c r="I638" s="34">
        <v>0</v>
      </c>
    </row>
    <row r="639" spans="2:9" x14ac:dyDescent="0.25">
      <c r="B639" s="30"/>
      <c r="C639" s="31"/>
      <c r="D639" s="32" t="s">
        <v>21</v>
      </c>
      <c r="E639" s="60">
        <f>E637-E638</f>
        <v>3401403.3699999992</v>
      </c>
      <c r="F639" s="61"/>
      <c r="G639" s="36"/>
      <c r="H639" s="28" t="s">
        <v>22</v>
      </c>
      <c r="I639" s="37">
        <f>SUM(I636:I638)</f>
        <v>2402500.7999999989</v>
      </c>
    </row>
    <row r="640" spans="2:9" x14ac:dyDescent="0.25">
      <c r="B640" s="30"/>
      <c r="C640" s="31"/>
      <c r="D640" s="32"/>
      <c r="E640" s="62"/>
      <c r="F640" s="63"/>
      <c r="G640" s="38"/>
      <c r="H640" s="28" t="s">
        <v>23</v>
      </c>
      <c r="I640" s="37">
        <f>I639*0.05</f>
        <v>120125.03999999995</v>
      </c>
    </row>
    <row r="641" spans="2:9" x14ac:dyDescent="0.25">
      <c r="B641" s="30"/>
      <c r="C641" s="31"/>
      <c r="D641" s="39"/>
      <c r="E641" s="39"/>
      <c r="F641" s="40"/>
      <c r="G641" s="40"/>
      <c r="H641" s="28" t="s">
        <v>24</v>
      </c>
      <c r="I641" s="34"/>
    </row>
    <row r="642" spans="2:9" ht="15.75" x14ac:dyDescent="0.25">
      <c r="B642" s="54" t="s">
        <v>25</v>
      </c>
      <c r="C642" s="55"/>
      <c r="D642" s="55"/>
      <c r="E642" s="55"/>
      <c r="F642" s="56"/>
      <c r="G642" s="41"/>
      <c r="H642" s="42" t="s">
        <v>26</v>
      </c>
      <c r="I642" s="43">
        <f>SUM(I639:I641)</f>
        <v>2522625.8399999989</v>
      </c>
    </row>
    <row r="643" spans="2:9" x14ac:dyDescent="0.25">
      <c r="I643" s="47"/>
    </row>
    <row r="644" spans="2:9" x14ac:dyDescent="0.25">
      <c r="I644" s="47"/>
    </row>
    <row r="645" spans="2:9" x14ac:dyDescent="0.25">
      <c r="I645" s="47"/>
    </row>
    <row r="646" spans="2:9" x14ac:dyDescent="0.25">
      <c r="I646" s="47"/>
    </row>
    <row r="647" spans="2:9" x14ac:dyDescent="0.25">
      <c r="I647" s="47"/>
    </row>
    <row r="648" spans="2:9" x14ac:dyDescent="0.25">
      <c r="I648" s="47"/>
    </row>
    <row r="649" spans="2:9" x14ac:dyDescent="0.25">
      <c r="I649" s="47"/>
    </row>
    <row r="650" spans="2:9" x14ac:dyDescent="0.25">
      <c r="I650" s="47"/>
    </row>
    <row r="651" spans="2:9" x14ac:dyDescent="0.25">
      <c r="I651" s="47"/>
    </row>
    <row r="652" spans="2:9" x14ac:dyDescent="0.25">
      <c r="I652" s="47"/>
    </row>
    <row r="653" spans="2:9" x14ac:dyDescent="0.25">
      <c r="I653" s="47"/>
    </row>
    <row r="654" spans="2:9" x14ac:dyDescent="0.25">
      <c r="I654" s="47"/>
    </row>
    <row r="655" spans="2:9" x14ac:dyDescent="0.25">
      <c r="I655" s="47"/>
    </row>
    <row r="656" spans="2:9" x14ac:dyDescent="0.25">
      <c r="I656" s="47"/>
    </row>
  </sheetData>
  <autoFilter ref="B14:I642" xr:uid="{AD999A5F-9A85-49B2-A032-166145993CC7}">
    <filterColumn colId="6">
      <filters>
        <filter val="$0.14"/>
        <filter val="$0.20"/>
        <filter val="$0.58"/>
        <filter val="$0.67"/>
        <filter val="$0.84"/>
        <filter val="$0.85"/>
        <filter val="$0.87"/>
        <filter val="$0.93"/>
        <filter val="$1,091.00"/>
        <filter val="$1,158.07"/>
        <filter val="$1,161.99"/>
        <filter val="$1,163.02"/>
        <filter val="$1,174.45"/>
        <filter val="$1,231.92"/>
        <filter val="$1,268.72"/>
        <filter val="$1,291.92"/>
        <filter val="$1,378.16"/>
        <filter val="$1,383.86"/>
        <filter val="$1,420.69"/>
        <filter val="$1,481.13"/>
        <filter val="$1,493.25"/>
        <filter val="$1,564.36"/>
        <filter val="$1,591.76"/>
        <filter val="$1,623.53"/>
        <filter val="$1,630.04"/>
        <filter val="$1,669.50"/>
        <filter val="$1,717.26"/>
        <filter val="$1,723.96"/>
        <filter val="$1,736.74"/>
        <filter val="$1,851.33"/>
        <filter val="$1,902.84"/>
        <filter val="$1,917.24"/>
        <filter val="$1,917.68"/>
        <filter val="$1,953.64"/>
        <filter val="$1.13"/>
        <filter val="$1.19"/>
        <filter val="$1.35"/>
        <filter val="$1.75"/>
        <filter val="$1.79"/>
        <filter val="$1.82"/>
        <filter val="$1.96"/>
        <filter val="$100.52"/>
        <filter val="$104.33"/>
        <filter val="$107.79"/>
        <filter val="$11,756.47"/>
        <filter val="$11.95"/>
        <filter val="$11.97"/>
        <filter val="$114.73"/>
        <filter val="$117.78"/>
        <filter val="$119.43"/>
        <filter val="$119.46"/>
        <filter val="$12,905.26"/>
        <filter val="$12.76"/>
        <filter val="$124.08"/>
        <filter val="$126.58"/>
        <filter val="$13.97"/>
        <filter val="$130.42"/>
        <filter val="$14.06"/>
        <filter val="$14.70"/>
        <filter val="$14.96"/>
        <filter val="$143.33"/>
        <filter val="$143.92"/>
        <filter val="$146.60"/>
        <filter val="$146.64"/>
        <filter val="$15.35"/>
        <filter val="$15.40"/>
        <filter val="$155.36"/>
        <filter val="$16.71"/>
        <filter val="$161.54"/>
        <filter val="$165.41"/>
        <filter val="$165.44"/>
        <filter val="$165.54"/>
        <filter val="$17,088.48"/>
        <filter val="$17,469.38"/>
        <filter val="$17,648.87"/>
        <filter val="$17.71"/>
        <filter val="$172.31"/>
        <filter val="$18.15"/>
        <filter val="$18.24"/>
        <filter val="$18.28"/>
        <filter val="$180.27"/>
        <filter val="$181.91"/>
        <filter val="$189.47"/>
        <filter val="$19,985.67"/>
        <filter val="$19.16"/>
        <filter val="$192.53"/>
        <filter val="$2,018.46"/>
        <filter val="$2,054.83"/>
        <filter val="$2,096.55"/>
        <filter val="$2,103.07"/>
        <filter val="$2,105.12"/>
        <filter val="$2,143.93"/>
        <filter val="$2,170.60"/>
        <filter val="$2,171.55"/>
        <filter val="$2,202.79"/>
        <filter val="$2,203.56"/>
        <filter val="$2,221.71"/>
        <filter val="$2,282.25"/>
        <filter val="$2,308.08"/>
        <filter val="$2,319.63"/>
        <filter val="$2,358.35"/>
        <filter val="$2,363.16"/>
        <filter val="$2,392.58"/>
        <filter val="$2,395.79"/>
        <filter val="$2,703.45"/>
        <filter val="$2,785.46"/>
        <filter val="$2,943.65"/>
        <filter val="$2,954.19"/>
        <filter val="$2,965.62"/>
        <filter val="$2.28"/>
        <filter val="$2.46"/>
        <filter val="$2.81"/>
        <filter val="$2.84"/>
        <filter val="$20.85"/>
        <filter val="$200.98"/>
        <filter val="$207.79"/>
        <filter val="$21,176.52"/>
        <filter val="$21.14"/>
        <filter val="$21.38"/>
        <filter val="$21.53"/>
        <filter val="$21.62"/>
        <filter val="$21.71"/>
        <filter val="$21.72"/>
        <filter val="$214.34"/>
        <filter val="$22,950.01"/>
        <filter val="$22.25"/>
        <filter val="$22.81"/>
        <filter val="$22.84"/>
        <filter val="$23.20"/>
        <filter val="$23.71"/>
        <filter val="$24,769.74"/>
        <filter val="$24.37"/>
        <filter val="$244.55"/>
        <filter val="$25.34"/>
        <filter val="$25.43"/>
        <filter val="$25.80"/>
        <filter val="$26.00"/>
        <filter val="$26.23"/>
        <filter val="$26.81"/>
        <filter val="$27.68"/>
        <filter val="$27.91"/>
        <filter val="$271.22"/>
        <filter val="$28.11"/>
        <filter val="$28.43"/>
        <filter val="$28.82"/>
        <filter val="$28.89"/>
        <filter val="$29.75"/>
        <filter val="$29.77"/>
        <filter val="$29.81"/>
        <filter val="$3,070.46"/>
        <filter val="$3,242.38"/>
        <filter val="$3,325.16"/>
        <filter val="$3,698.24"/>
        <filter val="$3,740.99"/>
        <filter val="$3,828.22"/>
        <filter val="$3,877.92"/>
        <filter val="$3,947.76"/>
        <filter val="$3,966.14"/>
        <filter val="$3.42"/>
        <filter val="$3.56"/>
        <filter val="$3.92"/>
        <filter val="$30,673.01"/>
        <filter val="$30.19"/>
        <filter val="$30.21"/>
        <filter val="$31.00"/>
        <filter val="$31.36"/>
        <filter val="$31.48"/>
        <filter val="$32.00"/>
        <filter val="$32.37"/>
        <filter val="$32.91"/>
        <filter val="$33.44"/>
        <filter val="$33.48"/>
        <filter val="$34.33"/>
        <filter val="$34.37"/>
        <filter val="$34.48"/>
        <filter val="$34.80"/>
        <filter val="$35.04"/>
        <filter val="$35.34"/>
        <filter val="$35.67"/>
        <filter val="$35.72"/>
        <filter val="$35.94"/>
        <filter val="$355.87"/>
        <filter val="$36.95"/>
        <filter val="$362.39"/>
        <filter val="$37.19"/>
        <filter val="$37.46"/>
        <filter val="$37.67"/>
        <filter val="$4,061.50"/>
        <filter val="$4,072.87"/>
        <filter val="$4,377.05"/>
        <filter val="$4.64"/>
        <filter val="$40.18"/>
        <filter val="$40.21"/>
        <filter val="$40.27"/>
        <filter val="$40.29"/>
        <filter val="$40.37"/>
        <filter val="$40.72"/>
        <filter val="$40.80"/>
        <filter val="$41.18"/>
        <filter val="$41.28"/>
        <filter val="$41.34"/>
        <filter val="$42.40"/>
        <filter val="$420.66"/>
        <filter val="$43.08"/>
        <filter val="$43.49"/>
        <filter val="$43.98"/>
        <filter val="$44.46"/>
        <filter val="$44.72"/>
        <filter val="$45.17"/>
        <filter val="$453.96"/>
        <filter val="$46.23"/>
        <filter val="$46.51"/>
        <filter val="$46.56"/>
        <filter val="$46.95"/>
        <filter val="$463.04"/>
        <filter val="$47.62"/>
        <filter val="$47.82"/>
        <filter val="$47.90"/>
        <filter val="$49.38"/>
        <filter val="$49.67"/>
        <filter val="$5,173.31"/>
        <filter val="$5,287.49"/>
        <filter val="$5.79"/>
        <filter val="$5.90"/>
        <filter val="$51.60"/>
        <filter val="$51.64"/>
        <filter val="$51.74"/>
        <filter val="$52.69"/>
        <filter val="$54.38"/>
        <filter val="$55.17"/>
        <filter val="$55.40"/>
        <filter val="$56.60"/>
        <filter val="$57.89"/>
        <filter val="$59.07"/>
        <filter val="$598.79"/>
        <filter val="$6.43"/>
        <filter val="$6.78"/>
        <filter val="$6.83"/>
        <filter val="$60.16"/>
        <filter val="$609.32"/>
        <filter val="$62.08"/>
        <filter val="$63.38"/>
        <filter val="$631.24"/>
        <filter val="$634.49"/>
        <filter val="$636.46"/>
        <filter val="$660.76"/>
        <filter val="$67.67"/>
        <filter val="$67.90"/>
        <filter val="$676.88"/>
        <filter val="$68.22"/>
        <filter val="$69.85"/>
        <filter val="$7.15"/>
        <filter val="$710.70"/>
        <filter val="$75.18"/>
        <filter val="$75.29"/>
        <filter val="$75.33"/>
        <filter val="$76.26"/>
        <filter val="$76.96"/>
        <filter val="$77.42"/>
        <filter val="$77.99"/>
        <filter val="$780.45"/>
        <filter val="$8.88"/>
        <filter val="$81.92"/>
        <filter val="$82.76"/>
        <filter val="$839.38"/>
        <filter val="$84.84"/>
        <filter val="$855.80"/>
        <filter val="$88.05"/>
        <filter val="$883.12"/>
        <filter val="$89.02"/>
        <filter val="$9.90"/>
        <filter val="$96.77"/>
        <filter val="Customs/Broker Fee"/>
        <filter val="GRAND TOTAL"/>
        <filter val="GST"/>
        <filter val="PST / QST"/>
        <filter val="Shipping"/>
        <filter val="Subtotal"/>
        <filter val="TBD"/>
        <filter val="Total"/>
      </filters>
    </filterColumn>
  </autoFilter>
  <mergeCells count="25">
    <mergeCell ref="E1:F5"/>
    <mergeCell ref="H1:I5"/>
    <mergeCell ref="E8:F8"/>
    <mergeCell ref="H8:I8"/>
    <mergeCell ref="C7:D7"/>
    <mergeCell ref="C8:D8"/>
    <mergeCell ref="E9:F9"/>
    <mergeCell ref="H9:I9"/>
    <mergeCell ref="E10:F10"/>
    <mergeCell ref="H10:I10"/>
    <mergeCell ref="C9:D9"/>
    <mergeCell ref="C10:D10"/>
    <mergeCell ref="E11:F11"/>
    <mergeCell ref="H11:I11"/>
    <mergeCell ref="E12:F12"/>
    <mergeCell ref="H12:I12"/>
    <mergeCell ref="C11:D11"/>
    <mergeCell ref="C12:D12"/>
    <mergeCell ref="B642:F642"/>
    <mergeCell ref="F13:I13"/>
    <mergeCell ref="B636:F636"/>
    <mergeCell ref="E637:F637"/>
    <mergeCell ref="E638:F638"/>
    <mergeCell ref="E639:F639"/>
    <mergeCell ref="E640:F640"/>
  </mergeCells>
  <hyperlinks>
    <hyperlink ref="H9" r:id="rId1" xr:uid="{D1DE7967-91BF-44BB-B278-A8A4FB0DCE32}"/>
  </hyperlinks>
  <pageMargins left="0.23622047244094491" right="0.23622047244094491" top="0.74803149606299213" bottom="0.74803149606299213" header="0.31496062992125984" footer="0.31496062992125984"/>
  <pageSetup scale="65" fitToHeight="7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A8376-DD3C-4FED-B721-B7ABE66EF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MOQ Batteries</vt:lpstr>
      <vt:lpstr>MOQ Filters Q1</vt:lpstr>
      <vt:lpstr>MOQ Filters Q2</vt:lpstr>
      <vt:lpstr>MOQ Filters Q3</vt:lpstr>
      <vt:lpstr>MOQ Filters Q4</vt:lpstr>
      <vt:lpstr>MOQ Exhaust</vt:lpstr>
      <vt:lpstr>MOQ GET Parts</vt:lpstr>
      <vt:lpstr>MOQ Injectors</vt:lpstr>
      <vt:lpstr>MOQ Seats</vt:lpstr>
      <vt:lpstr>MOQ Tires</vt:lpstr>
      <vt:lpstr>MOQ Turbos</vt:lpstr>
      <vt:lpstr>MOQ Undercarriage</vt:lpstr>
      <vt:lpstr>MOQ Grand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Budgen</dc:creator>
  <cp:lastModifiedBy>Umair  Ansari</cp:lastModifiedBy>
  <cp:lastPrinted>2024-09-11T14:12:41Z</cp:lastPrinted>
  <dcterms:created xsi:type="dcterms:W3CDTF">2024-03-27T02:49:14Z</dcterms:created>
  <dcterms:modified xsi:type="dcterms:W3CDTF">2025-01-20T01:54:54Z</dcterms:modified>
</cp:coreProperties>
</file>