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Owner\OneDrive - Global Machinery Auctions Inc\Desktop\MOQ Workbook\Special Areas Board\"/>
    </mc:Choice>
  </mc:AlternateContent>
  <xr:revisionPtr revIDLastSave="0" documentId="13_ncr:1_{40E415A7-8D62-4576-A39C-604653103E51}" xr6:coauthVersionLast="47" xr6:coauthVersionMax="47" xr10:uidLastSave="{00000000-0000-0000-0000-000000000000}"/>
  <bookViews>
    <workbookView xWindow="28680" yWindow="-120" windowWidth="29040" windowHeight="15720" tabRatio="897" activeTab="12" xr2:uid="{EAC116F2-D257-4308-B3E1-626B33CB1430}"/>
  </bookViews>
  <sheets>
    <sheet name="MOQ Batteries" sheetId="47" r:id="rId1"/>
    <sheet name="MOQ Filters Q1" sheetId="48" r:id="rId2"/>
    <sheet name="MOQ Filters Q2" sheetId="67" r:id="rId3"/>
    <sheet name="MOQ Filters Q3" sheetId="68" r:id="rId4"/>
    <sheet name="MOQ Filters Q4" sheetId="69" r:id="rId5"/>
    <sheet name="MOQ Exhaust" sheetId="70" r:id="rId6"/>
    <sheet name="MOQ GET" sheetId="60" r:id="rId7"/>
    <sheet name="MOQ Injectors" sheetId="53" r:id="rId8"/>
    <sheet name="MOQ Seats" sheetId="55" r:id="rId9"/>
    <sheet name="MOQ Tires" sheetId="59" r:id="rId10"/>
    <sheet name="MOQ Turbos" sheetId="56" r:id="rId11"/>
    <sheet name="MOQ Undercarriage" sheetId="57" r:id="rId12"/>
    <sheet name="MOQ Grand Total" sheetId="58" r:id="rId13"/>
  </sheets>
  <externalReferences>
    <externalReference r:id="rId14"/>
  </externalReferences>
  <definedNames>
    <definedName name="_xlnm._FilterDatabase" localSheetId="0" hidden="1">'MOQ Batteries'!$B$14:$I$63</definedName>
    <definedName name="_xlnm._FilterDatabase" localSheetId="5" hidden="1">'MOQ Exhaust'!$B$14:$I$233</definedName>
    <definedName name="_xlnm._FilterDatabase" localSheetId="1" hidden="1">'MOQ Filters Q1'!$B$14:$I$280</definedName>
    <definedName name="_xlnm._FilterDatabase" localSheetId="2" hidden="1">'MOQ Filters Q2'!$B$14:$I$280</definedName>
    <definedName name="_xlnm._FilterDatabase" localSheetId="3" hidden="1">'MOQ Filters Q3'!$B$14:$I$280</definedName>
    <definedName name="_xlnm._FilterDatabase" localSheetId="4" hidden="1">'MOQ Filters Q4'!$B$14:$I$280</definedName>
    <definedName name="_xlnm._FilterDatabase" localSheetId="6" hidden="1">'MOQ GET'!$B$14:$I$210</definedName>
    <definedName name="_xlnm._FilterDatabase" localSheetId="12" hidden="1">'MOQ Grand Total'!$B$14:$I$642</definedName>
    <definedName name="_xlnm._FilterDatabase" localSheetId="7" hidden="1">'MOQ Injectors'!$B$14:$I$52</definedName>
    <definedName name="_xlnm._FilterDatabase" localSheetId="8" hidden="1">'MOQ Seats'!$B$14:$I$59</definedName>
    <definedName name="_xlnm._FilterDatabase" localSheetId="9" hidden="1">'MOQ Tires'!$B$14:$I$34</definedName>
    <definedName name="_xlnm._FilterDatabase" localSheetId="10" hidden="1">'MOQ Turbos'!$B$14:$I$59</definedName>
    <definedName name="_xlnm._FilterDatabase" localSheetId="11" hidden="1">'MOQ Undercarriage'!$B$14:$I$30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57" l="1"/>
  <c r="H11" i="57"/>
  <c r="H10" i="57"/>
  <c r="H9" i="57"/>
  <c r="H8" i="57"/>
  <c r="H12" i="56"/>
  <c r="H11" i="56"/>
  <c r="H10" i="56"/>
  <c r="H9" i="56"/>
  <c r="H8" i="56"/>
  <c r="H12" i="59"/>
  <c r="H11" i="59"/>
  <c r="H10" i="59"/>
  <c r="H9" i="59"/>
  <c r="H8" i="59"/>
  <c r="H12" i="55"/>
  <c r="H11" i="55"/>
  <c r="H10" i="55"/>
  <c r="H9" i="55"/>
  <c r="H8" i="55"/>
  <c r="H12" i="53"/>
  <c r="H11" i="53"/>
  <c r="H10" i="53"/>
  <c r="H9" i="53"/>
  <c r="H8" i="53"/>
  <c r="H12" i="60"/>
  <c r="H11" i="60"/>
  <c r="H10" i="60"/>
  <c r="H9" i="60"/>
  <c r="H8" i="60"/>
  <c r="H12" i="70"/>
  <c r="H11" i="70"/>
  <c r="H10" i="70"/>
  <c r="H9" i="70"/>
  <c r="H8" i="70"/>
  <c r="H12" i="69"/>
  <c r="H11" i="69"/>
  <c r="H10" i="69"/>
  <c r="H9" i="69"/>
  <c r="H8" i="69"/>
  <c r="H12" i="68"/>
  <c r="H11" i="68"/>
  <c r="H10" i="68"/>
  <c r="H9" i="68"/>
  <c r="H8" i="68"/>
  <c r="H12" i="67"/>
  <c r="H11" i="67"/>
  <c r="H10" i="67"/>
  <c r="H9" i="67"/>
  <c r="H8" i="67"/>
  <c r="H12" i="47"/>
  <c r="H11" i="47"/>
  <c r="H10" i="47"/>
  <c r="H9" i="47"/>
  <c r="H8" i="47"/>
  <c r="H9" i="48"/>
  <c r="H10" i="48"/>
  <c r="H11" i="48"/>
  <c r="H12" i="48"/>
  <c r="H8" i="48"/>
  <c r="B182" i="58"/>
  <c r="C182" i="58"/>
  <c r="D182" i="58"/>
  <c r="E182" i="58"/>
  <c r="F182" i="58"/>
  <c r="H182" i="58"/>
  <c r="B183" i="58"/>
  <c r="C183" i="58"/>
  <c r="D183" i="58"/>
  <c r="E183" i="58"/>
  <c r="F183" i="58"/>
  <c r="G183" i="58"/>
  <c r="H183" i="58"/>
  <c r="B184" i="58"/>
  <c r="C184" i="58"/>
  <c r="D184" i="58"/>
  <c r="E184" i="58"/>
  <c r="F184" i="58"/>
  <c r="H184" i="58"/>
  <c r="B185" i="58"/>
  <c r="C185" i="58"/>
  <c r="D185" i="58"/>
  <c r="E185" i="58"/>
  <c r="F185" i="58"/>
  <c r="H185" i="58"/>
  <c r="B186" i="58"/>
  <c r="C186" i="58"/>
  <c r="D186" i="58"/>
  <c r="E186" i="58"/>
  <c r="F186" i="58"/>
  <c r="H186" i="58"/>
  <c r="B187" i="58"/>
  <c r="C187" i="58"/>
  <c r="D187" i="58"/>
  <c r="E187" i="58"/>
  <c r="F187" i="58"/>
  <c r="H187" i="58"/>
  <c r="B188" i="58"/>
  <c r="C188" i="58"/>
  <c r="D188" i="58"/>
  <c r="E188" i="58"/>
  <c r="F188" i="58"/>
  <c r="H188" i="58"/>
  <c r="B189" i="58"/>
  <c r="C189" i="58"/>
  <c r="D189" i="58"/>
  <c r="E189" i="58"/>
  <c r="F189" i="58"/>
  <c r="H189" i="58"/>
  <c r="B190" i="58"/>
  <c r="C190" i="58"/>
  <c r="D190" i="58"/>
  <c r="E190" i="58"/>
  <c r="F190" i="58"/>
  <c r="H190" i="58"/>
  <c r="B191" i="58"/>
  <c r="C191" i="58"/>
  <c r="D191" i="58"/>
  <c r="E191" i="58"/>
  <c r="G191" i="58" s="1"/>
  <c r="F191" i="58"/>
  <c r="H191" i="58"/>
  <c r="B192" i="58"/>
  <c r="C192" i="58"/>
  <c r="D192" i="58"/>
  <c r="E192" i="58"/>
  <c r="G192" i="58" s="1"/>
  <c r="F192" i="58"/>
  <c r="H192" i="58"/>
  <c r="B193" i="58"/>
  <c r="C193" i="58"/>
  <c r="D193" i="58"/>
  <c r="E193" i="58"/>
  <c r="G193" i="58" s="1"/>
  <c r="F193" i="58"/>
  <c r="H193" i="58"/>
  <c r="B194" i="58"/>
  <c r="C194" i="58"/>
  <c r="D194" i="58"/>
  <c r="E194" i="58"/>
  <c r="G194" i="58" s="1"/>
  <c r="F194" i="58"/>
  <c r="H194" i="58"/>
  <c r="B195" i="58"/>
  <c r="C195" i="58"/>
  <c r="D195" i="58"/>
  <c r="E195" i="58"/>
  <c r="G195" i="58" s="1"/>
  <c r="F195" i="58"/>
  <c r="H195" i="58"/>
  <c r="B196" i="58"/>
  <c r="C196" i="58"/>
  <c r="D196" i="58"/>
  <c r="E196" i="58"/>
  <c r="G196" i="58" s="1"/>
  <c r="F196" i="58"/>
  <c r="H196" i="58"/>
  <c r="B197" i="58"/>
  <c r="C197" i="58"/>
  <c r="D197" i="58"/>
  <c r="E197" i="58"/>
  <c r="G197" i="58" s="1"/>
  <c r="F197" i="58"/>
  <c r="H197" i="58"/>
  <c r="B198" i="58"/>
  <c r="C198" i="58"/>
  <c r="D198" i="58"/>
  <c r="E198" i="58"/>
  <c r="G198" i="58" s="1"/>
  <c r="F198" i="58"/>
  <c r="H198" i="58"/>
  <c r="B199" i="58"/>
  <c r="C199" i="58"/>
  <c r="D199" i="58"/>
  <c r="E199" i="58"/>
  <c r="G199" i="58" s="1"/>
  <c r="F199" i="58"/>
  <c r="H199" i="58"/>
  <c r="B200" i="58"/>
  <c r="C200" i="58"/>
  <c r="D200" i="58"/>
  <c r="E200" i="58"/>
  <c r="G200" i="58" s="1"/>
  <c r="F200" i="58"/>
  <c r="H200" i="58"/>
  <c r="B201" i="58"/>
  <c r="C201" i="58"/>
  <c r="D201" i="58"/>
  <c r="E201" i="58"/>
  <c r="F201" i="58"/>
  <c r="G201" i="58"/>
  <c r="H201" i="58"/>
  <c r="B202" i="58"/>
  <c r="C202" i="58"/>
  <c r="D202" i="58"/>
  <c r="E202" i="58"/>
  <c r="F202" i="58"/>
  <c r="H202" i="58"/>
  <c r="B203" i="58"/>
  <c r="C203" i="58"/>
  <c r="D203" i="58"/>
  <c r="E203" i="58"/>
  <c r="F203" i="58"/>
  <c r="H203" i="58"/>
  <c r="B204" i="58"/>
  <c r="C204" i="58"/>
  <c r="D204" i="58"/>
  <c r="E204" i="58"/>
  <c r="F204" i="58"/>
  <c r="H204" i="58"/>
  <c r="B205" i="58"/>
  <c r="C205" i="58"/>
  <c r="D205" i="58"/>
  <c r="E205" i="58"/>
  <c r="F205" i="58"/>
  <c r="H205" i="58"/>
  <c r="B206" i="58"/>
  <c r="C206" i="58"/>
  <c r="D206" i="58"/>
  <c r="E206" i="58"/>
  <c r="F206" i="58"/>
  <c r="H206" i="58"/>
  <c r="B207" i="58"/>
  <c r="C207" i="58"/>
  <c r="D207" i="58"/>
  <c r="E207" i="58"/>
  <c r="F207" i="58"/>
  <c r="H207" i="58"/>
  <c r="B208" i="58"/>
  <c r="C208" i="58"/>
  <c r="D208" i="58"/>
  <c r="E208" i="58"/>
  <c r="F208" i="58"/>
  <c r="G208" i="58"/>
  <c r="H208" i="58"/>
  <c r="B209" i="58"/>
  <c r="C209" i="58"/>
  <c r="D209" i="58"/>
  <c r="E209" i="58"/>
  <c r="F209" i="58"/>
  <c r="G209" i="58"/>
  <c r="H209" i="58"/>
  <c r="B210" i="58"/>
  <c r="C210" i="58"/>
  <c r="D210" i="58"/>
  <c r="E210" i="58"/>
  <c r="F210" i="58"/>
  <c r="H210" i="58"/>
  <c r="B211" i="58"/>
  <c r="C211" i="58"/>
  <c r="D211" i="58"/>
  <c r="E211" i="58"/>
  <c r="F211" i="58"/>
  <c r="H211" i="58"/>
  <c r="B212" i="58"/>
  <c r="C212" i="58"/>
  <c r="D212" i="58"/>
  <c r="E212" i="58"/>
  <c r="F212" i="58"/>
  <c r="H212" i="58"/>
  <c r="B213" i="58"/>
  <c r="C213" i="58"/>
  <c r="D213" i="58"/>
  <c r="E213" i="58"/>
  <c r="F213" i="58"/>
  <c r="H213" i="58"/>
  <c r="B214" i="58"/>
  <c r="C214" i="58"/>
  <c r="D214" i="58"/>
  <c r="E214" i="58"/>
  <c r="F214" i="58"/>
  <c r="H214" i="58"/>
  <c r="B215" i="58"/>
  <c r="C215" i="58"/>
  <c r="D215" i="58"/>
  <c r="E215" i="58"/>
  <c r="F215" i="58"/>
  <c r="H215" i="58"/>
  <c r="B216" i="58"/>
  <c r="C216" i="58"/>
  <c r="D216" i="58"/>
  <c r="E216" i="58"/>
  <c r="F216" i="58"/>
  <c r="H216" i="58"/>
  <c r="B217" i="58"/>
  <c r="C217" i="58"/>
  <c r="D217" i="58"/>
  <c r="E217" i="58"/>
  <c r="F217" i="58"/>
  <c r="H217" i="58"/>
  <c r="B218" i="58"/>
  <c r="C218" i="58"/>
  <c r="D218" i="58"/>
  <c r="E218" i="58"/>
  <c r="F218" i="58"/>
  <c r="H218" i="58"/>
  <c r="B219" i="58"/>
  <c r="C219" i="58"/>
  <c r="D219" i="58"/>
  <c r="E219" i="58"/>
  <c r="G219" i="58" s="1"/>
  <c r="F219" i="58"/>
  <c r="H219" i="58"/>
  <c r="B220" i="58"/>
  <c r="C220" i="58"/>
  <c r="D220" i="58"/>
  <c r="E220" i="58"/>
  <c r="G220" i="58" s="1"/>
  <c r="F220" i="58"/>
  <c r="H220" i="58"/>
  <c r="B221" i="58"/>
  <c r="C221" i="58"/>
  <c r="D221" i="58"/>
  <c r="E221" i="58"/>
  <c r="G221" i="58" s="1"/>
  <c r="F221" i="58"/>
  <c r="H221" i="58"/>
  <c r="B222" i="58"/>
  <c r="C222" i="58"/>
  <c r="D222" i="58"/>
  <c r="E222" i="58"/>
  <c r="G222" i="58" s="1"/>
  <c r="F222" i="58"/>
  <c r="H222" i="58"/>
  <c r="B223" i="58"/>
  <c r="C223" i="58"/>
  <c r="D223" i="58"/>
  <c r="E223" i="58"/>
  <c r="G223" i="58" s="1"/>
  <c r="F223" i="58"/>
  <c r="H223" i="58"/>
  <c r="B224" i="58"/>
  <c r="C224" i="58"/>
  <c r="D224" i="58"/>
  <c r="E224" i="58"/>
  <c r="G224" i="58" s="1"/>
  <c r="F224" i="58"/>
  <c r="H224" i="58"/>
  <c r="B225" i="58"/>
  <c r="C225" i="58"/>
  <c r="D225" i="58"/>
  <c r="E225" i="58"/>
  <c r="G225" i="58" s="1"/>
  <c r="F225" i="58"/>
  <c r="H225" i="58"/>
  <c r="B226" i="58"/>
  <c r="C226" i="58"/>
  <c r="D226" i="58"/>
  <c r="E226" i="58"/>
  <c r="G226" i="58" s="1"/>
  <c r="F226" i="58"/>
  <c r="H226" i="58"/>
  <c r="B227" i="58"/>
  <c r="C227" i="58"/>
  <c r="D227" i="58"/>
  <c r="E227" i="58"/>
  <c r="G227" i="58" s="1"/>
  <c r="F227" i="58"/>
  <c r="H227" i="58"/>
  <c r="B228" i="58"/>
  <c r="C228" i="58"/>
  <c r="D228" i="58"/>
  <c r="E228" i="58"/>
  <c r="G228" i="58" s="1"/>
  <c r="F228" i="58"/>
  <c r="H228" i="58"/>
  <c r="B229" i="58"/>
  <c r="C229" i="58"/>
  <c r="D229" i="58"/>
  <c r="E229" i="58"/>
  <c r="G229" i="58" s="1"/>
  <c r="F229" i="58"/>
  <c r="H229" i="58"/>
  <c r="B230" i="58"/>
  <c r="C230" i="58"/>
  <c r="D230" i="58"/>
  <c r="E230" i="58"/>
  <c r="G230" i="58" s="1"/>
  <c r="F230" i="58"/>
  <c r="H230" i="58"/>
  <c r="B231" i="58"/>
  <c r="C231" i="58"/>
  <c r="D231" i="58"/>
  <c r="E231" i="58"/>
  <c r="F231" i="58"/>
  <c r="G231" i="58"/>
  <c r="H231" i="58"/>
  <c r="B232" i="58"/>
  <c r="C232" i="58"/>
  <c r="D232" i="58"/>
  <c r="E232" i="58"/>
  <c r="F232" i="58"/>
  <c r="H232" i="58"/>
  <c r="B233" i="58"/>
  <c r="C233" i="58"/>
  <c r="D233" i="58"/>
  <c r="E233" i="58"/>
  <c r="F233" i="58"/>
  <c r="H233" i="58"/>
  <c r="B234" i="58"/>
  <c r="C234" i="58"/>
  <c r="D234" i="58"/>
  <c r="E234" i="58"/>
  <c r="F234" i="58"/>
  <c r="H234" i="58"/>
  <c r="B235" i="58"/>
  <c r="C235" i="58"/>
  <c r="D235" i="58"/>
  <c r="E235" i="58"/>
  <c r="F235" i="58"/>
  <c r="H235" i="58"/>
  <c r="B236" i="58"/>
  <c r="C236" i="58"/>
  <c r="D236" i="58"/>
  <c r="E236" i="58"/>
  <c r="F236" i="58"/>
  <c r="H236" i="58"/>
  <c r="B237" i="58"/>
  <c r="C237" i="58"/>
  <c r="D237" i="58"/>
  <c r="E237" i="58"/>
  <c r="F237" i="58"/>
  <c r="G237" i="58"/>
  <c r="H237" i="58"/>
  <c r="B238" i="58"/>
  <c r="C238" i="58"/>
  <c r="D238" i="58"/>
  <c r="E238" i="58"/>
  <c r="F238" i="58"/>
  <c r="G238" i="58"/>
  <c r="H238" i="58"/>
  <c r="B239" i="58"/>
  <c r="C239" i="58"/>
  <c r="D239" i="58"/>
  <c r="E239" i="58"/>
  <c r="F239" i="58"/>
  <c r="H239" i="58"/>
  <c r="B240" i="58"/>
  <c r="C240" i="58"/>
  <c r="D240" i="58"/>
  <c r="E240" i="58"/>
  <c r="G240" i="58" s="1"/>
  <c r="F240" i="58"/>
  <c r="H240" i="58"/>
  <c r="B241" i="58"/>
  <c r="C241" i="58"/>
  <c r="D241" i="58"/>
  <c r="E241" i="58"/>
  <c r="G241" i="58" s="1"/>
  <c r="F241" i="58"/>
  <c r="H241" i="58"/>
  <c r="B242" i="58"/>
  <c r="C242" i="58"/>
  <c r="D242" i="58"/>
  <c r="E242" i="58"/>
  <c r="G242" i="58" s="1"/>
  <c r="F242" i="58"/>
  <c r="H242" i="58"/>
  <c r="B243" i="58"/>
  <c r="C243" i="58"/>
  <c r="D243" i="58"/>
  <c r="E243" i="58"/>
  <c r="G243" i="58" s="1"/>
  <c r="F243" i="58"/>
  <c r="H243" i="58"/>
  <c r="B244" i="58"/>
  <c r="C244" i="58"/>
  <c r="D244" i="58"/>
  <c r="E244" i="58"/>
  <c r="G244" i="58" s="1"/>
  <c r="F244" i="58"/>
  <c r="H244" i="58"/>
  <c r="B245" i="58"/>
  <c r="C245" i="58"/>
  <c r="D245" i="58"/>
  <c r="E245" i="58"/>
  <c r="G245" i="58" s="1"/>
  <c r="F245" i="58"/>
  <c r="H245" i="58"/>
  <c r="B246" i="58"/>
  <c r="C246" i="58"/>
  <c r="D246" i="58"/>
  <c r="E246" i="58"/>
  <c r="G246" i="58" s="1"/>
  <c r="F246" i="58"/>
  <c r="H246" i="58"/>
  <c r="B247" i="58"/>
  <c r="C247" i="58"/>
  <c r="D247" i="58"/>
  <c r="E247" i="58"/>
  <c r="G247" i="58" s="1"/>
  <c r="F247" i="58"/>
  <c r="H247" i="58"/>
  <c r="C248" i="58"/>
  <c r="D248" i="58"/>
  <c r="E248" i="58"/>
  <c r="F248" i="58"/>
  <c r="H248" i="58"/>
  <c r="C249" i="58"/>
  <c r="D249" i="58"/>
  <c r="E249" i="58"/>
  <c r="F249" i="58"/>
  <c r="H249" i="58"/>
  <c r="B250" i="58"/>
  <c r="C250" i="58"/>
  <c r="D250" i="58"/>
  <c r="E250" i="58"/>
  <c r="G250" i="58" s="1"/>
  <c r="F250" i="58"/>
  <c r="H250" i="58"/>
  <c r="I556" i="58"/>
  <c r="B16" i="58"/>
  <c r="C16" i="58"/>
  <c r="D16" i="58"/>
  <c r="E16" i="58"/>
  <c r="F16" i="58"/>
  <c r="H16" i="58"/>
  <c r="B17" i="58"/>
  <c r="C17" i="58"/>
  <c r="D17" i="58"/>
  <c r="E17" i="58"/>
  <c r="F17" i="58"/>
  <c r="H17" i="58"/>
  <c r="B18" i="58"/>
  <c r="C18" i="58"/>
  <c r="D18" i="58"/>
  <c r="E18" i="58"/>
  <c r="G18" i="58" s="1"/>
  <c r="F18" i="58"/>
  <c r="H18" i="58"/>
  <c r="B19" i="58"/>
  <c r="C19" i="58"/>
  <c r="D19" i="58"/>
  <c r="E19" i="58"/>
  <c r="G19" i="58" s="1"/>
  <c r="F19" i="58"/>
  <c r="H19" i="58"/>
  <c r="B20" i="58"/>
  <c r="C20" i="58"/>
  <c r="D20" i="58"/>
  <c r="E20" i="58"/>
  <c r="G20" i="58" s="1"/>
  <c r="F20" i="58"/>
  <c r="H20" i="58"/>
  <c r="B21" i="58"/>
  <c r="C21" i="58"/>
  <c r="D21" i="58"/>
  <c r="E21" i="58"/>
  <c r="G21" i="58" s="1"/>
  <c r="F21" i="58"/>
  <c r="H21" i="58"/>
  <c r="B22" i="58"/>
  <c r="C22" i="58"/>
  <c r="D22" i="58"/>
  <c r="E22" i="58"/>
  <c r="F22" i="58"/>
  <c r="G22" i="58"/>
  <c r="H22" i="58"/>
  <c r="B23" i="58"/>
  <c r="C23" i="58"/>
  <c r="D23" i="58"/>
  <c r="E23" i="58"/>
  <c r="F23" i="58"/>
  <c r="H23" i="58"/>
  <c r="B24" i="58"/>
  <c r="C24" i="58"/>
  <c r="D24" i="58"/>
  <c r="E24" i="58"/>
  <c r="F24" i="58"/>
  <c r="H24" i="58"/>
  <c r="B25" i="58"/>
  <c r="C25" i="58"/>
  <c r="D25" i="58"/>
  <c r="E25" i="58"/>
  <c r="F25" i="58"/>
  <c r="H25" i="58"/>
  <c r="B26" i="58"/>
  <c r="C26" i="58"/>
  <c r="D26" i="58"/>
  <c r="E26" i="58"/>
  <c r="F26" i="58"/>
  <c r="H26" i="58"/>
  <c r="B27" i="58"/>
  <c r="C27" i="58"/>
  <c r="D27" i="58"/>
  <c r="E27" i="58"/>
  <c r="F27" i="58"/>
  <c r="H27" i="58"/>
  <c r="B28" i="58"/>
  <c r="C28" i="58"/>
  <c r="D28" i="58"/>
  <c r="E28" i="58"/>
  <c r="F28" i="58"/>
  <c r="G28" i="58"/>
  <c r="H28" i="58"/>
  <c r="B29" i="58"/>
  <c r="C29" i="58"/>
  <c r="D29" i="58"/>
  <c r="E29" i="58"/>
  <c r="F29" i="58"/>
  <c r="H29" i="58"/>
  <c r="B30" i="58"/>
  <c r="C30" i="58"/>
  <c r="D30" i="58"/>
  <c r="E30" i="58"/>
  <c r="F30" i="58"/>
  <c r="H30" i="58"/>
  <c r="B31" i="58"/>
  <c r="C31" i="58"/>
  <c r="D31" i="58"/>
  <c r="E31" i="58"/>
  <c r="F31" i="58"/>
  <c r="H31" i="58"/>
  <c r="B32" i="58"/>
  <c r="C32" i="58"/>
  <c r="D32" i="58"/>
  <c r="E32" i="58"/>
  <c r="F32" i="58"/>
  <c r="H32" i="58"/>
  <c r="B33" i="58"/>
  <c r="C33" i="58"/>
  <c r="D33" i="58"/>
  <c r="E33" i="58"/>
  <c r="F33" i="58"/>
  <c r="G33" i="58"/>
  <c r="H33" i="58"/>
  <c r="B34" i="58"/>
  <c r="C34" i="58"/>
  <c r="D34" i="58"/>
  <c r="E34" i="58"/>
  <c r="F34" i="58"/>
  <c r="H34" i="58"/>
  <c r="B35" i="58"/>
  <c r="C35" i="58"/>
  <c r="D35" i="58"/>
  <c r="E35" i="58"/>
  <c r="F35" i="58"/>
  <c r="H35" i="58"/>
  <c r="B36" i="58"/>
  <c r="C36" i="58"/>
  <c r="D36" i="58"/>
  <c r="E36" i="58"/>
  <c r="F36" i="58"/>
  <c r="H36" i="58"/>
  <c r="B37" i="58"/>
  <c r="C37" i="58"/>
  <c r="D37" i="58"/>
  <c r="E37" i="58"/>
  <c r="F37" i="58"/>
  <c r="H37" i="58"/>
  <c r="B38" i="58"/>
  <c r="C38" i="58"/>
  <c r="D38" i="58"/>
  <c r="E38" i="58"/>
  <c r="F38" i="58"/>
  <c r="H38" i="58"/>
  <c r="B39" i="58"/>
  <c r="C39" i="58"/>
  <c r="D39" i="58"/>
  <c r="E39" i="58"/>
  <c r="F39" i="58"/>
  <c r="H39" i="58"/>
  <c r="B40" i="58"/>
  <c r="C40" i="58"/>
  <c r="D40" i="58"/>
  <c r="E40" i="58"/>
  <c r="F40" i="58"/>
  <c r="H40" i="58"/>
  <c r="B41" i="58"/>
  <c r="C41" i="58"/>
  <c r="D41" i="58"/>
  <c r="E41" i="58"/>
  <c r="F41" i="58"/>
  <c r="H41" i="58"/>
  <c r="B42" i="58"/>
  <c r="C42" i="58"/>
  <c r="D42" i="58"/>
  <c r="E42" i="58"/>
  <c r="F42" i="58"/>
  <c r="H42" i="58"/>
  <c r="B43" i="58"/>
  <c r="C43" i="58"/>
  <c r="D43" i="58"/>
  <c r="E43" i="58"/>
  <c r="F43" i="58"/>
  <c r="H43" i="58"/>
  <c r="B44" i="58"/>
  <c r="C44" i="58"/>
  <c r="D44" i="58"/>
  <c r="E44" i="58"/>
  <c r="F44" i="58"/>
  <c r="H44" i="58"/>
  <c r="B45" i="58"/>
  <c r="C45" i="58"/>
  <c r="D45" i="58"/>
  <c r="E45" i="58"/>
  <c r="F45" i="58"/>
  <c r="H45" i="58"/>
  <c r="B46" i="58"/>
  <c r="C46" i="58"/>
  <c r="D46" i="58"/>
  <c r="E46" i="58"/>
  <c r="F46" i="58"/>
  <c r="H46" i="58"/>
  <c r="B47" i="58"/>
  <c r="C47" i="58"/>
  <c r="D47" i="58"/>
  <c r="E47" i="58"/>
  <c r="G47" i="58" s="1"/>
  <c r="F47" i="58"/>
  <c r="H47" i="58"/>
  <c r="B48" i="58"/>
  <c r="C48" i="58"/>
  <c r="D48" i="58"/>
  <c r="E48" i="58"/>
  <c r="G48" i="58" s="1"/>
  <c r="F48" i="58"/>
  <c r="H48" i="58"/>
  <c r="B49" i="58"/>
  <c r="C49" i="58"/>
  <c r="D49" i="58"/>
  <c r="E49" i="58"/>
  <c r="G49" i="58" s="1"/>
  <c r="F49" i="58"/>
  <c r="H49" i="58"/>
  <c r="B50" i="58"/>
  <c r="C50" i="58"/>
  <c r="D50" i="58"/>
  <c r="E50" i="58"/>
  <c r="G50" i="58" s="1"/>
  <c r="F50" i="58"/>
  <c r="H50" i="58"/>
  <c r="B51" i="58"/>
  <c r="C51" i="58"/>
  <c r="D51" i="58"/>
  <c r="E51" i="58"/>
  <c r="G51" i="58" s="1"/>
  <c r="F51" i="58"/>
  <c r="H51" i="58"/>
  <c r="B52" i="58"/>
  <c r="C52" i="58"/>
  <c r="D52" i="58"/>
  <c r="E52" i="58"/>
  <c r="G52" i="58" s="1"/>
  <c r="F52" i="58"/>
  <c r="H52" i="58"/>
  <c r="B53" i="58"/>
  <c r="C53" i="58"/>
  <c r="D53" i="58"/>
  <c r="E53" i="58"/>
  <c r="G53" i="58" s="1"/>
  <c r="F53" i="58"/>
  <c r="H53" i="58"/>
  <c r="B54" i="58"/>
  <c r="C54" i="58"/>
  <c r="D54" i="58"/>
  <c r="E54" i="58"/>
  <c r="G54" i="58" s="1"/>
  <c r="F54" i="58"/>
  <c r="H54" i="58"/>
  <c r="B55" i="58"/>
  <c r="C55" i="58"/>
  <c r="D55" i="58"/>
  <c r="E55" i="58"/>
  <c r="F55" i="58"/>
  <c r="H55" i="58"/>
  <c r="B56" i="58"/>
  <c r="C56" i="58"/>
  <c r="D56" i="58"/>
  <c r="E56" i="58"/>
  <c r="G56" i="58" s="1"/>
  <c r="F56" i="58"/>
  <c r="H56" i="58"/>
  <c r="B57" i="58"/>
  <c r="C57" i="58"/>
  <c r="D57" i="58"/>
  <c r="E57" i="58"/>
  <c r="G57" i="58" s="1"/>
  <c r="F57" i="58"/>
  <c r="H57" i="58"/>
  <c r="B58" i="58"/>
  <c r="C58" i="58"/>
  <c r="D58" i="58"/>
  <c r="E58" i="58"/>
  <c r="G58" i="58" s="1"/>
  <c r="F58" i="58"/>
  <c r="H58" i="58"/>
  <c r="B59" i="58"/>
  <c r="C59" i="58"/>
  <c r="D59" i="58"/>
  <c r="E59" i="58"/>
  <c r="F59" i="58"/>
  <c r="H59" i="58"/>
  <c r="B60" i="58"/>
  <c r="C60" i="58"/>
  <c r="D60" i="58"/>
  <c r="E60" i="58"/>
  <c r="F60" i="58"/>
  <c r="H60" i="58"/>
  <c r="B61" i="58"/>
  <c r="C61" i="58"/>
  <c r="D61" i="58"/>
  <c r="E61" i="58"/>
  <c r="F61" i="58"/>
  <c r="H61" i="58"/>
  <c r="B62" i="58"/>
  <c r="C62" i="58"/>
  <c r="D62" i="58"/>
  <c r="E62" i="58"/>
  <c r="F62" i="58"/>
  <c r="H62" i="58"/>
  <c r="B63" i="58"/>
  <c r="C63" i="58"/>
  <c r="D63" i="58"/>
  <c r="E63" i="58"/>
  <c r="G63" i="58" s="1"/>
  <c r="F63" i="58"/>
  <c r="H63" i="58"/>
  <c r="B64" i="58"/>
  <c r="C64" i="58"/>
  <c r="D64" i="58"/>
  <c r="E64" i="58"/>
  <c r="F64" i="58"/>
  <c r="G64" i="58"/>
  <c r="H64" i="58"/>
  <c r="B65" i="58"/>
  <c r="C65" i="58"/>
  <c r="D65" i="58"/>
  <c r="E65" i="58"/>
  <c r="F65" i="58"/>
  <c r="H65" i="58"/>
  <c r="B66" i="58"/>
  <c r="C66" i="58"/>
  <c r="D66" i="58"/>
  <c r="E66" i="58"/>
  <c r="F66" i="58"/>
  <c r="H66" i="58"/>
  <c r="B67" i="58"/>
  <c r="C67" i="58"/>
  <c r="D67" i="58"/>
  <c r="E67" i="58"/>
  <c r="F67" i="58"/>
  <c r="G67" i="58" s="1"/>
  <c r="H67" i="58"/>
  <c r="B68" i="58"/>
  <c r="C68" i="58"/>
  <c r="D68" i="58"/>
  <c r="E68" i="58"/>
  <c r="F68" i="58"/>
  <c r="H68" i="58"/>
  <c r="B69" i="58"/>
  <c r="C69" i="58"/>
  <c r="D69" i="58"/>
  <c r="E69" i="58"/>
  <c r="F69" i="58"/>
  <c r="G69" i="58"/>
  <c r="H69" i="58"/>
  <c r="B70" i="58"/>
  <c r="C70" i="58"/>
  <c r="D70" i="58"/>
  <c r="E70" i="58"/>
  <c r="F70" i="58"/>
  <c r="H70" i="58"/>
  <c r="B71" i="58"/>
  <c r="C71" i="58"/>
  <c r="D71" i="58"/>
  <c r="E71" i="58"/>
  <c r="F71" i="58"/>
  <c r="H71" i="58"/>
  <c r="B72" i="58"/>
  <c r="C72" i="58"/>
  <c r="D72" i="58"/>
  <c r="E72" i="58"/>
  <c r="F72" i="58"/>
  <c r="H72" i="58"/>
  <c r="B73" i="58"/>
  <c r="C73" i="58"/>
  <c r="D73" i="58"/>
  <c r="E73" i="58"/>
  <c r="F73" i="58"/>
  <c r="H73" i="58"/>
  <c r="B74" i="58"/>
  <c r="C74" i="58"/>
  <c r="D74" i="58"/>
  <c r="E74" i="58"/>
  <c r="F74" i="58"/>
  <c r="H74" i="58"/>
  <c r="B75" i="58"/>
  <c r="C75" i="58"/>
  <c r="D75" i="58"/>
  <c r="E75" i="58"/>
  <c r="F75" i="58"/>
  <c r="H75" i="58"/>
  <c r="B76" i="58"/>
  <c r="C76" i="58"/>
  <c r="D76" i="58"/>
  <c r="E76" i="58"/>
  <c r="F76" i="58"/>
  <c r="H76" i="58"/>
  <c r="B77" i="58"/>
  <c r="C77" i="58"/>
  <c r="D77" i="58"/>
  <c r="E77" i="58"/>
  <c r="F77" i="58"/>
  <c r="H77" i="58"/>
  <c r="B78" i="58"/>
  <c r="C78" i="58"/>
  <c r="D78" i="58"/>
  <c r="E78" i="58"/>
  <c r="F78" i="58"/>
  <c r="H78" i="58"/>
  <c r="B79" i="58"/>
  <c r="C79" i="58"/>
  <c r="D79" i="58"/>
  <c r="E79" i="58"/>
  <c r="F79" i="58"/>
  <c r="H79" i="58"/>
  <c r="B80" i="58"/>
  <c r="C80" i="58"/>
  <c r="D80" i="58"/>
  <c r="E80" i="58"/>
  <c r="F80" i="58"/>
  <c r="H80" i="58"/>
  <c r="B81" i="58"/>
  <c r="C81" i="58"/>
  <c r="D81" i="58"/>
  <c r="E81" i="58"/>
  <c r="F81" i="58"/>
  <c r="H81" i="58"/>
  <c r="B82" i="58"/>
  <c r="C82" i="58"/>
  <c r="D82" i="58"/>
  <c r="E82" i="58"/>
  <c r="F82" i="58"/>
  <c r="G82" i="58"/>
  <c r="H82" i="58"/>
  <c r="B83" i="58"/>
  <c r="C83" i="58"/>
  <c r="D83" i="58"/>
  <c r="E83" i="58"/>
  <c r="F83" i="58"/>
  <c r="H83" i="58"/>
  <c r="B84" i="58"/>
  <c r="C84" i="58"/>
  <c r="D84" i="58"/>
  <c r="E84" i="58"/>
  <c r="F84" i="58"/>
  <c r="H84" i="58"/>
  <c r="B85" i="58"/>
  <c r="C85" i="58"/>
  <c r="D85" i="58"/>
  <c r="E85" i="58"/>
  <c r="F85" i="58"/>
  <c r="H85" i="58"/>
  <c r="B86" i="58"/>
  <c r="C86" i="58"/>
  <c r="D86" i="58"/>
  <c r="E86" i="58"/>
  <c r="F86" i="58"/>
  <c r="H86" i="58"/>
  <c r="B87" i="58"/>
  <c r="C87" i="58"/>
  <c r="D87" i="58"/>
  <c r="E87" i="58"/>
  <c r="F87" i="58"/>
  <c r="H87" i="58"/>
  <c r="B88" i="58"/>
  <c r="C88" i="58"/>
  <c r="D88" i="58"/>
  <c r="E88" i="58"/>
  <c r="G88" i="58" s="1"/>
  <c r="F88" i="58"/>
  <c r="H88" i="58"/>
  <c r="B89" i="58"/>
  <c r="C89" i="58"/>
  <c r="D89" i="58"/>
  <c r="E89" i="58"/>
  <c r="G89" i="58" s="1"/>
  <c r="F89" i="58"/>
  <c r="H89" i="58"/>
  <c r="B90" i="58"/>
  <c r="C90" i="58"/>
  <c r="D90" i="58"/>
  <c r="E90" i="58"/>
  <c r="G90" i="58" s="1"/>
  <c r="F90" i="58"/>
  <c r="H90" i="58"/>
  <c r="B91" i="58"/>
  <c r="C91" i="58"/>
  <c r="D91" i="58"/>
  <c r="E91" i="58"/>
  <c r="F91" i="58"/>
  <c r="H91" i="58"/>
  <c r="B92" i="58"/>
  <c r="C92" i="58"/>
  <c r="D92" i="58"/>
  <c r="E92" i="58"/>
  <c r="G92" i="58" s="1"/>
  <c r="F92" i="58"/>
  <c r="H92" i="58"/>
  <c r="B93" i="58"/>
  <c r="C93" i="58"/>
  <c r="D93" i="58"/>
  <c r="E93" i="58"/>
  <c r="G93" i="58" s="1"/>
  <c r="F93" i="58"/>
  <c r="H93" i="58"/>
  <c r="B94" i="58"/>
  <c r="C94" i="58"/>
  <c r="D94" i="58"/>
  <c r="E94" i="58"/>
  <c r="G94" i="58" s="1"/>
  <c r="F94" i="58"/>
  <c r="H94" i="58"/>
  <c r="B95" i="58"/>
  <c r="C95" i="58"/>
  <c r="D95" i="58"/>
  <c r="E95" i="58"/>
  <c r="G95" i="58" s="1"/>
  <c r="F95" i="58"/>
  <c r="H95" i="58"/>
  <c r="B96" i="58"/>
  <c r="C96" i="58"/>
  <c r="D96" i="58"/>
  <c r="E96" i="58"/>
  <c r="G96" i="58" s="1"/>
  <c r="F96" i="58"/>
  <c r="H96" i="58"/>
  <c r="B97" i="58"/>
  <c r="C97" i="58"/>
  <c r="D97" i="58"/>
  <c r="E97" i="58"/>
  <c r="G97" i="58" s="1"/>
  <c r="F97" i="58"/>
  <c r="H97" i="58"/>
  <c r="B98" i="58"/>
  <c r="C98" i="58"/>
  <c r="D98" i="58"/>
  <c r="E98" i="58"/>
  <c r="G98" i="58" s="1"/>
  <c r="F98" i="58"/>
  <c r="H98" i="58"/>
  <c r="B99" i="58"/>
  <c r="C99" i="58"/>
  <c r="D99" i="58"/>
  <c r="E99" i="58"/>
  <c r="G99" i="58" s="1"/>
  <c r="F99" i="58"/>
  <c r="H99" i="58"/>
  <c r="B100" i="58"/>
  <c r="C100" i="58"/>
  <c r="D100" i="58"/>
  <c r="E100" i="58"/>
  <c r="G100" i="58" s="1"/>
  <c r="F100" i="58"/>
  <c r="H100" i="58"/>
  <c r="B101" i="58"/>
  <c r="C101" i="58"/>
  <c r="D101" i="58"/>
  <c r="E101" i="58"/>
  <c r="F101" i="58"/>
  <c r="H101" i="58"/>
  <c r="B102" i="58"/>
  <c r="C102" i="58"/>
  <c r="D102" i="58"/>
  <c r="E102" i="58"/>
  <c r="F102" i="58"/>
  <c r="H102" i="58"/>
  <c r="B103" i="58"/>
  <c r="C103" i="58"/>
  <c r="D103" i="58"/>
  <c r="E103" i="58"/>
  <c r="F103" i="58"/>
  <c r="H103" i="58"/>
  <c r="B104" i="58"/>
  <c r="C104" i="58"/>
  <c r="D104" i="58"/>
  <c r="E104" i="58"/>
  <c r="F104" i="58"/>
  <c r="H104" i="58"/>
  <c r="B105" i="58"/>
  <c r="C105" i="58"/>
  <c r="D105" i="58"/>
  <c r="E105" i="58"/>
  <c r="F105" i="58"/>
  <c r="G105" i="58"/>
  <c r="H105" i="58"/>
  <c r="B106" i="58"/>
  <c r="C106" i="58"/>
  <c r="D106" i="58"/>
  <c r="E106" i="58"/>
  <c r="F106" i="58"/>
  <c r="H106" i="58"/>
  <c r="B107" i="58"/>
  <c r="C107" i="58"/>
  <c r="D107" i="58"/>
  <c r="E107" i="58"/>
  <c r="F107" i="58"/>
  <c r="H107" i="58"/>
  <c r="B108" i="58"/>
  <c r="C108" i="58"/>
  <c r="D108" i="58"/>
  <c r="E108" i="58"/>
  <c r="F108" i="58"/>
  <c r="H108" i="58"/>
  <c r="B109" i="58"/>
  <c r="C109" i="58"/>
  <c r="D109" i="58"/>
  <c r="E109" i="58"/>
  <c r="F109" i="58"/>
  <c r="H109" i="58"/>
  <c r="B110" i="58"/>
  <c r="C110" i="58"/>
  <c r="D110" i="58"/>
  <c r="E110" i="58"/>
  <c r="F110" i="58"/>
  <c r="H110" i="58"/>
  <c r="B111" i="58"/>
  <c r="C111" i="58"/>
  <c r="D111" i="58"/>
  <c r="E111" i="58"/>
  <c r="F111" i="58"/>
  <c r="H111" i="58"/>
  <c r="B112" i="58"/>
  <c r="C112" i="58"/>
  <c r="D112" i="58"/>
  <c r="E112" i="58"/>
  <c r="F112" i="58"/>
  <c r="H112" i="58"/>
  <c r="B113" i="58"/>
  <c r="C113" i="58"/>
  <c r="D113" i="58"/>
  <c r="E113" i="58"/>
  <c r="F113" i="58"/>
  <c r="H113" i="58"/>
  <c r="B114" i="58"/>
  <c r="C114" i="58"/>
  <c r="D114" i="58"/>
  <c r="E114" i="58"/>
  <c r="F114" i="58"/>
  <c r="H114" i="58"/>
  <c r="B115" i="58"/>
  <c r="C115" i="58"/>
  <c r="D115" i="58"/>
  <c r="E115" i="58"/>
  <c r="F115" i="58"/>
  <c r="H115" i="58"/>
  <c r="B116" i="58"/>
  <c r="C116" i="58"/>
  <c r="D116" i="58"/>
  <c r="E116" i="58"/>
  <c r="F116" i="58"/>
  <c r="H116" i="58"/>
  <c r="B117" i="58"/>
  <c r="C117" i="58"/>
  <c r="D117" i="58"/>
  <c r="E117" i="58"/>
  <c r="F117" i="58"/>
  <c r="H117" i="58"/>
  <c r="B118" i="58"/>
  <c r="C118" i="58"/>
  <c r="D118" i="58"/>
  <c r="E118" i="58"/>
  <c r="F118" i="58"/>
  <c r="G118" i="58"/>
  <c r="H118" i="58"/>
  <c r="B119" i="58"/>
  <c r="C119" i="58"/>
  <c r="D119" i="58"/>
  <c r="E119" i="58"/>
  <c r="F119" i="58"/>
  <c r="H119" i="58"/>
  <c r="B120" i="58"/>
  <c r="C120" i="58"/>
  <c r="D120" i="58"/>
  <c r="E120" i="58"/>
  <c r="F120" i="58"/>
  <c r="H120" i="58"/>
  <c r="B121" i="58"/>
  <c r="C121" i="58"/>
  <c r="D121" i="58"/>
  <c r="E121" i="58"/>
  <c r="F121" i="58"/>
  <c r="G121" i="58" s="1"/>
  <c r="H121" i="58"/>
  <c r="B122" i="58"/>
  <c r="C122" i="58"/>
  <c r="D122" i="58"/>
  <c r="E122" i="58"/>
  <c r="F122" i="58"/>
  <c r="H122" i="58"/>
  <c r="B123" i="58"/>
  <c r="C123" i="58"/>
  <c r="D123" i="58"/>
  <c r="E123" i="58"/>
  <c r="F123" i="58"/>
  <c r="G123" i="58"/>
  <c r="H123" i="58"/>
  <c r="B124" i="58"/>
  <c r="C124" i="58"/>
  <c r="D124" i="58"/>
  <c r="E124" i="58"/>
  <c r="F124" i="58"/>
  <c r="H124" i="58"/>
  <c r="B125" i="58"/>
  <c r="C125" i="58"/>
  <c r="D125" i="58"/>
  <c r="E125" i="58"/>
  <c r="F125" i="58"/>
  <c r="H125" i="58"/>
  <c r="B126" i="58"/>
  <c r="C126" i="58"/>
  <c r="D126" i="58"/>
  <c r="E126" i="58"/>
  <c r="F126" i="58"/>
  <c r="H126" i="58"/>
  <c r="B127" i="58"/>
  <c r="C127" i="58"/>
  <c r="D127" i="58"/>
  <c r="E127" i="58"/>
  <c r="F127" i="58"/>
  <c r="H127" i="58"/>
  <c r="B128" i="58"/>
  <c r="C128" i="58"/>
  <c r="D128" i="58"/>
  <c r="E128" i="58"/>
  <c r="F128" i="58"/>
  <c r="H128" i="58"/>
  <c r="B129" i="58"/>
  <c r="C129" i="58"/>
  <c r="D129" i="58"/>
  <c r="E129" i="58"/>
  <c r="F129" i="58"/>
  <c r="H129" i="58"/>
  <c r="B130" i="58"/>
  <c r="C130" i="58"/>
  <c r="D130" i="58"/>
  <c r="E130" i="58"/>
  <c r="F130" i="58"/>
  <c r="H130" i="58"/>
  <c r="B131" i="58"/>
  <c r="C131" i="58"/>
  <c r="D131" i="58"/>
  <c r="E131" i="58"/>
  <c r="F131" i="58"/>
  <c r="H131" i="58"/>
  <c r="B132" i="58"/>
  <c r="C132" i="58"/>
  <c r="D132" i="58"/>
  <c r="E132" i="58"/>
  <c r="F132" i="58"/>
  <c r="H132" i="58"/>
  <c r="B133" i="58"/>
  <c r="C133" i="58"/>
  <c r="D133" i="58"/>
  <c r="E133" i="58"/>
  <c r="F133" i="58"/>
  <c r="H133" i="58"/>
  <c r="B134" i="58"/>
  <c r="C134" i="58"/>
  <c r="D134" i="58"/>
  <c r="E134" i="58"/>
  <c r="F134" i="58"/>
  <c r="H134" i="58"/>
  <c r="B135" i="58"/>
  <c r="C135" i="58"/>
  <c r="D135" i="58"/>
  <c r="E135" i="58"/>
  <c r="F135" i="58"/>
  <c r="H135" i="58"/>
  <c r="B136" i="58"/>
  <c r="C136" i="58"/>
  <c r="D136" i="58"/>
  <c r="E136" i="58"/>
  <c r="F136" i="58"/>
  <c r="H136" i="58"/>
  <c r="B137" i="58"/>
  <c r="C137" i="58"/>
  <c r="D137" i="58"/>
  <c r="E137" i="58"/>
  <c r="G137" i="58" s="1"/>
  <c r="F137" i="58"/>
  <c r="H137" i="58"/>
  <c r="B138" i="58"/>
  <c r="C138" i="58"/>
  <c r="D138" i="58"/>
  <c r="E138" i="58"/>
  <c r="G138" i="58" s="1"/>
  <c r="F138" i="58"/>
  <c r="H138" i="58"/>
  <c r="B139" i="58"/>
  <c r="C139" i="58"/>
  <c r="D139" i="58"/>
  <c r="E139" i="58"/>
  <c r="F139" i="58"/>
  <c r="H139" i="58"/>
  <c r="B140" i="58"/>
  <c r="C140" i="58"/>
  <c r="D140" i="58"/>
  <c r="E140" i="58"/>
  <c r="G140" i="58" s="1"/>
  <c r="F140" i="58"/>
  <c r="H140" i="58"/>
  <c r="B141" i="58"/>
  <c r="C141" i="58"/>
  <c r="D141" i="58"/>
  <c r="E141" i="58"/>
  <c r="G141" i="58" s="1"/>
  <c r="F141" i="58"/>
  <c r="H141" i="58"/>
  <c r="B142" i="58"/>
  <c r="C142" i="58"/>
  <c r="D142" i="58"/>
  <c r="E142" i="58"/>
  <c r="F142" i="58"/>
  <c r="H142" i="58"/>
  <c r="B143" i="58"/>
  <c r="C143" i="58"/>
  <c r="D143" i="58"/>
  <c r="E143" i="58"/>
  <c r="G143" i="58" s="1"/>
  <c r="F143" i="58"/>
  <c r="H143" i="58"/>
  <c r="B144" i="58"/>
  <c r="C144" i="58"/>
  <c r="D144" i="58"/>
  <c r="E144" i="58"/>
  <c r="G144" i="58" s="1"/>
  <c r="F144" i="58"/>
  <c r="H144" i="58"/>
  <c r="B145" i="58"/>
  <c r="C145" i="58"/>
  <c r="D145" i="58"/>
  <c r="E145" i="58"/>
  <c r="F145" i="58"/>
  <c r="H145" i="58"/>
  <c r="B146" i="58"/>
  <c r="C146" i="58"/>
  <c r="D146" i="58"/>
  <c r="E146" i="58"/>
  <c r="G146" i="58" s="1"/>
  <c r="F146" i="58"/>
  <c r="H146" i="58"/>
  <c r="B147" i="58"/>
  <c r="C147" i="58"/>
  <c r="D147" i="58"/>
  <c r="E147" i="58"/>
  <c r="G147" i="58" s="1"/>
  <c r="F147" i="58"/>
  <c r="H147" i="58"/>
  <c r="B148" i="58"/>
  <c r="C148" i="58"/>
  <c r="D148" i="58"/>
  <c r="E148" i="58"/>
  <c r="G148" i="58" s="1"/>
  <c r="F148" i="58"/>
  <c r="H148" i="58"/>
  <c r="B149" i="58"/>
  <c r="C149" i="58"/>
  <c r="D149" i="58"/>
  <c r="E149" i="58"/>
  <c r="G149" i="58" s="1"/>
  <c r="F149" i="58"/>
  <c r="H149" i="58"/>
  <c r="B150" i="58"/>
  <c r="C150" i="58"/>
  <c r="D150" i="58"/>
  <c r="E150" i="58"/>
  <c r="G150" i="58" s="1"/>
  <c r="F150" i="58"/>
  <c r="H150" i="58"/>
  <c r="B151" i="58"/>
  <c r="C151" i="58"/>
  <c r="D151" i="58"/>
  <c r="E151" i="58"/>
  <c r="F151" i="58"/>
  <c r="H151" i="58"/>
  <c r="B152" i="58"/>
  <c r="C152" i="58"/>
  <c r="D152" i="58"/>
  <c r="E152" i="58"/>
  <c r="G152" i="58" s="1"/>
  <c r="F152" i="58"/>
  <c r="H152" i="58"/>
  <c r="B153" i="58"/>
  <c r="C153" i="58"/>
  <c r="D153" i="58"/>
  <c r="E153" i="58"/>
  <c r="G153" i="58" s="1"/>
  <c r="F153" i="58"/>
  <c r="H153" i="58"/>
  <c r="B154" i="58"/>
  <c r="C154" i="58"/>
  <c r="D154" i="58"/>
  <c r="E154" i="58"/>
  <c r="G154" i="58" s="1"/>
  <c r="F154" i="58"/>
  <c r="H154" i="58"/>
  <c r="B155" i="58"/>
  <c r="C155" i="58"/>
  <c r="D155" i="58"/>
  <c r="E155" i="58"/>
  <c r="F155" i="58"/>
  <c r="H155" i="58"/>
  <c r="B156" i="58"/>
  <c r="C156" i="58"/>
  <c r="D156" i="58"/>
  <c r="E156" i="58"/>
  <c r="F156" i="58"/>
  <c r="H156" i="58"/>
  <c r="B157" i="58"/>
  <c r="C157" i="58"/>
  <c r="D157" i="58"/>
  <c r="E157" i="58"/>
  <c r="F157" i="58"/>
  <c r="G157" i="58" s="1"/>
  <c r="H157" i="58"/>
  <c r="B158" i="58"/>
  <c r="C158" i="58"/>
  <c r="D158" i="58"/>
  <c r="E158" i="58"/>
  <c r="F158" i="58"/>
  <c r="H158" i="58"/>
  <c r="B159" i="58"/>
  <c r="C159" i="58"/>
  <c r="D159" i="58"/>
  <c r="E159" i="58"/>
  <c r="F159" i="58"/>
  <c r="G159" i="58" s="1"/>
  <c r="H159" i="58"/>
  <c r="B160" i="58"/>
  <c r="C160" i="58"/>
  <c r="D160" i="58"/>
  <c r="E160" i="58"/>
  <c r="G160" i="58" s="1"/>
  <c r="F160" i="58"/>
  <c r="H160" i="58"/>
  <c r="B161" i="58"/>
  <c r="C161" i="58"/>
  <c r="D161" i="58"/>
  <c r="E161" i="58"/>
  <c r="G161" i="58" s="1"/>
  <c r="F161" i="58"/>
  <c r="H161" i="58"/>
  <c r="B162" i="58"/>
  <c r="C162" i="58"/>
  <c r="D162" i="58"/>
  <c r="E162" i="58"/>
  <c r="G162" i="58" s="1"/>
  <c r="F162" i="58"/>
  <c r="H162" i="58"/>
  <c r="B163" i="58"/>
  <c r="C163" i="58"/>
  <c r="D163" i="58"/>
  <c r="E163" i="58"/>
  <c r="F163" i="58"/>
  <c r="H163" i="58"/>
  <c r="B164" i="58"/>
  <c r="C164" i="58"/>
  <c r="D164" i="58"/>
  <c r="E164" i="58"/>
  <c r="G164" i="58" s="1"/>
  <c r="F164" i="58"/>
  <c r="H164" i="58"/>
  <c r="B165" i="58"/>
  <c r="C165" i="58"/>
  <c r="D165" i="58"/>
  <c r="E165" i="58"/>
  <c r="G165" i="58" s="1"/>
  <c r="F165" i="58"/>
  <c r="H165" i="58"/>
  <c r="B166" i="58"/>
  <c r="C166" i="58"/>
  <c r="D166" i="58"/>
  <c r="E166" i="58"/>
  <c r="G166" i="58" s="1"/>
  <c r="F166" i="58"/>
  <c r="H166" i="58"/>
  <c r="B167" i="58"/>
  <c r="C167" i="58"/>
  <c r="D167" i="58"/>
  <c r="E167" i="58"/>
  <c r="G167" i="58" s="1"/>
  <c r="F167" i="58"/>
  <c r="H167" i="58"/>
  <c r="B168" i="58"/>
  <c r="C168" i="58"/>
  <c r="D168" i="58"/>
  <c r="E168" i="58"/>
  <c r="G168" i="58" s="1"/>
  <c r="F168" i="58"/>
  <c r="H168" i="58"/>
  <c r="B169" i="58"/>
  <c r="C169" i="58"/>
  <c r="D169" i="58"/>
  <c r="E169" i="58"/>
  <c r="F169" i="58"/>
  <c r="H169" i="58"/>
  <c r="B170" i="58"/>
  <c r="C170" i="58"/>
  <c r="D170" i="58"/>
  <c r="E170" i="58"/>
  <c r="G170" i="58" s="1"/>
  <c r="F170" i="58"/>
  <c r="H170" i="58"/>
  <c r="B171" i="58"/>
  <c r="C171" i="58"/>
  <c r="D171" i="58"/>
  <c r="E171" i="58"/>
  <c r="G171" i="58" s="1"/>
  <c r="F171" i="58"/>
  <c r="H171" i="58"/>
  <c r="B172" i="58"/>
  <c r="C172" i="58"/>
  <c r="D172" i="58"/>
  <c r="E172" i="58"/>
  <c r="F172" i="58"/>
  <c r="G172" i="58"/>
  <c r="H172" i="58"/>
  <c r="B173" i="58"/>
  <c r="C173" i="58"/>
  <c r="D173" i="58"/>
  <c r="E173" i="58"/>
  <c r="F173" i="58"/>
  <c r="H173" i="58"/>
  <c r="B174" i="58"/>
  <c r="C174" i="58"/>
  <c r="D174" i="58"/>
  <c r="E174" i="58"/>
  <c r="F174" i="58"/>
  <c r="H174" i="58"/>
  <c r="B175" i="58"/>
  <c r="C175" i="58"/>
  <c r="D175" i="58"/>
  <c r="E175" i="58"/>
  <c r="F175" i="58"/>
  <c r="G175" i="58" s="1"/>
  <c r="H175" i="58"/>
  <c r="B176" i="58"/>
  <c r="C176" i="58"/>
  <c r="D176" i="58"/>
  <c r="E176" i="58"/>
  <c r="F176" i="58"/>
  <c r="H176" i="58"/>
  <c r="B177" i="58"/>
  <c r="C177" i="58"/>
  <c r="D177" i="58"/>
  <c r="E177" i="58"/>
  <c r="F177" i="58"/>
  <c r="G177" i="58"/>
  <c r="H177" i="58"/>
  <c r="B178" i="58"/>
  <c r="C178" i="58"/>
  <c r="D178" i="58"/>
  <c r="E178" i="58"/>
  <c r="F178" i="58"/>
  <c r="H178" i="58"/>
  <c r="B179" i="58"/>
  <c r="C179" i="58"/>
  <c r="D179" i="58"/>
  <c r="E179" i="58"/>
  <c r="F179" i="58"/>
  <c r="H179" i="58"/>
  <c r="B180" i="58"/>
  <c r="C180" i="58"/>
  <c r="D180" i="58"/>
  <c r="E180" i="58"/>
  <c r="F180" i="58"/>
  <c r="H180" i="58"/>
  <c r="B181" i="58"/>
  <c r="C181" i="58"/>
  <c r="D181" i="58"/>
  <c r="E181" i="58"/>
  <c r="F181" i="58"/>
  <c r="H181" i="58"/>
  <c r="H15" i="58"/>
  <c r="F15" i="58"/>
  <c r="E15" i="58"/>
  <c r="C15" i="58"/>
  <c r="D15" i="58"/>
  <c r="B15" i="58"/>
  <c r="C16" i="57"/>
  <c r="D16" i="57"/>
  <c r="E16" i="57"/>
  <c r="F16" i="57"/>
  <c r="H16" i="57"/>
  <c r="B17" i="57"/>
  <c r="C17" i="57"/>
  <c r="D17" i="57"/>
  <c r="E17" i="57"/>
  <c r="F17" i="57"/>
  <c r="H17" i="57"/>
  <c r="H15" i="57"/>
  <c r="F15" i="57"/>
  <c r="E15" i="57"/>
  <c r="C15" i="57"/>
  <c r="D15" i="57"/>
  <c r="B16" i="56"/>
  <c r="C16" i="56"/>
  <c r="D16" i="56"/>
  <c r="E16" i="56"/>
  <c r="G16" i="56" s="1"/>
  <c r="F16" i="56"/>
  <c r="H16" i="56"/>
  <c r="B17" i="56"/>
  <c r="C17" i="56"/>
  <c r="D17" i="56"/>
  <c r="E17" i="56"/>
  <c r="G17" i="56" s="1"/>
  <c r="F17" i="56"/>
  <c r="H17" i="56"/>
  <c r="B18" i="56"/>
  <c r="C18" i="56"/>
  <c r="D18" i="56"/>
  <c r="E18" i="56"/>
  <c r="G18" i="56" s="1"/>
  <c r="F18" i="56"/>
  <c r="H18" i="56"/>
  <c r="B19" i="56"/>
  <c r="C19" i="56"/>
  <c r="D19" i="56"/>
  <c r="E19" i="56"/>
  <c r="F19" i="56"/>
  <c r="H19" i="56"/>
  <c r="B20" i="56"/>
  <c r="C20" i="56"/>
  <c r="D20" i="56"/>
  <c r="E20" i="56"/>
  <c r="G20" i="56" s="1"/>
  <c r="F20" i="56"/>
  <c r="H20" i="56"/>
  <c r="B21" i="56"/>
  <c r="C21" i="56"/>
  <c r="D21" i="56"/>
  <c r="E21" i="56"/>
  <c r="G21" i="56" s="1"/>
  <c r="F21" i="56"/>
  <c r="H21" i="56"/>
  <c r="B22" i="56"/>
  <c r="C22" i="56"/>
  <c r="D22" i="56"/>
  <c r="E22" i="56"/>
  <c r="F22" i="56"/>
  <c r="G22" i="56"/>
  <c r="H22" i="56"/>
  <c r="B23" i="56"/>
  <c r="C23" i="56"/>
  <c r="D23" i="56"/>
  <c r="E23" i="56"/>
  <c r="F23" i="56"/>
  <c r="H23" i="56"/>
  <c r="B24" i="56"/>
  <c r="C24" i="56"/>
  <c r="D24" i="56"/>
  <c r="E24" i="56"/>
  <c r="F24" i="56"/>
  <c r="H24" i="56"/>
  <c r="B25" i="56"/>
  <c r="C25" i="56"/>
  <c r="D25" i="56"/>
  <c r="E25" i="56"/>
  <c r="F25" i="56"/>
  <c r="H25" i="56"/>
  <c r="B26" i="56"/>
  <c r="C26" i="56"/>
  <c r="D26" i="56"/>
  <c r="E26" i="56"/>
  <c r="F26" i="56"/>
  <c r="H26" i="56"/>
  <c r="B27" i="56"/>
  <c r="C27" i="56"/>
  <c r="D27" i="56"/>
  <c r="E27" i="56"/>
  <c r="F27" i="56"/>
  <c r="G27" i="56"/>
  <c r="H27" i="56"/>
  <c r="B28" i="56"/>
  <c r="C28" i="56"/>
  <c r="D28" i="56"/>
  <c r="E28" i="56"/>
  <c r="F28" i="56"/>
  <c r="H28" i="56"/>
  <c r="B29" i="56"/>
  <c r="C29" i="56"/>
  <c r="D29" i="56"/>
  <c r="E29" i="56"/>
  <c r="G29" i="56" s="1"/>
  <c r="F29" i="56"/>
  <c r="H29" i="56"/>
  <c r="B30" i="56"/>
  <c r="C30" i="56"/>
  <c r="D30" i="56"/>
  <c r="E30" i="56"/>
  <c r="G30" i="56" s="1"/>
  <c r="F30" i="56"/>
  <c r="H30" i="56"/>
  <c r="I33" i="56"/>
  <c r="H15" i="56"/>
  <c r="F15" i="56"/>
  <c r="E15" i="56"/>
  <c r="C15" i="56"/>
  <c r="D15" i="56"/>
  <c r="B15" i="56"/>
  <c r="C40" i="69"/>
  <c r="B16" i="59"/>
  <c r="C16" i="59"/>
  <c r="D16" i="59"/>
  <c r="E16" i="59"/>
  <c r="F16" i="59"/>
  <c r="H16" i="59"/>
  <c r="B17" i="59"/>
  <c r="C17" i="59"/>
  <c r="D17" i="59"/>
  <c r="E17" i="59"/>
  <c r="F17" i="59"/>
  <c r="G17" i="59" s="1"/>
  <c r="H17" i="59"/>
  <c r="B18" i="59"/>
  <c r="C18" i="59"/>
  <c r="D18" i="59"/>
  <c r="E18" i="59"/>
  <c r="F18" i="59"/>
  <c r="H18" i="59"/>
  <c r="B19" i="59"/>
  <c r="C19" i="59"/>
  <c r="D19" i="59"/>
  <c r="E19" i="59"/>
  <c r="F19" i="59"/>
  <c r="H19" i="59"/>
  <c r="B20" i="59"/>
  <c r="C20" i="59"/>
  <c r="D20" i="59"/>
  <c r="E20" i="59"/>
  <c r="F20" i="59"/>
  <c r="H20" i="59"/>
  <c r="H15" i="59"/>
  <c r="F15" i="59"/>
  <c r="E15" i="59"/>
  <c r="C15" i="59"/>
  <c r="D15" i="59"/>
  <c r="B15" i="59"/>
  <c r="B25" i="55"/>
  <c r="C25" i="55"/>
  <c r="D25" i="55"/>
  <c r="E25" i="55"/>
  <c r="G25" i="55" s="1"/>
  <c r="F25" i="55"/>
  <c r="H25" i="55"/>
  <c r="B26" i="55"/>
  <c r="C26" i="55"/>
  <c r="D26" i="55"/>
  <c r="E26" i="55"/>
  <c r="G26" i="55" s="1"/>
  <c r="F26" i="55"/>
  <c r="H26" i="55"/>
  <c r="B22" i="55"/>
  <c r="C22" i="55"/>
  <c r="D22" i="55"/>
  <c r="E22" i="55"/>
  <c r="F22" i="55"/>
  <c r="G22" i="55"/>
  <c r="H22" i="55"/>
  <c r="B23" i="55"/>
  <c r="C23" i="55"/>
  <c r="D23" i="55"/>
  <c r="E23" i="55"/>
  <c r="F23" i="55"/>
  <c r="H23" i="55"/>
  <c r="B24" i="55"/>
  <c r="C24" i="55"/>
  <c r="D24" i="55"/>
  <c r="E24" i="55"/>
  <c r="F24" i="55"/>
  <c r="H24" i="55"/>
  <c r="B16" i="55"/>
  <c r="C16" i="55"/>
  <c r="D16" i="55"/>
  <c r="E16" i="55"/>
  <c r="F16" i="55"/>
  <c r="H16" i="55"/>
  <c r="B17" i="55"/>
  <c r="C17" i="55"/>
  <c r="D17" i="55"/>
  <c r="E17" i="55"/>
  <c r="F17" i="55"/>
  <c r="G17" i="55"/>
  <c r="H17" i="55"/>
  <c r="B18" i="55"/>
  <c r="C18" i="55"/>
  <c r="D18" i="55"/>
  <c r="E18" i="55"/>
  <c r="F18" i="55"/>
  <c r="G18" i="55" s="1"/>
  <c r="H18" i="55"/>
  <c r="B19" i="55"/>
  <c r="C19" i="55"/>
  <c r="D19" i="55"/>
  <c r="E19" i="55"/>
  <c r="F19" i="55"/>
  <c r="H19" i="55"/>
  <c r="B20" i="55"/>
  <c r="C20" i="55"/>
  <c r="D20" i="55"/>
  <c r="E20" i="55"/>
  <c r="F20" i="55"/>
  <c r="H20" i="55"/>
  <c r="B21" i="55"/>
  <c r="C21" i="55"/>
  <c r="D21" i="55"/>
  <c r="E21" i="55"/>
  <c r="F21" i="55"/>
  <c r="H21" i="55"/>
  <c r="H15" i="55"/>
  <c r="F15" i="55"/>
  <c r="E15" i="55"/>
  <c r="C15" i="55"/>
  <c r="D15" i="55"/>
  <c r="B15" i="55"/>
  <c r="B16" i="53"/>
  <c r="C16" i="53"/>
  <c r="D16" i="53"/>
  <c r="E16" i="53"/>
  <c r="F16" i="53"/>
  <c r="H16" i="53"/>
  <c r="B17" i="53"/>
  <c r="C17" i="53"/>
  <c r="D17" i="53"/>
  <c r="E17" i="53"/>
  <c r="F17" i="53"/>
  <c r="H17" i="53"/>
  <c r="B18" i="53"/>
  <c r="C18" i="53"/>
  <c r="D18" i="53"/>
  <c r="E18" i="53"/>
  <c r="F18" i="53"/>
  <c r="H18" i="53"/>
  <c r="B19" i="53"/>
  <c r="C19" i="53"/>
  <c r="D19" i="53"/>
  <c r="E19" i="53"/>
  <c r="F19" i="53"/>
  <c r="H19" i="53"/>
  <c r="B20" i="53"/>
  <c r="C20" i="53"/>
  <c r="D20" i="53"/>
  <c r="E20" i="53"/>
  <c r="F20" i="53"/>
  <c r="H20" i="53"/>
  <c r="B21" i="53"/>
  <c r="C21" i="53"/>
  <c r="D21" i="53"/>
  <c r="E21" i="53"/>
  <c r="F21" i="53"/>
  <c r="H21" i="53"/>
  <c r="B22" i="53"/>
  <c r="C22" i="53"/>
  <c r="D22" i="53"/>
  <c r="E22" i="53"/>
  <c r="F22" i="53"/>
  <c r="H22" i="53"/>
  <c r="B23" i="53"/>
  <c r="C23" i="53"/>
  <c r="D23" i="53"/>
  <c r="E23" i="53"/>
  <c r="G23" i="53" s="1"/>
  <c r="F23" i="53"/>
  <c r="H23" i="53"/>
  <c r="B24" i="53"/>
  <c r="C24" i="53"/>
  <c r="D24" i="53"/>
  <c r="E24" i="53"/>
  <c r="G24" i="53" s="1"/>
  <c r="F24" i="53"/>
  <c r="H24" i="53"/>
  <c r="B25" i="53"/>
  <c r="C25" i="53"/>
  <c r="D25" i="53"/>
  <c r="E25" i="53"/>
  <c r="F25" i="53"/>
  <c r="H25" i="53"/>
  <c r="B26" i="53"/>
  <c r="C26" i="53"/>
  <c r="D26" i="53"/>
  <c r="E26" i="53"/>
  <c r="G26" i="53" s="1"/>
  <c r="F26" i="53"/>
  <c r="H26" i="53"/>
  <c r="H15" i="53"/>
  <c r="F15" i="53"/>
  <c r="E15" i="53"/>
  <c r="C15" i="53"/>
  <c r="D15" i="53"/>
  <c r="B15" i="53"/>
  <c r="B80" i="60"/>
  <c r="C80" i="60"/>
  <c r="D80" i="60"/>
  <c r="E80" i="60"/>
  <c r="G80" i="60" s="1"/>
  <c r="F80" i="60"/>
  <c r="H80" i="60"/>
  <c r="B81" i="60"/>
  <c r="C81" i="60"/>
  <c r="D81" i="60"/>
  <c r="E81" i="60"/>
  <c r="F81" i="60"/>
  <c r="G81" i="60" s="1"/>
  <c r="H81" i="60"/>
  <c r="B82" i="60"/>
  <c r="C82" i="60"/>
  <c r="D82" i="60"/>
  <c r="E82" i="60"/>
  <c r="F82" i="60"/>
  <c r="H82" i="60"/>
  <c r="B83" i="60"/>
  <c r="C83" i="60"/>
  <c r="D83" i="60"/>
  <c r="E83" i="60"/>
  <c r="F83" i="60"/>
  <c r="G83" i="60"/>
  <c r="H83" i="60"/>
  <c r="B84" i="60"/>
  <c r="C84" i="60"/>
  <c r="D84" i="60"/>
  <c r="E84" i="60"/>
  <c r="F84" i="60"/>
  <c r="H84" i="60"/>
  <c r="B85" i="60"/>
  <c r="C85" i="60"/>
  <c r="D85" i="60"/>
  <c r="E85" i="60"/>
  <c r="F85" i="60"/>
  <c r="H85" i="60"/>
  <c r="B86" i="60"/>
  <c r="C86" i="60"/>
  <c r="D86" i="60"/>
  <c r="E86" i="60"/>
  <c r="F86" i="60"/>
  <c r="H86" i="60"/>
  <c r="B87" i="60"/>
  <c r="C87" i="60"/>
  <c r="D87" i="60"/>
  <c r="E87" i="60"/>
  <c r="F87" i="60"/>
  <c r="H87" i="60"/>
  <c r="B88" i="60"/>
  <c r="C88" i="60"/>
  <c r="D88" i="60"/>
  <c r="E88" i="60"/>
  <c r="F88" i="60"/>
  <c r="H88" i="60"/>
  <c r="B66" i="60"/>
  <c r="C66" i="60"/>
  <c r="D66" i="60"/>
  <c r="E66" i="60"/>
  <c r="F66" i="60"/>
  <c r="H66" i="60"/>
  <c r="B67" i="60"/>
  <c r="C67" i="60"/>
  <c r="D67" i="60"/>
  <c r="E67" i="60"/>
  <c r="F67" i="60"/>
  <c r="G67" i="60" s="1"/>
  <c r="H67" i="60"/>
  <c r="B68" i="60"/>
  <c r="C68" i="60"/>
  <c r="D68" i="60"/>
  <c r="E68" i="60"/>
  <c r="F68" i="60"/>
  <c r="H68" i="60"/>
  <c r="B69" i="60"/>
  <c r="C69" i="60"/>
  <c r="D69" i="60"/>
  <c r="E69" i="60"/>
  <c r="F69" i="60"/>
  <c r="H69" i="60"/>
  <c r="B70" i="60"/>
  <c r="C70" i="60"/>
  <c r="D70" i="60"/>
  <c r="E70" i="60"/>
  <c r="F70" i="60"/>
  <c r="H70" i="60"/>
  <c r="B71" i="60"/>
  <c r="C71" i="60"/>
  <c r="D71" i="60"/>
  <c r="E71" i="60"/>
  <c r="G71" i="60" s="1"/>
  <c r="F71" i="60"/>
  <c r="H71" i="60"/>
  <c r="B72" i="60"/>
  <c r="C72" i="60"/>
  <c r="D72" i="60"/>
  <c r="E72" i="60"/>
  <c r="G72" i="60" s="1"/>
  <c r="F72" i="60"/>
  <c r="H72" i="60"/>
  <c r="B73" i="60"/>
  <c r="C73" i="60"/>
  <c r="D73" i="60"/>
  <c r="E73" i="60"/>
  <c r="F73" i="60"/>
  <c r="H73" i="60"/>
  <c r="B74" i="60"/>
  <c r="C74" i="60"/>
  <c r="D74" i="60"/>
  <c r="E74" i="60"/>
  <c r="G74" i="60" s="1"/>
  <c r="F74" i="60"/>
  <c r="H74" i="60"/>
  <c r="B75" i="60"/>
  <c r="C75" i="60"/>
  <c r="D75" i="60"/>
  <c r="E75" i="60"/>
  <c r="G75" i="60" s="1"/>
  <c r="F75" i="60"/>
  <c r="H75" i="60"/>
  <c r="B76" i="60"/>
  <c r="C76" i="60"/>
  <c r="D76" i="60"/>
  <c r="E76" i="60"/>
  <c r="G76" i="60" s="1"/>
  <c r="F76" i="60"/>
  <c r="H76" i="60"/>
  <c r="B77" i="60"/>
  <c r="C77" i="60"/>
  <c r="D77" i="60"/>
  <c r="E77" i="60"/>
  <c r="G77" i="60" s="1"/>
  <c r="F77" i="60"/>
  <c r="H77" i="60"/>
  <c r="B78" i="60"/>
  <c r="C78" i="60"/>
  <c r="D78" i="60"/>
  <c r="E78" i="60"/>
  <c r="G78" i="60" s="1"/>
  <c r="F78" i="60"/>
  <c r="H78" i="60"/>
  <c r="B79" i="60"/>
  <c r="C79" i="60"/>
  <c r="D79" i="60"/>
  <c r="E79" i="60"/>
  <c r="F79" i="60"/>
  <c r="H79" i="60"/>
  <c r="B16" i="60"/>
  <c r="C16" i="60"/>
  <c r="D16" i="60"/>
  <c r="E16" i="60"/>
  <c r="G16" i="60" s="1"/>
  <c r="F16" i="60"/>
  <c r="H16" i="60"/>
  <c r="B17" i="60"/>
  <c r="C17" i="60"/>
  <c r="D17" i="60"/>
  <c r="E17" i="60"/>
  <c r="F17" i="60"/>
  <c r="H17" i="60"/>
  <c r="B18" i="60"/>
  <c r="C18" i="60"/>
  <c r="D18" i="60"/>
  <c r="E18" i="60"/>
  <c r="G18" i="60" s="1"/>
  <c r="F18" i="60"/>
  <c r="H18" i="60"/>
  <c r="B19" i="60"/>
  <c r="C19" i="60"/>
  <c r="D19" i="60"/>
  <c r="E19" i="60"/>
  <c r="F19" i="60"/>
  <c r="H19" i="60"/>
  <c r="B20" i="60"/>
  <c r="C20" i="60"/>
  <c r="D20" i="60"/>
  <c r="E20" i="60"/>
  <c r="G20" i="60" s="1"/>
  <c r="F20" i="60"/>
  <c r="H20" i="60"/>
  <c r="B21" i="60"/>
  <c r="C21" i="60"/>
  <c r="D21" i="60"/>
  <c r="E21" i="60"/>
  <c r="G21" i="60" s="1"/>
  <c r="F21" i="60"/>
  <c r="H21" i="60"/>
  <c r="B22" i="60"/>
  <c r="C22" i="60"/>
  <c r="D22" i="60"/>
  <c r="E22" i="60"/>
  <c r="F22" i="60"/>
  <c r="G22" i="60"/>
  <c r="H22" i="60"/>
  <c r="B23" i="60"/>
  <c r="C23" i="60"/>
  <c r="D23" i="60"/>
  <c r="E23" i="60"/>
  <c r="F23" i="60"/>
  <c r="G23" i="60" s="1"/>
  <c r="H23" i="60"/>
  <c r="B24" i="60"/>
  <c r="C24" i="60"/>
  <c r="D24" i="60"/>
  <c r="E24" i="60"/>
  <c r="F24" i="60"/>
  <c r="H24" i="60"/>
  <c r="B25" i="60"/>
  <c r="C25" i="60"/>
  <c r="D25" i="60"/>
  <c r="E25" i="60"/>
  <c r="F25" i="60"/>
  <c r="G25" i="60" s="1"/>
  <c r="H25" i="60"/>
  <c r="B26" i="60"/>
  <c r="C26" i="60"/>
  <c r="D26" i="60"/>
  <c r="E26" i="60"/>
  <c r="F26" i="60"/>
  <c r="H26" i="60"/>
  <c r="B27" i="60"/>
  <c r="C27" i="60"/>
  <c r="D27" i="60"/>
  <c r="E27" i="60"/>
  <c r="F27" i="60"/>
  <c r="H27" i="60"/>
  <c r="B28" i="60"/>
  <c r="C28" i="60"/>
  <c r="D28" i="60"/>
  <c r="E28" i="60"/>
  <c r="F28" i="60"/>
  <c r="H28" i="60"/>
  <c r="B29" i="60"/>
  <c r="C29" i="60"/>
  <c r="D29" i="60"/>
  <c r="E29" i="60"/>
  <c r="F29" i="60"/>
  <c r="H29" i="60"/>
  <c r="B30" i="60"/>
  <c r="C30" i="60"/>
  <c r="D30" i="60"/>
  <c r="E30" i="60"/>
  <c r="F30" i="60"/>
  <c r="H30" i="60"/>
  <c r="B31" i="60"/>
  <c r="C31" i="60"/>
  <c r="D31" i="60"/>
  <c r="E31" i="60"/>
  <c r="F31" i="60"/>
  <c r="H31" i="60"/>
  <c r="B32" i="60"/>
  <c r="C32" i="60"/>
  <c r="D32" i="60"/>
  <c r="E32" i="60"/>
  <c r="F32" i="60"/>
  <c r="H32" i="60"/>
  <c r="B33" i="60"/>
  <c r="C33" i="60"/>
  <c r="D33" i="60"/>
  <c r="E33" i="60"/>
  <c r="F33" i="60"/>
  <c r="H33" i="60"/>
  <c r="B34" i="60"/>
  <c r="C34" i="60"/>
  <c r="D34" i="60"/>
  <c r="E34" i="60"/>
  <c r="F34" i="60"/>
  <c r="H34" i="60"/>
  <c r="B35" i="60"/>
  <c r="C35" i="60"/>
  <c r="D35" i="60"/>
  <c r="E35" i="60"/>
  <c r="F35" i="60"/>
  <c r="G35" i="60" s="1"/>
  <c r="H35" i="60"/>
  <c r="B36" i="60"/>
  <c r="C36" i="60"/>
  <c r="D36" i="60"/>
  <c r="E36" i="60"/>
  <c r="F36" i="60"/>
  <c r="H36" i="60"/>
  <c r="B37" i="60"/>
  <c r="C37" i="60"/>
  <c r="D37" i="60"/>
  <c r="E37" i="60"/>
  <c r="F37" i="60"/>
  <c r="H37" i="60"/>
  <c r="B38" i="60"/>
  <c r="C38" i="60"/>
  <c r="D38" i="60"/>
  <c r="E38" i="60"/>
  <c r="F38" i="60"/>
  <c r="H38" i="60"/>
  <c r="B39" i="60"/>
  <c r="C39" i="60"/>
  <c r="D39" i="60"/>
  <c r="E39" i="60"/>
  <c r="F39" i="60"/>
  <c r="H39" i="60"/>
  <c r="B40" i="60"/>
  <c r="C40" i="60"/>
  <c r="D40" i="60"/>
  <c r="E40" i="60"/>
  <c r="F40" i="60"/>
  <c r="H40" i="60"/>
  <c r="B41" i="60"/>
  <c r="C41" i="60"/>
  <c r="D41" i="60"/>
  <c r="E41" i="60"/>
  <c r="F41" i="60"/>
  <c r="H41" i="60"/>
  <c r="B42" i="60"/>
  <c r="C42" i="60"/>
  <c r="D42" i="60"/>
  <c r="E42" i="60"/>
  <c r="F42" i="60"/>
  <c r="H42" i="60"/>
  <c r="B43" i="60"/>
  <c r="C43" i="60"/>
  <c r="D43" i="60"/>
  <c r="E43" i="60"/>
  <c r="F43" i="60"/>
  <c r="H43" i="60"/>
  <c r="B44" i="60"/>
  <c r="C44" i="60"/>
  <c r="D44" i="60"/>
  <c r="E44" i="60"/>
  <c r="F44" i="60"/>
  <c r="H44" i="60"/>
  <c r="B45" i="60"/>
  <c r="C45" i="60"/>
  <c r="D45" i="60"/>
  <c r="E45" i="60"/>
  <c r="F45" i="60"/>
  <c r="H45" i="60"/>
  <c r="B46" i="60"/>
  <c r="C46" i="60"/>
  <c r="D46" i="60"/>
  <c r="E46" i="60"/>
  <c r="F46" i="60"/>
  <c r="H46" i="60"/>
  <c r="B47" i="60"/>
  <c r="C47" i="60"/>
  <c r="D47" i="60"/>
  <c r="E47" i="60"/>
  <c r="F47" i="60"/>
  <c r="G47" i="60" s="1"/>
  <c r="H47" i="60"/>
  <c r="B48" i="60"/>
  <c r="C48" i="60"/>
  <c r="D48" i="60"/>
  <c r="E48" i="60"/>
  <c r="F48" i="60"/>
  <c r="H48" i="60"/>
  <c r="B49" i="60"/>
  <c r="C49" i="60"/>
  <c r="D49" i="60"/>
  <c r="E49" i="60"/>
  <c r="F49" i="60"/>
  <c r="H49" i="60"/>
  <c r="B50" i="60"/>
  <c r="C50" i="60"/>
  <c r="D50" i="60"/>
  <c r="E50" i="60"/>
  <c r="F50" i="60"/>
  <c r="H50" i="60"/>
  <c r="B51" i="60"/>
  <c r="C51" i="60"/>
  <c r="D51" i="60"/>
  <c r="E51" i="60"/>
  <c r="F51" i="60"/>
  <c r="H51" i="60"/>
  <c r="I51" i="60" s="1"/>
  <c r="B52" i="60"/>
  <c r="C52" i="60"/>
  <c r="D52" i="60"/>
  <c r="E52" i="60"/>
  <c r="F52" i="60"/>
  <c r="G52" i="60"/>
  <c r="H52" i="60"/>
  <c r="B53" i="60"/>
  <c r="C53" i="60"/>
  <c r="D53" i="60"/>
  <c r="E53" i="60"/>
  <c r="F53" i="60"/>
  <c r="G53" i="60" s="1"/>
  <c r="H53" i="60"/>
  <c r="B54" i="60"/>
  <c r="C54" i="60"/>
  <c r="D54" i="60"/>
  <c r="E54" i="60"/>
  <c r="F54" i="60"/>
  <c r="H54" i="60"/>
  <c r="B55" i="60"/>
  <c r="C55" i="60"/>
  <c r="D55" i="60"/>
  <c r="E55" i="60"/>
  <c r="F55" i="60"/>
  <c r="G55" i="60" s="1"/>
  <c r="H55" i="60"/>
  <c r="B56" i="60"/>
  <c r="C56" i="60"/>
  <c r="D56" i="60"/>
  <c r="E56" i="60"/>
  <c r="F56" i="60"/>
  <c r="H56" i="60"/>
  <c r="B57" i="60"/>
  <c r="C57" i="60"/>
  <c r="D57" i="60"/>
  <c r="E57" i="60"/>
  <c r="F57" i="60"/>
  <c r="H57" i="60"/>
  <c r="B58" i="60"/>
  <c r="C58" i="60"/>
  <c r="D58" i="60"/>
  <c r="E58" i="60"/>
  <c r="F58" i="60"/>
  <c r="H58" i="60"/>
  <c r="B59" i="60"/>
  <c r="C59" i="60"/>
  <c r="D59" i="60"/>
  <c r="E59" i="60"/>
  <c r="F59" i="60"/>
  <c r="H59" i="60"/>
  <c r="B60" i="60"/>
  <c r="C60" i="60"/>
  <c r="D60" i="60"/>
  <c r="E60" i="60"/>
  <c r="G60" i="60" s="1"/>
  <c r="F60" i="60"/>
  <c r="H60" i="60"/>
  <c r="B61" i="60"/>
  <c r="C61" i="60"/>
  <c r="D61" i="60"/>
  <c r="E61" i="60"/>
  <c r="F61" i="60"/>
  <c r="H61" i="60"/>
  <c r="B62" i="60"/>
  <c r="C62" i="60"/>
  <c r="D62" i="60"/>
  <c r="E62" i="60"/>
  <c r="G62" i="60" s="1"/>
  <c r="F62" i="60"/>
  <c r="H62" i="60"/>
  <c r="B63" i="60"/>
  <c r="C63" i="60"/>
  <c r="D63" i="60"/>
  <c r="E63" i="60"/>
  <c r="G63" i="60" s="1"/>
  <c r="F63" i="60"/>
  <c r="H63" i="60"/>
  <c r="B64" i="60"/>
  <c r="C64" i="60"/>
  <c r="D64" i="60"/>
  <c r="E64" i="60"/>
  <c r="G64" i="60" s="1"/>
  <c r="F64" i="60"/>
  <c r="H64" i="60"/>
  <c r="B65" i="60"/>
  <c r="C65" i="60"/>
  <c r="D65" i="60"/>
  <c r="E65" i="60"/>
  <c r="F65" i="60"/>
  <c r="H65" i="60"/>
  <c r="H15" i="60"/>
  <c r="F15" i="60"/>
  <c r="E15" i="60"/>
  <c r="C15" i="60"/>
  <c r="D15" i="60"/>
  <c r="B15" i="60"/>
  <c r="E16" i="70"/>
  <c r="E17" i="70"/>
  <c r="E18" i="70"/>
  <c r="E19" i="70"/>
  <c r="G19" i="70" s="1"/>
  <c r="E20" i="70"/>
  <c r="E21" i="70"/>
  <c r="E22" i="70"/>
  <c r="E23" i="70"/>
  <c r="E24" i="70"/>
  <c r="E25" i="70"/>
  <c r="E26" i="70"/>
  <c r="E27" i="70"/>
  <c r="E28" i="70"/>
  <c r="E29" i="70"/>
  <c r="E30" i="70"/>
  <c r="E31" i="70"/>
  <c r="E32" i="70"/>
  <c r="E33" i="70"/>
  <c r="E34" i="70"/>
  <c r="E35" i="70"/>
  <c r="E36" i="70"/>
  <c r="E37" i="70"/>
  <c r="G37" i="70" s="1"/>
  <c r="E38" i="70"/>
  <c r="E39" i="70"/>
  <c r="E40" i="70"/>
  <c r="E41" i="70"/>
  <c r="E42" i="70"/>
  <c r="E43" i="70"/>
  <c r="G43" i="70" s="1"/>
  <c r="E44" i="70"/>
  <c r="E15" i="70"/>
  <c r="I226" i="70"/>
  <c r="I225" i="70"/>
  <c r="I224" i="70"/>
  <c r="I223" i="70"/>
  <c r="I222" i="70"/>
  <c r="I221" i="70"/>
  <c r="I220" i="70"/>
  <c r="I219" i="70"/>
  <c r="I218" i="70"/>
  <c r="I217" i="70"/>
  <c r="I216" i="70"/>
  <c r="I215" i="70"/>
  <c r="I214" i="70"/>
  <c r="I213" i="70"/>
  <c r="I212" i="70"/>
  <c r="I211" i="70"/>
  <c r="I210" i="70"/>
  <c r="I209" i="70"/>
  <c r="I208" i="70"/>
  <c r="I207" i="70"/>
  <c r="I206" i="70"/>
  <c r="I205" i="70"/>
  <c r="I204" i="70"/>
  <c r="I203" i="70"/>
  <c r="I202" i="70"/>
  <c r="I201" i="70"/>
  <c r="I200" i="70"/>
  <c r="I199" i="70"/>
  <c r="I198" i="70"/>
  <c r="I197" i="70"/>
  <c r="I196" i="70"/>
  <c r="I195" i="70"/>
  <c r="I194" i="70"/>
  <c r="I193" i="70"/>
  <c r="I192" i="70"/>
  <c r="I191" i="70"/>
  <c r="I190" i="70"/>
  <c r="I189" i="70"/>
  <c r="I188" i="70"/>
  <c r="I187" i="70"/>
  <c r="I186" i="70"/>
  <c r="I185" i="70"/>
  <c r="I184" i="70"/>
  <c r="I183" i="70"/>
  <c r="I182" i="70"/>
  <c r="I181" i="70"/>
  <c r="I180" i="70"/>
  <c r="I179" i="70"/>
  <c r="I178" i="70"/>
  <c r="I177" i="70"/>
  <c r="I176" i="70"/>
  <c r="I175" i="70"/>
  <c r="I174" i="70"/>
  <c r="I173" i="70"/>
  <c r="I172" i="70"/>
  <c r="I171" i="70"/>
  <c r="I170" i="70"/>
  <c r="I169" i="70"/>
  <c r="I168" i="70"/>
  <c r="I167" i="70"/>
  <c r="I166" i="70"/>
  <c r="I165" i="70"/>
  <c r="I164" i="70"/>
  <c r="I163" i="70"/>
  <c r="I162" i="70"/>
  <c r="I161" i="70"/>
  <c r="I160" i="70"/>
  <c r="I159" i="70"/>
  <c r="I158" i="70"/>
  <c r="I157" i="70"/>
  <c r="I156" i="70"/>
  <c r="I155" i="70"/>
  <c r="I154" i="70"/>
  <c r="I153" i="70"/>
  <c r="I152" i="70"/>
  <c r="I151" i="70"/>
  <c r="I150" i="70"/>
  <c r="I149" i="70"/>
  <c r="I148" i="70"/>
  <c r="I147" i="70"/>
  <c r="I146" i="70"/>
  <c r="I145" i="70"/>
  <c r="I144" i="70"/>
  <c r="I143" i="70"/>
  <c r="I142" i="70"/>
  <c r="I141" i="70"/>
  <c r="I140" i="70"/>
  <c r="I139" i="70"/>
  <c r="I138" i="70"/>
  <c r="I137" i="70"/>
  <c r="I136" i="70"/>
  <c r="I135" i="70"/>
  <c r="I134" i="70"/>
  <c r="I133" i="70"/>
  <c r="I132" i="70"/>
  <c r="I131" i="70"/>
  <c r="I130" i="70"/>
  <c r="I129" i="70"/>
  <c r="I128" i="70"/>
  <c r="I127" i="70"/>
  <c r="I126" i="70"/>
  <c r="I125" i="70"/>
  <c r="I124" i="70"/>
  <c r="I123" i="70"/>
  <c r="I122" i="70"/>
  <c r="I121" i="70"/>
  <c r="I120" i="70"/>
  <c r="I119" i="70"/>
  <c r="I118" i="70"/>
  <c r="I117" i="70"/>
  <c r="I116" i="70"/>
  <c r="I115" i="70"/>
  <c r="I114" i="70"/>
  <c r="I113" i="70"/>
  <c r="I112" i="70"/>
  <c r="I111" i="70"/>
  <c r="I110" i="70"/>
  <c r="I109" i="70"/>
  <c r="I108" i="70"/>
  <c r="I107" i="70"/>
  <c r="I106" i="70"/>
  <c r="I105" i="70"/>
  <c r="I104" i="70"/>
  <c r="I103" i="70"/>
  <c r="I102" i="70"/>
  <c r="I101" i="70"/>
  <c r="I100" i="70"/>
  <c r="I99" i="70"/>
  <c r="I98" i="70"/>
  <c r="I97" i="70"/>
  <c r="I96" i="70"/>
  <c r="I95" i="70"/>
  <c r="I94" i="70"/>
  <c r="I93" i="70"/>
  <c r="I92" i="70"/>
  <c r="I91" i="70"/>
  <c r="I90" i="70"/>
  <c r="I89" i="70"/>
  <c r="I88" i="70"/>
  <c r="I87" i="70"/>
  <c r="I86" i="70"/>
  <c r="I85" i="70"/>
  <c r="I84" i="70"/>
  <c r="I83" i="70"/>
  <c r="I82" i="70"/>
  <c r="I81" i="70"/>
  <c r="I80" i="70"/>
  <c r="I79" i="70"/>
  <c r="I78" i="70"/>
  <c r="I77" i="70"/>
  <c r="I76" i="70"/>
  <c r="I75" i="70"/>
  <c r="I74" i="70"/>
  <c r="I73" i="70"/>
  <c r="I72" i="70"/>
  <c r="I71" i="70"/>
  <c r="I70" i="70"/>
  <c r="I69" i="70"/>
  <c r="I68" i="70"/>
  <c r="I67" i="70"/>
  <c r="I66" i="70"/>
  <c r="I65" i="70"/>
  <c r="I64" i="70"/>
  <c r="I63" i="70"/>
  <c r="I62" i="70"/>
  <c r="I61" i="70"/>
  <c r="I60" i="70"/>
  <c r="I59" i="70"/>
  <c r="I58" i="70"/>
  <c r="I57" i="70"/>
  <c r="I56" i="70"/>
  <c r="I55" i="70"/>
  <c r="I54" i="70"/>
  <c r="I53" i="70"/>
  <c r="I52" i="70"/>
  <c r="I51" i="70"/>
  <c r="I50" i="70"/>
  <c r="I49" i="70"/>
  <c r="I48" i="70"/>
  <c r="I47" i="70"/>
  <c r="I46" i="70"/>
  <c r="I45" i="70"/>
  <c r="H44" i="70"/>
  <c r="I44" i="70" s="1"/>
  <c r="F44" i="70"/>
  <c r="G44" i="70" s="1"/>
  <c r="D44" i="70"/>
  <c r="C44" i="70"/>
  <c r="B44" i="70"/>
  <c r="H43" i="70"/>
  <c r="F43" i="70"/>
  <c r="D43" i="70"/>
  <c r="C43" i="70"/>
  <c r="B43" i="70"/>
  <c r="H42" i="70"/>
  <c r="F42" i="70"/>
  <c r="D42" i="70"/>
  <c r="C42" i="70"/>
  <c r="B42" i="70"/>
  <c r="H41" i="70"/>
  <c r="I41" i="70" s="1"/>
  <c r="F41" i="70"/>
  <c r="D41" i="70"/>
  <c r="C41" i="70"/>
  <c r="B41" i="70"/>
  <c r="H40" i="70"/>
  <c r="F40" i="70"/>
  <c r="D40" i="70"/>
  <c r="C40" i="70"/>
  <c r="B40" i="70"/>
  <c r="H39" i="70"/>
  <c r="F39" i="70"/>
  <c r="D39" i="70"/>
  <c r="C39" i="70"/>
  <c r="B39" i="70"/>
  <c r="H38" i="70"/>
  <c r="I38" i="70" s="1"/>
  <c r="F38" i="70"/>
  <c r="G38" i="70" s="1"/>
  <c r="D38" i="70"/>
  <c r="C38" i="70"/>
  <c r="B38" i="70"/>
  <c r="H37" i="70"/>
  <c r="F37" i="70"/>
  <c r="D37" i="70"/>
  <c r="C37" i="70"/>
  <c r="B37" i="70"/>
  <c r="H36" i="70"/>
  <c r="F36" i="70"/>
  <c r="D36" i="70"/>
  <c r="C36" i="70"/>
  <c r="B36" i="70"/>
  <c r="H35" i="70"/>
  <c r="I35" i="70" s="1"/>
  <c r="F35" i="70"/>
  <c r="D35" i="70"/>
  <c r="C35" i="70"/>
  <c r="B35" i="70"/>
  <c r="H34" i="70"/>
  <c r="F34" i="70"/>
  <c r="D34" i="70"/>
  <c r="C34" i="70"/>
  <c r="B34" i="70"/>
  <c r="H33" i="70"/>
  <c r="F33" i="70"/>
  <c r="D33" i="70"/>
  <c r="C33" i="70"/>
  <c r="B33" i="70"/>
  <c r="H32" i="70"/>
  <c r="I32" i="70" s="1"/>
  <c r="F32" i="70"/>
  <c r="G32" i="70" s="1"/>
  <c r="D32" i="70"/>
  <c r="C32" i="70"/>
  <c r="B32" i="70"/>
  <c r="H31" i="70"/>
  <c r="F31" i="70"/>
  <c r="D31" i="70"/>
  <c r="C31" i="70"/>
  <c r="B31" i="70"/>
  <c r="H30" i="70"/>
  <c r="F30" i="70"/>
  <c r="D30" i="70"/>
  <c r="C30" i="70"/>
  <c r="B30" i="70"/>
  <c r="H29" i="70"/>
  <c r="I29" i="70" s="1"/>
  <c r="F29" i="70"/>
  <c r="D29" i="70"/>
  <c r="C29" i="70"/>
  <c r="B29" i="70"/>
  <c r="H28" i="70"/>
  <c r="F28" i="70"/>
  <c r="G28" i="70" s="1"/>
  <c r="D28" i="70"/>
  <c r="C28" i="70"/>
  <c r="B28" i="70"/>
  <c r="H27" i="70"/>
  <c r="F27" i="70"/>
  <c r="D27" i="70"/>
  <c r="C27" i="70"/>
  <c r="B27" i="70"/>
  <c r="H26" i="70"/>
  <c r="I26" i="70" s="1"/>
  <c r="F26" i="70"/>
  <c r="G26" i="70" s="1"/>
  <c r="D26" i="70"/>
  <c r="C26" i="70"/>
  <c r="B26" i="70"/>
  <c r="H25" i="70"/>
  <c r="F25" i="70"/>
  <c r="D25" i="70"/>
  <c r="C25" i="70"/>
  <c r="B25" i="70"/>
  <c r="H24" i="70"/>
  <c r="F24" i="70"/>
  <c r="D24" i="70"/>
  <c r="C24" i="70"/>
  <c r="B24" i="70"/>
  <c r="H23" i="70"/>
  <c r="I23" i="70" s="1"/>
  <c r="F23" i="70"/>
  <c r="D23" i="70"/>
  <c r="C23" i="70"/>
  <c r="B23" i="70"/>
  <c r="H22" i="70"/>
  <c r="F22" i="70"/>
  <c r="G22" i="70"/>
  <c r="D22" i="70"/>
  <c r="C22" i="70"/>
  <c r="B22" i="70"/>
  <c r="H21" i="70"/>
  <c r="F21" i="70"/>
  <c r="D21" i="70"/>
  <c r="C21" i="70"/>
  <c r="B21" i="70"/>
  <c r="H20" i="70"/>
  <c r="I20" i="70" s="1"/>
  <c r="F20" i="70"/>
  <c r="G20" i="70" s="1"/>
  <c r="D20" i="70"/>
  <c r="C20" i="70"/>
  <c r="B20" i="70"/>
  <c r="H19" i="70"/>
  <c r="F19" i="70"/>
  <c r="D19" i="70"/>
  <c r="C19" i="70"/>
  <c r="B19" i="70"/>
  <c r="H18" i="70"/>
  <c r="F18" i="70"/>
  <c r="D18" i="70"/>
  <c r="C18" i="70"/>
  <c r="B18" i="70"/>
  <c r="H17" i="70"/>
  <c r="I17" i="70" s="1"/>
  <c r="F17" i="70"/>
  <c r="D17" i="70"/>
  <c r="C17" i="70"/>
  <c r="B17" i="70"/>
  <c r="H16" i="70"/>
  <c r="F16" i="70"/>
  <c r="G16" i="70"/>
  <c r="D16" i="70"/>
  <c r="C16" i="70"/>
  <c r="B16" i="70"/>
  <c r="H15" i="70"/>
  <c r="F15" i="70"/>
  <c r="D15" i="70"/>
  <c r="C15" i="70"/>
  <c r="B15" i="70"/>
  <c r="C12" i="70"/>
  <c r="C11" i="70"/>
  <c r="C10" i="70"/>
  <c r="C9" i="70"/>
  <c r="C8" i="70"/>
  <c r="F7" i="70"/>
  <c r="C7" i="70"/>
  <c r="E16" i="69"/>
  <c r="E17" i="69"/>
  <c r="E18" i="69"/>
  <c r="G18" i="69" s="1"/>
  <c r="E19" i="69"/>
  <c r="E20" i="69"/>
  <c r="E21" i="69"/>
  <c r="E22" i="69"/>
  <c r="E23" i="69"/>
  <c r="E24" i="69"/>
  <c r="E25" i="69"/>
  <c r="E26" i="69"/>
  <c r="E27" i="69"/>
  <c r="E28" i="69"/>
  <c r="E29" i="69"/>
  <c r="G29" i="69" s="1"/>
  <c r="E30" i="69"/>
  <c r="E31" i="69"/>
  <c r="E32" i="69"/>
  <c r="E33" i="69"/>
  <c r="E34" i="69"/>
  <c r="E35" i="69"/>
  <c r="E36" i="69"/>
  <c r="G36" i="69" s="1"/>
  <c r="E37" i="69"/>
  <c r="E38" i="69"/>
  <c r="E39" i="69"/>
  <c r="E40" i="69"/>
  <c r="E41" i="69"/>
  <c r="G41" i="69" s="1"/>
  <c r="E42" i="69"/>
  <c r="G42" i="69" s="1"/>
  <c r="E43" i="69"/>
  <c r="E44" i="69"/>
  <c r="E45" i="69"/>
  <c r="E46" i="69"/>
  <c r="E47" i="69"/>
  <c r="G47" i="69" s="1"/>
  <c r="E48" i="69"/>
  <c r="E49" i="69"/>
  <c r="E50" i="69"/>
  <c r="E51" i="69"/>
  <c r="E52" i="69"/>
  <c r="E53" i="69"/>
  <c r="E54" i="69"/>
  <c r="G54" i="69" s="1"/>
  <c r="E55" i="69"/>
  <c r="E56" i="69"/>
  <c r="E57" i="69"/>
  <c r="E58" i="69"/>
  <c r="E59" i="69"/>
  <c r="G59" i="69" s="1"/>
  <c r="E60" i="69"/>
  <c r="G60" i="69" s="1"/>
  <c r="E61" i="69"/>
  <c r="E62" i="69"/>
  <c r="E63" i="69"/>
  <c r="E64" i="69"/>
  <c r="E65" i="69"/>
  <c r="E66" i="69"/>
  <c r="G66" i="69" s="1"/>
  <c r="E67" i="69"/>
  <c r="E68" i="69"/>
  <c r="E69" i="69"/>
  <c r="E70" i="69"/>
  <c r="E71" i="69"/>
  <c r="G71" i="69" s="1"/>
  <c r="E72" i="69"/>
  <c r="G72" i="69" s="1"/>
  <c r="E73" i="69"/>
  <c r="E74" i="69"/>
  <c r="E75" i="69"/>
  <c r="E76" i="69"/>
  <c r="E77" i="69"/>
  <c r="E78" i="69"/>
  <c r="G78" i="69" s="1"/>
  <c r="E79" i="69"/>
  <c r="E80" i="69"/>
  <c r="E81" i="69"/>
  <c r="E82" i="69"/>
  <c r="E83" i="69"/>
  <c r="E84" i="69"/>
  <c r="G84" i="69" s="1"/>
  <c r="E85" i="69"/>
  <c r="E86" i="69"/>
  <c r="E87" i="69"/>
  <c r="E88" i="69"/>
  <c r="E89" i="69"/>
  <c r="G89" i="69" s="1"/>
  <c r="E90" i="69"/>
  <c r="G90" i="69" s="1"/>
  <c r="E91" i="69"/>
  <c r="E15" i="69"/>
  <c r="H91" i="69"/>
  <c r="F91" i="69"/>
  <c r="G91" i="69"/>
  <c r="D91" i="69"/>
  <c r="C91" i="69"/>
  <c r="B91" i="69"/>
  <c r="H90" i="69"/>
  <c r="F90" i="69"/>
  <c r="D90" i="69"/>
  <c r="C90" i="69"/>
  <c r="B90" i="69"/>
  <c r="H89" i="69"/>
  <c r="F89" i="69"/>
  <c r="D89" i="69"/>
  <c r="C89" i="69"/>
  <c r="B89" i="69"/>
  <c r="H88" i="69"/>
  <c r="F88" i="69"/>
  <c r="D88" i="69"/>
  <c r="C88" i="69"/>
  <c r="B88" i="69"/>
  <c r="H87" i="69"/>
  <c r="F87" i="69"/>
  <c r="D87" i="69"/>
  <c r="C87" i="69"/>
  <c r="B87" i="69"/>
  <c r="H86" i="69"/>
  <c r="F86" i="69"/>
  <c r="G86" i="69"/>
  <c r="D86" i="69"/>
  <c r="C86" i="69"/>
  <c r="B86" i="69"/>
  <c r="H85" i="69"/>
  <c r="F85" i="69"/>
  <c r="G85" i="69"/>
  <c r="D85" i="69"/>
  <c r="C85" i="69"/>
  <c r="B85" i="69"/>
  <c r="H84" i="69"/>
  <c r="F84" i="69"/>
  <c r="D84" i="69"/>
  <c r="C84" i="69"/>
  <c r="B84" i="69"/>
  <c r="H83" i="69"/>
  <c r="F83" i="69"/>
  <c r="D83" i="69"/>
  <c r="C83" i="69"/>
  <c r="B83" i="69"/>
  <c r="H82" i="69"/>
  <c r="F82" i="69"/>
  <c r="D82" i="69"/>
  <c r="C82" i="69"/>
  <c r="B82" i="69"/>
  <c r="H81" i="69"/>
  <c r="F81" i="69"/>
  <c r="G81" i="69" s="1"/>
  <c r="D81" i="69"/>
  <c r="C81" i="69"/>
  <c r="B81" i="69"/>
  <c r="H80" i="69"/>
  <c r="F80" i="69"/>
  <c r="G80" i="69" s="1"/>
  <c r="D80" i="69"/>
  <c r="C80" i="69"/>
  <c r="B80" i="69"/>
  <c r="H79" i="69"/>
  <c r="F79" i="69"/>
  <c r="G79" i="69" s="1"/>
  <c r="D79" i="69"/>
  <c r="C79" i="69"/>
  <c r="B79" i="69"/>
  <c r="H78" i="69"/>
  <c r="F78" i="69"/>
  <c r="D78" i="69"/>
  <c r="C78" i="69"/>
  <c r="B78" i="69"/>
  <c r="H77" i="69"/>
  <c r="F77" i="69"/>
  <c r="D77" i="69"/>
  <c r="C77" i="69"/>
  <c r="B77" i="69"/>
  <c r="H76" i="69"/>
  <c r="F76" i="69"/>
  <c r="D76" i="69"/>
  <c r="C76" i="69"/>
  <c r="B76" i="69"/>
  <c r="H75" i="69"/>
  <c r="F75" i="69"/>
  <c r="D75" i="69"/>
  <c r="C75" i="69"/>
  <c r="B75" i="69"/>
  <c r="H74" i="69"/>
  <c r="F74" i="69"/>
  <c r="G74" i="69"/>
  <c r="D74" i="69"/>
  <c r="C74" i="69"/>
  <c r="B74" i="69"/>
  <c r="H73" i="69"/>
  <c r="F73" i="69"/>
  <c r="G73" i="69" s="1"/>
  <c r="D73" i="69"/>
  <c r="C73" i="69"/>
  <c r="B73" i="69"/>
  <c r="H72" i="69"/>
  <c r="F72" i="69"/>
  <c r="D72" i="69"/>
  <c r="C72" i="69"/>
  <c r="B72" i="69"/>
  <c r="H71" i="69"/>
  <c r="F71" i="69"/>
  <c r="D71" i="69"/>
  <c r="C71" i="69"/>
  <c r="B71" i="69"/>
  <c r="H70" i="69"/>
  <c r="F70" i="69"/>
  <c r="D70" i="69"/>
  <c r="C70" i="69"/>
  <c r="B70" i="69"/>
  <c r="H69" i="69"/>
  <c r="F69" i="69"/>
  <c r="D69" i="69"/>
  <c r="C69" i="69"/>
  <c r="B69" i="69"/>
  <c r="H68" i="69"/>
  <c r="F68" i="69"/>
  <c r="G68" i="69"/>
  <c r="D68" i="69"/>
  <c r="C68" i="69"/>
  <c r="B68" i="69"/>
  <c r="H67" i="69"/>
  <c r="F67" i="69"/>
  <c r="G67" i="69" s="1"/>
  <c r="D67" i="69"/>
  <c r="C67" i="69"/>
  <c r="B67" i="69"/>
  <c r="H66" i="69"/>
  <c r="F66" i="69"/>
  <c r="D66" i="69"/>
  <c r="C66" i="69"/>
  <c r="B66" i="69"/>
  <c r="H65" i="69"/>
  <c r="F65" i="69"/>
  <c r="D65" i="69"/>
  <c r="C65" i="69"/>
  <c r="B65" i="69"/>
  <c r="H64" i="69"/>
  <c r="F64" i="69"/>
  <c r="D64" i="69"/>
  <c r="C64" i="69"/>
  <c r="B64" i="69"/>
  <c r="H63" i="69"/>
  <c r="F63" i="69"/>
  <c r="D63" i="69"/>
  <c r="C63" i="69"/>
  <c r="B63" i="69"/>
  <c r="H62" i="69"/>
  <c r="F62" i="69"/>
  <c r="G62" i="69" s="1"/>
  <c r="D62" i="69"/>
  <c r="C62" i="69"/>
  <c r="B62" i="69"/>
  <c r="H61" i="69"/>
  <c r="F61" i="69"/>
  <c r="G61" i="69" s="1"/>
  <c r="D61" i="69"/>
  <c r="C61" i="69"/>
  <c r="B61" i="69"/>
  <c r="H60" i="69"/>
  <c r="F60" i="69"/>
  <c r="D60" i="69"/>
  <c r="C60" i="69"/>
  <c r="B60" i="69"/>
  <c r="H59" i="69"/>
  <c r="F59" i="69"/>
  <c r="D59" i="69"/>
  <c r="C59" i="69"/>
  <c r="B59" i="69"/>
  <c r="H58" i="69"/>
  <c r="F58" i="69"/>
  <c r="D58" i="69"/>
  <c r="C58" i="69"/>
  <c r="B58" i="69"/>
  <c r="H57" i="69"/>
  <c r="F57" i="69"/>
  <c r="D57" i="69"/>
  <c r="C57" i="69"/>
  <c r="B57" i="69"/>
  <c r="H56" i="69"/>
  <c r="F56" i="69"/>
  <c r="G56" i="69" s="1"/>
  <c r="D56" i="69"/>
  <c r="C56" i="69"/>
  <c r="B56" i="69"/>
  <c r="H55" i="69"/>
  <c r="F55" i="69"/>
  <c r="G55" i="69" s="1"/>
  <c r="D55" i="69"/>
  <c r="C55" i="69"/>
  <c r="B55" i="69"/>
  <c r="H54" i="69"/>
  <c r="F54" i="69"/>
  <c r="D54" i="69"/>
  <c r="C54" i="69"/>
  <c r="B54" i="69"/>
  <c r="H53" i="69"/>
  <c r="F53" i="69"/>
  <c r="D53" i="69"/>
  <c r="C53" i="69"/>
  <c r="B53" i="69"/>
  <c r="H52" i="69"/>
  <c r="F52" i="69"/>
  <c r="D52" i="69"/>
  <c r="C52" i="69"/>
  <c r="B52" i="69"/>
  <c r="H51" i="69"/>
  <c r="G51" i="69"/>
  <c r="F51" i="69"/>
  <c r="D51" i="69"/>
  <c r="C51" i="69"/>
  <c r="B51" i="69"/>
  <c r="H50" i="69"/>
  <c r="F50" i="69"/>
  <c r="G50" i="69" s="1"/>
  <c r="D50" i="69"/>
  <c r="C50" i="69"/>
  <c r="B50" i="69"/>
  <c r="H49" i="69"/>
  <c r="F49" i="69"/>
  <c r="G49" i="69" s="1"/>
  <c r="D49" i="69"/>
  <c r="C49" i="69"/>
  <c r="B49" i="69"/>
  <c r="H48" i="69"/>
  <c r="F48" i="69"/>
  <c r="D48" i="69"/>
  <c r="C48" i="69"/>
  <c r="B48" i="69"/>
  <c r="H47" i="69"/>
  <c r="F47" i="69"/>
  <c r="D47" i="69"/>
  <c r="C47" i="69"/>
  <c r="B47" i="69"/>
  <c r="H46" i="69"/>
  <c r="F46" i="69"/>
  <c r="D46" i="69"/>
  <c r="C46" i="69"/>
  <c r="B46" i="69"/>
  <c r="H45" i="69"/>
  <c r="F45" i="69"/>
  <c r="D45" i="69"/>
  <c r="C45" i="69"/>
  <c r="B45" i="69"/>
  <c r="H44" i="69"/>
  <c r="F44" i="69"/>
  <c r="G44" i="69"/>
  <c r="D44" i="69"/>
  <c r="C44" i="69"/>
  <c r="B44" i="69"/>
  <c r="H43" i="69"/>
  <c r="F43" i="69"/>
  <c r="G43" i="69" s="1"/>
  <c r="D43" i="69"/>
  <c r="C43" i="69"/>
  <c r="B43" i="69"/>
  <c r="H42" i="69"/>
  <c r="F42" i="69"/>
  <c r="D42" i="69"/>
  <c r="C42" i="69"/>
  <c r="B42" i="69"/>
  <c r="H41" i="69"/>
  <c r="F41" i="69"/>
  <c r="D41" i="69"/>
  <c r="C41" i="69"/>
  <c r="B41" i="69"/>
  <c r="H40" i="69"/>
  <c r="F40" i="69"/>
  <c r="D40" i="69"/>
  <c r="B40" i="69"/>
  <c r="H39" i="69"/>
  <c r="F39" i="69"/>
  <c r="D39" i="69"/>
  <c r="C39" i="69"/>
  <c r="B39" i="69"/>
  <c r="H38" i="69"/>
  <c r="F38" i="69"/>
  <c r="G38" i="69"/>
  <c r="D38" i="69"/>
  <c r="C38" i="69"/>
  <c r="B38" i="69"/>
  <c r="H37" i="69"/>
  <c r="F37" i="69"/>
  <c r="G37" i="69" s="1"/>
  <c r="D37" i="69"/>
  <c r="C37" i="69"/>
  <c r="B37" i="69"/>
  <c r="H36" i="69"/>
  <c r="F36" i="69"/>
  <c r="D36" i="69"/>
  <c r="C36" i="69"/>
  <c r="B36" i="69"/>
  <c r="H35" i="69"/>
  <c r="F35" i="69"/>
  <c r="D35" i="69"/>
  <c r="C35" i="69"/>
  <c r="B35" i="69"/>
  <c r="H34" i="69"/>
  <c r="F34" i="69"/>
  <c r="D34" i="69"/>
  <c r="C34" i="69"/>
  <c r="B34" i="69"/>
  <c r="H33" i="69"/>
  <c r="F33" i="69"/>
  <c r="D33" i="69"/>
  <c r="C33" i="69"/>
  <c r="B33" i="69"/>
  <c r="H32" i="69"/>
  <c r="F32" i="69"/>
  <c r="G32" i="69" s="1"/>
  <c r="D32" i="69"/>
  <c r="C32" i="69"/>
  <c r="B32" i="69"/>
  <c r="H31" i="69"/>
  <c r="F31" i="69"/>
  <c r="G31" i="69" s="1"/>
  <c r="D31" i="69"/>
  <c r="C31" i="69"/>
  <c r="B31" i="69"/>
  <c r="H30" i="69"/>
  <c r="F30" i="69"/>
  <c r="D30" i="69"/>
  <c r="C30" i="69"/>
  <c r="B30" i="69"/>
  <c r="H29" i="69"/>
  <c r="F29" i="69"/>
  <c r="D29" i="69"/>
  <c r="C29" i="69"/>
  <c r="B29" i="69"/>
  <c r="H28" i="69"/>
  <c r="F28" i="69"/>
  <c r="D28" i="69"/>
  <c r="C28" i="69"/>
  <c r="B28" i="69"/>
  <c r="H27" i="69"/>
  <c r="F27" i="69"/>
  <c r="D27" i="69"/>
  <c r="C27" i="69"/>
  <c r="B27" i="69"/>
  <c r="H26" i="69"/>
  <c r="F26" i="69"/>
  <c r="G26" i="69" s="1"/>
  <c r="D26" i="69"/>
  <c r="C26" i="69"/>
  <c r="B26" i="69"/>
  <c r="H25" i="69"/>
  <c r="F25" i="69"/>
  <c r="G25" i="69" s="1"/>
  <c r="D25" i="69"/>
  <c r="C25" i="69"/>
  <c r="B25" i="69"/>
  <c r="H24" i="69"/>
  <c r="F24" i="69"/>
  <c r="D24" i="69"/>
  <c r="C24" i="69"/>
  <c r="B24" i="69"/>
  <c r="H23" i="69"/>
  <c r="F23" i="69"/>
  <c r="G23" i="69"/>
  <c r="D23" i="69"/>
  <c r="C23" i="69"/>
  <c r="B23" i="69"/>
  <c r="H22" i="69"/>
  <c r="F22" i="69"/>
  <c r="D22" i="69"/>
  <c r="C22" i="69"/>
  <c r="B22" i="69"/>
  <c r="H21" i="69"/>
  <c r="F21" i="69"/>
  <c r="G21" i="69" s="1"/>
  <c r="D21" i="69"/>
  <c r="C21" i="69"/>
  <c r="B21" i="69"/>
  <c r="H20" i="69"/>
  <c r="F20" i="69"/>
  <c r="G20" i="69"/>
  <c r="D20" i="69"/>
  <c r="C20" i="69"/>
  <c r="B20" i="69"/>
  <c r="H19" i="69"/>
  <c r="F19" i="69"/>
  <c r="G19" i="69" s="1"/>
  <c r="D19" i="69"/>
  <c r="C19" i="69"/>
  <c r="B19" i="69"/>
  <c r="H18" i="69"/>
  <c r="F18" i="69"/>
  <c r="D18" i="69"/>
  <c r="C18" i="69"/>
  <c r="B18" i="69"/>
  <c r="H17" i="69"/>
  <c r="F17" i="69"/>
  <c r="D17" i="69"/>
  <c r="C17" i="69"/>
  <c r="B17" i="69"/>
  <c r="H16" i="69"/>
  <c r="F16" i="69"/>
  <c r="D16" i="69"/>
  <c r="C16" i="69"/>
  <c r="B16" i="69"/>
  <c r="H15" i="69"/>
  <c r="F15" i="69"/>
  <c r="D15" i="69"/>
  <c r="C15" i="69"/>
  <c r="B15" i="69"/>
  <c r="E15" i="68"/>
  <c r="E16" i="68"/>
  <c r="E17" i="68"/>
  <c r="E18" i="68"/>
  <c r="G18" i="68" s="1"/>
  <c r="E19" i="68"/>
  <c r="E20" i="68"/>
  <c r="E21" i="68"/>
  <c r="E22" i="68"/>
  <c r="E23" i="68"/>
  <c r="E24" i="68"/>
  <c r="E25" i="68"/>
  <c r="E26" i="68"/>
  <c r="E27" i="68"/>
  <c r="E28" i="68"/>
  <c r="E29" i="68"/>
  <c r="E30" i="68"/>
  <c r="E31" i="68"/>
  <c r="E32" i="68"/>
  <c r="E33" i="68"/>
  <c r="E34" i="68"/>
  <c r="E35" i="68"/>
  <c r="E36" i="68"/>
  <c r="G36" i="68" s="1"/>
  <c r="E37" i="68"/>
  <c r="G37" i="68" s="1"/>
  <c r="E38" i="68"/>
  <c r="E39" i="68"/>
  <c r="E40" i="68"/>
  <c r="E41" i="68"/>
  <c r="E42" i="68"/>
  <c r="G42" i="68" s="1"/>
  <c r="E43" i="68"/>
  <c r="G43" i="68" s="1"/>
  <c r="E44" i="68"/>
  <c r="E45" i="68"/>
  <c r="E46" i="68"/>
  <c r="E47" i="68"/>
  <c r="E48" i="68"/>
  <c r="G48" i="68" s="1"/>
  <c r="E49" i="68"/>
  <c r="G49" i="68" s="1"/>
  <c r="E50" i="68"/>
  <c r="E51" i="68"/>
  <c r="E52" i="68"/>
  <c r="E53" i="68"/>
  <c r="E54" i="68"/>
  <c r="E55" i="68"/>
  <c r="E56" i="68"/>
  <c r="E57" i="68"/>
  <c r="E58" i="68"/>
  <c r="E59" i="68"/>
  <c r="E60" i="68"/>
  <c r="E61" i="68"/>
  <c r="E62" i="68"/>
  <c r="E63" i="68"/>
  <c r="E64" i="68"/>
  <c r="E65" i="68"/>
  <c r="E66" i="68"/>
  <c r="G66" i="68" s="1"/>
  <c r="E67" i="68"/>
  <c r="E68" i="68"/>
  <c r="E69" i="68"/>
  <c r="E70" i="68"/>
  <c r="E71" i="68"/>
  <c r="E72" i="68"/>
  <c r="G72" i="68" s="1"/>
  <c r="E73" i="68"/>
  <c r="G73" i="68" s="1"/>
  <c r="E74" i="68"/>
  <c r="E75" i="68"/>
  <c r="E76" i="68"/>
  <c r="E77" i="68"/>
  <c r="E78" i="68"/>
  <c r="G78" i="68" s="1"/>
  <c r="E79" i="68"/>
  <c r="G79" i="68" s="1"/>
  <c r="E80" i="68"/>
  <c r="E81" i="68"/>
  <c r="E82" i="68"/>
  <c r="E83" i="68"/>
  <c r="E84" i="68"/>
  <c r="E85" i="68"/>
  <c r="E86" i="68"/>
  <c r="E87" i="68"/>
  <c r="E88" i="68"/>
  <c r="E89" i="68"/>
  <c r="E90" i="68"/>
  <c r="E91" i="68"/>
  <c r="E15" i="67"/>
  <c r="E16" i="67"/>
  <c r="E17" i="67"/>
  <c r="E18" i="67"/>
  <c r="E19" i="67"/>
  <c r="G19" i="67" s="1"/>
  <c r="E20" i="67"/>
  <c r="E21" i="67"/>
  <c r="E22" i="67"/>
  <c r="E23" i="67"/>
  <c r="E24" i="67"/>
  <c r="E25" i="67"/>
  <c r="E26" i="67"/>
  <c r="E27" i="67"/>
  <c r="E28" i="67"/>
  <c r="E29" i="67"/>
  <c r="E30" i="67"/>
  <c r="E31" i="67"/>
  <c r="G31" i="67" s="1"/>
  <c r="E32" i="67"/>
  <c r="E33" i="67"/>
  <c r="E34" i="67"/>
  <c r="E35" i="67"/>
  <c r="E36" i="67"/>
  <c r="E37" i="67"/>
  <c r="E38" i="67"/>
  <c r="E39" i="67"/>
  <c r="E40" i="67"/>
  <c r="E41" i="67"/>
  <c r="E42" i="67"/>
  <c r="E43" i="67"/>
  <c r="E44" i="67"/>
  <c r="E45" i="67"/>
  <c r="E46" i="67"/>
  <c r="E47" i="67"/>
  <c r="E48" i="67"/>
  <c r="E49" i="67"/>
  <c r="E50" i="67"/>
  <c r="E51" i="67"/>
  <c r="E52" i="67"/>
  <c r="E53" i="67"/>
  <c r="E54" i="67"/>
  <c r="E55" i="67"/>
  <c r="E56" i="67"/>
  <c r="E57" i="67"/>
  <c r="E58" i="67"/>
  <c r="E59" i="67"/>
  <c r="E60" i="67"/>
  <c r="E61" i="67"/>
  <c r="E62" i="67"/>
  <c r="E63" i="67"/>
  <c r="E64" i="67"/>
  <c r="E65" i="67"/>
  <c r="E66" i="67"/>
  <c r="E67" i="67"/>
  <c r="E68" i="67"/>
  <c r="E69" i="67"/>
  <c r="E70" i="67"/>
  <c r="E71" i="67"/>
  <c r="E72" i="67"/>
  <c r="E73" i="67"/>
  <c r="E74" i="67"/>
  <c r="E75" i="67"/>
  <c r="E76" i="67"/>
  <c r="E77" i="67"/>
  <c r="E78" i="67"/>
  <c r="E79" i="67"/>
  <c r="G79" i="67" s="1"/>
  <c r="E80" i="67"/>
  <c r="E81" i="67"/>
  <c r="E82" i="67"/>
  <c r="E83" i="67"/>
  <c r="E84" i="67"/>
  <c r="E85" i="67"/>
  <c r="E86" i="67"/>
  <c r="E87" i="67"/>
  <c r="E88" i="67"/>
  <c r="E89" i="67"/>
  <c r="E90" i="67"/>
  <c r="E91" i="67"/>
  <c r="G91" i="67" s="1"/>
  <c r="H91" i="68"/>
  <c r="F91" i="68"/>
  <c r="D91" i="68"/>
  <c r="C91" i="68"/>
  <c r="B91" i="68"/>
  <c r="H90" i="68"/>
  <c r="F90" i="68"/>
  <c r="D90" i="68"/>
  <c r="C90" i="68"/>
  <c r="B90" i="68"/>
  <c r="H89" i="68"/>
  <c r="F89" i="68"/>
  <c r="D89" i="68"/>
  <c r="C89" i="68"/>
  <c r="B89" i="68"/>
  <c r="H88" i="68"/>
  <c r="F88" i="68"/>
  <c r="D88" i="68"/>
  <c r="C88" i="68"/>
  <c r="B88" i="68"/>
  <c r="H87" i="68"/>
  <c r="F87" i="68"/>
  <c r="D87" i="68"/>
  <c r="C87" i="68"/>
  <c r="B87" i="68"/>
  <c r="H86" i="68"/>
  <c r="F86" i="68"/>
  <c r="D86" i="68"/>
  <c r="C86" i="68"/>
  <c r="B86" i="68"/>
  <c r="H85" i="68"/>
  <c r="F85" i="68"/>
  <c r="D85" i="68"/>
  <c r="C85" i="68"/>
  <c r="B85" i="68"/>
  <c r="H84" i="68"/>
  <c r="F84" i="68"/>
  <c r="D84" i="68"/>
  <c r="C84" i="68"/>
  <c r="B84" i="68"/>
  <c r="H83" i="68"/>
  <c r="F83" i="68"/>
  <c r="D83" i="68"/>
  <c r="C83" i="68"/>
  <c r="B83" i="68"/>
  <c r="H82" i="68"/>
  <c r="F82" i="68"/>
  <c r="D82" i="68"/>
  <c r="C82" i="68"/>
  <c r="B82" i="68"/>
  <c r="H81" i="68"/>
  <c r="F81" i="68"/>
  <c r="G81" i="68" s="1"/>
  <c r="D81" i="68"/>
  <c r="C81" i="68"/>
  <c r="B81" i="68"/>
  <c r="H80" i="68"/>
  <c r="F80" i="68"/>
  <c r="D80" i="68"/>
  <c r="C80" i="68"/>
  <c r="B80" i="68"/>
  <c r="H79" i="68"/>
  <c r="F79" i="68"/>
  <c r="D79" i="68"/>
  <c r="C79" i="68"/>
  <c r="B79" i="68"/>
  <c r="H78" i="68"/>
  <c r="F78" i="68"/>
  <c r="D78" i="68"/>
  <c r="C78" i="68"/>
  <c r="B78" i="68"/>
  <c r="H77" i="68"/>
  <c r="F77" i="68"/>
  <c r="D77" i="68"/>
  <c r="C77" i="68"/>
  <c r="B77" i="68"/>
  <c r="H76" i="68"/>
  <c r="F76" i="68"/>
  <c r="D76" i="68"/>
  <c r="C76" i="68"/>
  <c r="B76" i="68"/>
  <c r="H75" i="68"/>
  <c r="F75" i="68"/>
  <c r="D75" i="68"/>
  <c r="C75" i="68"/>
  <c r="B75" i="68"/>
  <c r="H74" i="68"/>
  <c r="F74" i="68"/>
  <c r="D74" i="68"/>
  <c r="C74" i="68"/>
  <c r="B74" i="68"/>
  <c r="H73" i="68"/>
  <c r="F73" i="68"/>
  <c r="D73" i="68"/>
  <c r="C73" i="68"/>
  <c r="B73" i="68"/>
  <c r="H72" i="68"/>
  <c r="F72" i="68"/>
  <c r="D72" i="68"/>
  <c r="C72" i="68"/>
  <c r="B72" i="68"/>
  <c r="H71" i="68"/>
  <c r="F71" i="68"/>
  <c r="D71" i="68"/>
  <c r="C71" i="68"/>
  <c r="B71" i="68"/>
  <c r="H70" i="68"/>
  <c r="F70" i="68"/>
  <c r="D70" i="68"/>
  <c r="C70" i="68"/>
  <c r="B70" i="68"/>
  <c r="H69" i="68"/>
  <c r="F69" i="68"/>
  <c r="D69" i="68"/>
  <c r="C69" i="68"/>
  <c r="B69" i="68"/>
  <c r="H68" i="68"/>
  <c r="F68" i="68"/>
  <c r="G68" i="68" s="1"/>
  <c r="D68" i="68"/>
  <c r="C68" i="68"/>
  <c r="B68" i="68"/>
  <c r="H67" i="68"/>
  <c r="F67" i="68"/>
  <c r="D67" i="68"/>
  <c r="C67" i="68"/>
  <c r="B67" i="68"/>
  <c r="H66" i="68"/>
  <c r="F66" i="68"/>
  <c r="D66" i="68"/>
  <c r="C66" i="68"/>
  <c r="B66" i="68"/>
  <c r="H65" i="68"/>
  <c r="F65" i="68"/>
  <c r="G65" i="68" s="1"/>
  <c r="D65" i="68"/>
  <c r="C65" i="68"/>
  <c r="B65" i="68"/>
  <c r="H64" i="68"/>
  <c r="F64" i="68"/>
  <c r="D64" i="68"/>
  <c r="C64" i="68"/>
  <c r="B64" i="68"/>
  <c r="H63" i="68"/>
  <c r="F63" i="68"/>
  <c r="D63" i="68"/>
  <c r="C63" i="68"/>
  <c r="B63" i="68"/>
  <c r="H62" i="68"/>
  <c r="F62" i="68"/>
  <c r="D62" i="68"/>
  <c r="C62" i="68"/>
  <c r="B62" i="68"/>
  <c r="H61" i="68"/>
  <c r="F61" i="68"/>
  <c r="D61" i="68"/>
  <c r="C61" i="68"/>
  <c r="B61" i="68"/>
  <c r="H60" i="68"/>
  <c r="F60" i="68"/>
  <c r="D60" i="68"/>
  <c r="C60" i="68"/>
  <c r="B60" i="68"/>
  <c r="H59" i="68"/>
  <c r="F59" i="68"/>
  <c r="D59" i="68"/>
  <c r="C59" i="68"/>
  <c r="B59" i="68"/>
  <c r="H58" i="68"/>
  <c r="F58" i="68"/>
  <c r="D58" i="68"/>
  <c r="C58" i="68"/>
  <c r="B58" i="68"/>
  <c r="H57" i="68"/>
  <c r="F57" i="68"/>
  <c r="D57" i="68"/>
  <c r="C57" i="68"/>
  <c r="B57" i="68"/>
  <c r="H56" i="68"/>
  <c r="F56" i="68"/>
  <c r="D56" i="68"/>
  <c r="C56" i="68"/>
  <c r="B56" i="68"/>
  <c r="H55" i="68"/>
  <c r="F55" i="68"/>
  <c r="D55" i="68"/>
  <c r="C55" i="68"/>
  <c r="B55" i="68"/>
  <c r="H54" i="68"/>
  <c r="F54" i="68"/>
  <c r="D54" i="68"/>
  <c r="C54" i="68"/>
  <c r="B54" i="68"/>
  <c r="H53" i="68"/>
  <c r="F53" i="68"/>
  <c r="D53" i="68"/>
  <c r="C53" i="68"/>
  <c r="B53" i="68"/>
  <c r="H52" i="68"/>
  <c r="F52" i="68"/>
  <c r="D52" i="68"/>
  <c r="C52" i="68"/>
  <c r="B52" i="68"/>
  <c r="H51" i="68"/>
  <c r="F51" i="68"/>
  <c r="D51" i="68"/>
  <c r="C51" i="68"/>
  <c r="B51" i="68"/>
  <c r="H50" i="68"/>
  <c r="F50" i="68"/>
  <c r="G50" i="68"/>
  <c r="D50" i="68"/>
  <c r="C50" i="68"/>
  <c r="B50" i="68"/>
  <c r="H49" i="68"/>
  <c r="F49" i="68"/>
  <c r="D49" i="68"/>
  <c r="C49" i="68"/>
  <c r="B49" i="68"/>
  <c r="H48" i="68"/>
  <c r="F48" i="68"/>
  <c r="D48" i="68"/>
  <c r="C48" i="68"/>
  <c r="B48" i="68"/>
  <c r="H47" i="68"/>
  <c r="F47" i="68"/>
  <c r="D47" i="68"/>
  <c r="C47" i="68"/>
  <c r="B47" i="68"/>
  <c r="H46" i="68"/>
  <c r="F46" i="68"/>
  <c r="D46" i="68"/>
  <c r="C46" i="68"/>
  <c r="B46" i="68"/>
  <c r="H45" i="68"/>
  <c r="F45" i="68"/>
  <c r="G45" i="68" s="1"/>
  <c r="D45" i="68"/>
  <c r="C45" i="68"/>
  <c r="B45" i="68"/>
  <c r="H44" i="68"/>
  <c r="F44" i="68"/>
  <c r="D44" i="68"/>
  <c r="C44" i="68"/>
  <c r="B44" i="68"/>
  <c r="H43" i="68"/>
  <c r="F43" i="68"/>
  <c r="D43" i="68"/>
  <c r="C43" i="68"/>
  <c r="B43" i="68"/>
  <c r="H42" i="68"/>
  <c r="F42" i="68"/>
  <c r="D42" i="68"/>
  <c r="C42" i="68"/>
  <c r="B42" i="68"/>
  <c r="H41" i="68"/>
  <c r="F41" i="68"/>
  <c r="D41" i="68"/>
  <c r="C41" i="68"/>
  <c r="B41" i="68"/>
  <c r="H40" i="68"/>
  <c r="F40" i="68"/>
  <c r="D40" i="68"/>
  <c r="C40" i="68"/>
  <c r="B40" i="68"/>
  <c r="H39" i="68"/>
  <c r="F39" i="68"/>
  <c r="D39" i="68"/>
  <c r="C39" i="68"/>
  <c r="B39" i="68"/>
  <c r="H38" i="68"/>
  <c r="F38" i="68"/>
  <c r="D38" i="68"/>
  <c r="C38" i="68"/>
  <c r="B38" i="68"/>
  <c r="H37" i="68"/>
  <c r="F37" i="68"/>
  <c r="D37" i="68"/>
  <c r="C37" i="68"/>
  <c r="B37" i="68"/>
  <c r="H36" i="68"/>
  <c r="F36" i="68"/>
  <c r="D36" i="68"/>
  <c r="C36" i="68"/>
  <c r="B36" i="68"/>
  <c r="H35" i="68"/>
  <c r="F35" i="68"/>
  <c r="D35" i="68"/>
  <c r="C35" i="68"/>
  <c r="B35" i="68"/>
  <c r="H34" i="68"/>
  <c r="F34" i="68"/>
  <c r="D34" i="68"/>
  <c r="C34" i="68"/>
  <c r="B34" i="68"/>
  <c r="H33" i="68"/>
  <c r="G33" i="68"/>
  <c r="F33" i="68"/>
  <c r="D33" i="68"/>
  <c r="C33" i="68"/>
  <c r="B33" i="68"/>
  <c r="H32" i="68"/>
  <c r="F32" i="68"/>
  <c r="D32" i="68"/>
  <c r="C32" i="68"/>
  <c r="B32" i="68"/>
  <c r="H31" i="68"/>
  <c r="F31" i="68"/>
  <c r="G31" i="68" s="1"/>
  <c r="D31" i="68"/>
  <c r="C31" i="68"/>
  <c r="B31" i="68"/>
  <c r="H30" i="68"/>
  <c r="F30" i="68"/>
  <c r="G30" i="68" s="1"/>
  <c r="D30" i="68"/>
  <c r="C30" i="68"/>
  <c r="B30" i="68"/>
  <c r="H29" i="68"/>
  <c r="F29" i="68"/>
  <c r="D29" i="68"/>
  <c r="C29" i="68"/>
  <c r="B29" i="68"/>
  <c r="H28" i="68"/>
  <c r="F28" i="68"/>
  <c r="D28" i="68"/>
  <c r="C28" i="68"/>
  <c r="B28" i="68"/>
  <c r="H27" i="68"/>
  <c r="F27" i="68"/>
  <c r="G27" i="68" s="1"/>
  <c r="D27" i="68"/>
  <c r="C27" i="68"/>
  <c r="B27" i="68"/>
  <c r="H26" i="68"/>
  <c r="F26" i="68"/>
  <c r="D26" i="68"/>
  <c r="C26" i="68"/>
  <c r="B26" i="68"/>
  <c r="H25" i="68"/>
  <c r="F25" i="68"/>
  <c r="G25" i="68" s="1"/>
  <c r="D25" i="68"/>
  <c r="C25" i="68"/>
  <c r="B25" i="68"/>
  <c r="H24" i="68"/>
  <c r="F24" i="68"/>
  <c r="G24" i="68" s="1"/>
  <c r="D24" i="68"/>
  <c r="C24" i="68"/>
  <c r="B24" i="68"/>
  <c r="H23" i="68"/>
  <c r="F23" i="68"/>
  <c r="D23" i="68"/>
  <c r="C23" i="68"/>
  <c r="B23" i="68"/>
  <c r="H22" i="68"/>
  <c r="F22" i="68"/>
  <c r="D22" i="68"/>
  <c r="C22" i="68"/>
  <c r="B22" i="68"/>
  <c r="H21" i="68"/>
  <c r="F21" i="68"/>
  <c r="G21" i="68" s="1"/>
  <c r="D21" i="68"/>
  <c r="C21" i="68"/>
  <c r="B21" i="68"/>
  <c r="H20" i="68"/>
  <c r="F20" i="68"/>
  <c r="D20" i="68"/>
  <c r="C20" i="68"/>
  <c r="B20" i="68"/>
  <c r="H19" i="68"/>
  <c r="F19" i="68"/>
  <c r="G19" i="68"/>
  <c r="D19" i="68"/>
  <c r="C19" i="68"/>
  <c r="B19" i="68"/>
  <c r="H18" i="68"/>
  <c r="F18" i="68"/>
  <c r="D18" i="68"/>
  <c r="C18" i="68"/>
  <c r="B18" i="68"/>
  <c r="H17" i="68"/>
  <c r="F17" i="68"/>
  <c r="D17" i="68"/>
  <c r="C17" i="68"/>
  <c r="B17" i="68"/>
  <c r="H16" i="68"/>
  <c r="F16" i="68"/>
  <c r="D16" i="68"/>
  <c r="C16" i="68"/>
  <c r="B16" i="68"/>
  <c r="H15" i="68"/>
  <c r="F15" i="68"/>
  <c r="D15" i="68"/>
  <c r="C15" i="68"/>
  <c r="B15" i="68"/>
  <c r="H91" i="67"/>
  <c r="F91" i="67"/>
  <c r="D91" i="67"/>
  <c r="C91" i="67"/>
  <c r="B91" i="67"/>
  <c r="H90" i="67"/>
  <c r="F90" i="67"/>
  <c r="D90" i="67"/>
  <c r="C90" i="67"/>
  <c r="B90" i="67"/>
  <c r="H89" i="67"/>
  <c r="F89" i="67"/>
  <c r="D89" i="67"/>
  <c r="C89" i="67"/>
  <c r="B89" i="67"/>
  <c r="H88" i="67"/>
  <c r="F88" i="67"/>
  <c r="G88" i="67" s="1"/>
  <c r="D88" i="67"/>
  <c r="C88" i="67"/>
  <c r="B88" i="67"/>
  <c r="H87" i="67"/>
  <c r="F87" i="67"/>
  <c r="G87" i="67" s="1"/>
  <c r="D87" i="67"/>
  <c r="C87" i="67"/>
  <c r="B87" i="67"/>
  <c r="H86" i="67"/>
  <c r="F86" i="67"/>
  <c r="D86" i="67"/>
  <c r="C86" i="67"/>
  <c r="B86" i="67"/>
  <c r="H85" i="67"/>
  <c r="F85" i="67"/>
  <c r="D85" i="67"/>
  <c r="C85" i="67"/>
  <c r="B85" i="67"/>
  <c r="H84" i="67"/>
  <c r="F84" i="67"/>
  <c r="D84" i="67"/>
  <c r="C84" i="67"/>
  <c r="B84" i="67"/>
  <c r="H83" i="67"/>
  <c r="F83" i="67"/>
  <c r="D83" i="67"/>
  <c r="C83" i="67"/>
  <c r="B83" i="67"/>
  <c r="H82" i="67"/>
  <c r="F82" i="67"/>
  <c r="G82" i="67" s="1"/>
  <c r="D82" i="67"/>
  <c r="C82" i="67"/>
  <c r="B82" i="67"/>
  <c r="H81" i="67"/>
  <c r="F81" i="67"/>
  <c r="G81" i="67" s="1"/>
  <c r="D81" i="67"/>
  <c r="C81" i="67"/>
  <c r="B81" i="67"/>
  <c r="H80" i="67"/>
  <c r="F80" i="67"/>
  <c r="D80" i="67"/>
  <c r="C80" i="67"/>
  <c r="B80" i="67"/>
  <c r="H79" i="67"/>
  <c r="F79" i="67"/>
  <c r="D79" i="67"/>
  <c r="C79" i="67"/>
  <c r="B79" i="67"/>
  <c r="H78" i="67"/>
  <c r="F78" i="67"/>
  <c r="D78" i="67"/>
  <c r="C78" i="67"/>
  <c r="B78" i="67"/>
  <c r="H77" i="67"/>
  <c r="F77" i="67"/>
  <c r="D77" i="67"/>
  <c r="C77" i="67"/>
  <c r="B77" i="67"/>
  <c r="H76" i="67"/>
  <c r="F76" i="67"/>
  <c r="D76" i="67"/>
  <c r="C76" i="67"/>
  <c r="B76" i="67"/>
  <c r="H75" i="67"/>
  <c r="F75" i="67"/>
  <c r="G75" i="67" s="1"/>
  <c r="D75" i="67"/>
  <c r="C75" i="67"/>
  <c r="B75" i="67"/>
  <c r="H74" i="67"/>
  <c r="F74" i="67"/>
  <c r="D74" i="67"/>
  <c r="C74" i="67"/>
  <c r="B74" i="67"/>
  <c r="H73" i="67"/>
  <c r="F73" i="67"/>
  <c r="G73" i="67" s="1"/>
  <c r="D73" i="67"/>
  <c r="C73" i="67"/>
  <c r="B73" i="67"/>
  <c r="H72" i="67"/>
  <c r="F72" i="67"/>
  <c r="D72" i="67"/>
  <c r="C72" i="67"/>
  <c r="B72" i="67"/>
  <c r="H71" i="67"/>
  <c r="F71" i="67"/>
  <c r="D71" i="67"/>
  <c r="C71" i="67"/>
  <c r="B71" i="67"/>
  <c r="H70" i="67"/>
  <c r="F70" i="67"/>
  <c r="D70" i="67"/>
  <c r="C70" i="67"/>
  <c r="B70" i="67"/>
  <c r="H69" i="67"/>
  <c r="F69" i="67"/>
  <c r="G69" i="67" s="1"/>
  <c r="D69" i="67"/>
  <c r="C69" i="67"/>
  <c r="B69" i="67"/>
  <c r="H68" i="67"/>
  <c r="F68" i="67"/>
  <c r="G68" i="67"/>
  <c r="D68" i="67"/>
  <c r="C68" i="67"/>
  <c r="B68" i="67"/>
  <c r="H67" i="67"/>
  <c r="F67" i="67"/>
  <c r="D67" i="67"/>
  <c r="C67" i="67"/>
  <c r="B67" i="67"/>
  <c r="H66" i="67"/>
  <c r="F66" i="67"/>
  <c r="D66" i="67"/>
  <c r="C66" i="67"/>
  <c r="B66" i="67"/>
  <c r="H65" i="67"/>
  <c r="F65" i="67"/>
  <c r="D65" i="67"/>
  <c r="C65" i="67"/>
  <c r="B65" i="67"/>
  <c r="H64" i="67"/>
  <c r="F64" i="67"/>
  <c r="D64" i="67"/>
  <c r="C64" i="67"/>
  <c r="B64" i="67"/>
  <c r="H63" i="67"/>
  <c r="F63" i="67"/>
  <c r="G63" i="67" s="1"/>
  <c r="D63" i="67"/>
  <c r="C63" i="67"/>
  <c r="B63" i="67"/>
  <c r="H62" i="67"/>
  <c r="F62" i="67"/>
  <c r="D62" i="67"/>
  <c r="C62" i="67"/>
  <c r="B62" i="67"/>
  <c r="H61" i="67"/>
  <c r="F61" i="67"/>
  <c r="D61" i="67"/>
  <c r="C61" i="67"/>
  <c r="B61" i="67"/>
  <c r="H60" i="67"/>
  <c r="F60" i="67"/>
  <c r="G60" i="67"/>
  <c r="D60" i="67"/>
  <c r="C60" i="67"/>
  <c r="B60" i="67"/>
  <c r="H59" i="67"/>
  <c r="F59" i="67"/>
  <c r="G59" i="67"/>
  <c r="D59" i="67"/>
  <c r="C59" i="67"/>
  <c r="B59" i="67"/>
  <c r="H58" i="67"/>
  <c r="F58" i="67"/>
  <c r="G58" i="67" s="1"/>
  <c r="D58" i="67"/>
  <c r="C58" i="67"/>
  <c r="B58" i="67"/>
  <c r="H57" i="67"/>
  <c r="F57" i="67"/>
  <c r="G57" i="67" s="1"/>
  <c r="D57" i="67"/>
  <c r="C57" i="67"/>
  <c r="B57" i="67"/>
  <c r="H56" i="67"/>
  <c r="F56" i="67"/>
  <c r="D56" i="67"/>
  <c r="C56" i="67"/>
  <c r="B56" i="67"/>
  <c r="H55" i="67"/>
  <c r="F55" i="67"/>
  <c r="D55" i="67"/>
  <c r="C55" i="67"/>
  <c r="B55" i="67"/>
  <c r="H54" i="67"/>
  <c r="F54" i="67"/>
  <c r="D54" i="67"/>
  <c r="C54" i="67"/>
  <c r="B54" i="67"/>
  <c r="H53" i="67"/>
  <c r="F53" i="67"/>
  <c r="D53" i="67"/>
  <c r="C53" i="67"/>
  <c r="B53" i="67"/>
  <c r="H52" i="67"/>
  <c r="F52" i="67"/>
  <c r="D52" i="67"/>
  <c r="C52" i="67"/>
  <c r="B52" i="67"/>
  <c r="H51" i="67"/>
  <c r="F51" i="67"/>
  <c r="G51" i="67" s="1"/>
  <c r="D51" i="67"/>
  <c r="C51" i="67"/>
  <c r="B51" i="67"/>
  <c r="H50" i="67"/>
  <c r="F50" i="67"/>
  <c r="D50" i="67"/>
  <c r="C50" i="67"/>
  <c r="B50" i="67"/>
  <c r="H49" i="67"/>
  <c r="F49" i="67"/>
  <c r="D49" i="67"/>
  <c r="C49" i="67"/>
  <c r="B49" i="67"/>
  <c r="H48" i="67"/>
  <c r="F48" i="67"/>
  <c r="D48" i="67"/>
  <c r="C48" i="67"/>
  <c r="B48" i="67"/>
  <c r="H47" i="67"/>
  <c r="F47" i="67"/>
  <c r="D47" i="67"/>
  <c r="C47" i="67"/>
  <c r="B47" i="67"/>
  <c r="H46" i="67"/>
  <c r="F46" i="67"/>
  <c r="D46" i="67"/>
  <c r="C46" i="67"/>
  <c r="B46" i="67"/>
  <c r="H45" i="67"/>
  <c r="G45" i="67"/>
  <c r="F45" i="67"/>
  <c r="D45" i="67"/>
  <c r="C45" i="67"/>
  <c r="B45" i="67"/>
  <c r="H44" i="67"/>
  <c r="F44" i="67"/>
  <c r="D44" i="67"/>
  <c r="C44" i="67"/>
  <c r="B44" i="67"/>
  <c r="H43" i="67"/>
  <c r="F43" i="67"/>
  <c r="D43" i="67"/>
  <c r="C43" i="67"/>
  <c r="B43" i="67"/>
  <c r="H42" i="67"/>
  <c r="F42" i="67"/>
  <c r="G42" i="67"/>
  <c r="D42" i="67"/>
  <c r="C42" i="67"/>
  <c r="B42" i="67"/>
  <c r="H41" i="67"/>
  <c r="F41" i="67"/>
  <c r="D41" i="67"/>
  <c r="C41" i="67"/>
  <c r="B41" i="67"/>
  <c r="H40" i="67"/>
  <c r="F40" i="67"/>
  <c r="D40" i="67"/>
  <c r="C40" i="67"/>
  <c r="B40" i="67"/>
  <c r="H39" i="67"/>
  <c r="F39" i="67"/>
  <c r="G39" i="67" s="1"/>
  <c r="D39" i="67"/>
  <c r="C39" i="67"/>
  <c r="B39" i="67"/>
  <c r="H38" i="67"/>
  <c r="F38" i="67"/>
  <c r="D38" i="67"/>
  <c r="C38" i="67"/>
  <c r="B38" i="67"/>
  <c r="H37" i="67"/>
  <c r="F37" i="67"/>
  <c r="G37" i="67" s="1"/>
  <c r="D37" i="67"/>
  <c r="C37" i="67"/>
  <c r="B37" i="67"/>
  <c r="H36" i="67"/>
  <c r="F36" i="67"/>
  <c r="D36" i="67"/>
  <c r="C36" i="67"/>
  <c r="B36" i="67"/>
  <c r="H35" i="67"/>
  <c r="F35" i="67"/>
  <c r="D35" i="67"/>
  <c r="C35" i="67"/>
  <c r="B35" i="67"/>
  <c r="H34" i="67"/>
  <c r="F34" i="67"/>
  <c r="D34" i="67"/>
  <c r="C34" i="67"/>
  <c r="B34" i="67"/>
  <c r="H33" i="67"/>
  <c r="F33" i="67"/>
  <c r="G33" i="67" s="1"/>
  <c r="D33" i="67"/>
  <c r="C33" i="67"/>
  <c r="B33" i="67"/>
  <c r="H32" i="67"/>
  <c r="F32" i="67"/>
  <c r="G32" i="67"/>
  <c r="D32" i="67"/>
  <c r="C32" i="67"/>
  <c r="B32" i="67"/>
  <c r="H31" i="67"/>
  <c r="F31" i="67"/>
  <c r="D31" i="67"/>
  <c r="C31" i="67"/>
  <c r="B31" i="67"/>
  <c r="H30" i="67"/>
  <c r="F30" i="67"/>
  <c r="D30" i="67"/>
  <c r="C30" i="67"/>
  <c r="B30" i="67"/>
  <c r="H29" i="67"/>
  <c r="F29" i="67"/>
  <c r="D29" i="67"/>
  <c r="C29" i="67"/>
  <c r="B29" i="67"/>
  <c r="H28" i="67"/>
  <c r="F28" i="67"/>
  <c r="D28" i="67"/>
  <c r="C28" i="67"/>
  <c r="B28" i="67"/>
  <c r="H27" i="67"/>
  <c r="F27" i="67"/>
  <c r="G27" i="67" s="1"/>
  <c r="D27" i="67"/>
  <c r="C27" i="67"/>
  <c r="B27" i="67"/>
  <c r="H26" i="67"/>
  <c r="F26" i="67"/>
  <c r="D26" i="67"/>
  <c r="C26" i="67"/>
  <c r="B26" i="67"/>
  <c r="H25" i="67"/>
  <c r="F25" i="67"/>
  <c r="D25" i="67"/>
  <c r="C25" i="67"/>
  <c r="B25" i="67"/>
  <c r="H24" i="67"/>
  <c r="F24" i="67"/>
  <c r="D24" i="67"/>
  <c r="C24" i="67"/>
  <c r="B24" i="67"/>
  <c r="H23" i="67"/>
  <c r="F23" i="67"/>
  <c r="D23" i="67"/>
  <c r="C23" i="67"/>
  <c r="B23" i="67"/>
  <c r="H22" i="67"/>
  <c r="F22" i="67"/>
  <c r="D22" i="67"/>
  <c r="C22" i="67"/>
  <c r="B22" i="67"/>
  <c r="H21" i="67"/>
  <c r="F21" i="67"/>
  <c r="G21" i="67" s="1"/>
  <c r="D21" i="67"/>
  <c r="C21" i="67"/>
  <c r="B21" i="67"/>
  <c r="H20" i="67"/>
  <c r="F20" i="67"/>
  <c r="D20" i="67"/>
  <c r="C20" i="67"/>
  <c r="B20" i="67"/>
  <c r="H19" i="67"/>
  <c r="F19" i="67"/>
  <c r="D19" i="67"/>
  <c r="C19" i="67"/>
  <c r="B19" i="67"/>
  <c r="H18" i="67"/>
  <c r="F18" i="67"/>
  <c r="D18" i="67"/>
  <c r="C18" i="67"/>
  <c r="B18" i="67"/>
  <c r="H17" i="67"/>
  <c r="F17" i="67"/>
  <c r="D17" i="67"/>
  <c r="C17" i="67"/>
  <c r="B17" i="67"/>
  <c r="H16" i="67"/>
  <c r="F16" i="67"/>
  <c r="G16" i="67" s="1"/>
  <c r="D16" i="67"/>
  <c r="C16" i="67"/>
  <c r="B16" i="67"/>
  <c r="H15" i="67"/>
  <c r="F15" i="67"/>
  <c r="G15" i="67" s="1"/>
  <c r="D15" i="67"/>
  <c r="C15" i="67"/>
  <c r="B15" i="67"/>
  <c r="E16" i="48"/>
  <c r="E17" i="48"/>
  <c r="E18" i="48"/>
  <c r="E19" i="48"/>
  <c r="G19" i="48" s="1"/>
  <c r="E20" i="48"/>
  <c r="E21" i="48"/>
  <c r="E22" i="48"/>
  <c r="E23" i="48"/>
  <c r="E24" i="48"/>
  <c r="G24" i="48" s="1"/>
  <c r="E25" i="48"/>
  <c r="G25" i="48" s="1"/>
  <c r="E26" i="48"/>
  <c r="E27" i="48"/>
  <c r="E28" i="48"/>
  <c r="E29" i="48"/>
  <c r="E30" i="48"/>
  <c r="E31" i="48"/>
  <c r="G31" i="48" s="1"/>
  <c r="E32" i="48"/>
  <c r="G32" i="48" s="1"/>
  <c r="E33" i="48"/>
  <c r="E34" i="48"/>
  <c r="E35" i="48"/>
  <c r="E36" i="48"/>
  <c r="E37" i="48"/>
  <c r="G37" i="48" s="1"/>
  <c r="E38" i="48"/>
  <c r="G38" i="48" s="1"/>
  <c r="E39" i="48"/>
  <c r="E40" i="48"/>
  <c r="E41" i="48"/>
  <c r="E42" i="48"/>
  <c r="E43" i="48"/>
  <c r="E44" i="48"/>
  <c r="E45" i="48"/>
  <c r="E46" i="48"/>
  <c r="E47" i="48"/>
  <c r="E48" i="48"/>
  <c r="G48" i="48" s="1"/>
  <c r="E49" i="48"/>
  <c r="E50" i="48"/>
  <c r="E51" i="48"/>
  <c r="E52" i="48"/>
  <c r="E53" i="48"/>
  <c r="E54" i="48"/>
  <c r="G54" i="48" s="1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G85" i="48" s="1"/>
  <c r="E86" i="48"/>
  <c r="E87" i="48"/>
  <c r="E88" i="48"/>
  <c r="E89" i="48"/>
  <c r="E90" i="48"/>
  <c r="E91" i="48"/>
  <c r="G91" i="48" s="1"/>
  <c r="E15" i="48"/>
  <c r="B16" i="48"/>
  <c r="C16" i="48"/>
  <c r="D16" i="48"/>
  <c r="F16" i="48"/>
  <c r="H16" i="48"/>
  <c r="B17" i="48"/>
  <c r="C17" i="48"/>
  <c r="D17" i="48"/>
  <c r="F17" i="48"/>
  <c r="G17" i="48" s="1"/>
  <c r="H17" i="48"/>
  <c r="B18" i="48"/>
  <c r="C18" i="48"/>
  <c r="D18" i="48"/>
  <c r="F18" i="48"/>
  <c r="H18" i="48"/>
  <c r="B19" i="48"/>
  <c r="C19" i="48"/>
  <c r="D19" i="48"/>
  <c r="F19" i="48"/>
  <c r="H19" i="48"/>
  <c r="B20" i="48"/>
  <c r="C20" i="48"/>
  <c r="D20" i="48"/>
  <c r="F20" i="48"/>
  <c r="H20" i="48"/>
  <c r="B21" i="48"/>
  <c r="C21" i="48"/>
  <c r="D21" i="48"/>
  <c r="F21" i="48"/>
  <c r="H21" i="48"/>
  <c r="B22" i="48"/>
  <c r="C22" i="48"/>
  <c r="D22" i="48"/>
  <c r="F22" i="48"/>
  <c r="G22" i="48" s="1"/>
  <c r="H22" i="48"/>
  <c r="B23" i="48"/>
  <c r="C23" i="48"/>
  <c r="D23" i="48"/>
  <c r="F23" i="48"/>
  <c r="H23" i="48"/>
  <c r="B24" i="48"/>
  <c r="C24" i="48"/>
  <c r="D24" i="48"/>
  <c r="F24" i="48"/>
  <c r="H24" i="48"/>
  <c r="B25" i="48"/>
  <c r="C25" i="48"/>
  <c r="D25" i="48"/>
  <c r="F25" i="48"/>
  <c r="H25" i="48"/>
  <c r="B26" i="48"/>
  <c r="C26" i="48"/>
  <c r="D26" i="48"/>
  <c r="F26" i="48"/>
  <c r="G26" i="48" s="1"/>
  <c r="H26" i="48"/>
  <c r="B27" i="48"/>
  <c r="C27" i="48"/>
  <c r="D27" i="48"/>
  <c r="F27" i="48"/>
  <c r="H27" i="48"/>
  <c r="B28" i="48"/>
  <c r="C28" i="48"/>
  <c r="D28" i="48"/>
  <c r="F28" i="48"/>
  <c r="G28" i="48" s="1"/>
  <c r="H28" i="48"/>
  <c r="B29" i="48"/>
  <c r="C29" i="48"/>
  <c r="D29" i="48"/>
  <c r="F29" i="48"/>
  <c r="G29" i="48" s="1"/>
  <c r="H29" i="48"/>
  <c r="B30" i="48"/>
  <c r="C30" i="48"/>
  <c r="D30" i="48"/>
  <c r="F30" i="48"/>
  <c r="H30" i="48"/>
  <c r="B31" i="48"/>
  <c r="C31" i="48"/>
  <c r="D31" i="48"/>
  <c r="F31" i="48"/>
  <c r="H31" i="48"/>
  <c r="B32" i="48"/>
  <c r="C32" i="48"/>
  <c r="D32" i="48"/>
  <c r="F32" i="48"/>
  <c r="H32" i="48"/>
  <c r="B33" i="48"/>
  <c r="C33" i="48"/>
  <c r="D33" i="48"/>
  <c r="F33" i="48"/>
  <c r="H33" i="48"/>
  <c r="B34" i="48"/>
  <c r="C34" i="48"/>
  <c r="D34" i="48"/>
  <c r="F34" i="48"/>
  <c r="G34" i="48" s="1"/>
  <c r="H34" i="48"/>
  <c r="B35" i="48"/>
  <c r="C35" i="48"/>
  <c r="D35" i="48"/>
  <c r="G35" i="48"/>
  <c r="F35" i="48"/>
  <c r="H35" i="48"/>
  <c r="B36" i="48"/>
  <c r="C36" i="48"/>
  <c r="D36" i="48"/>
  <c r="F36" i="48"/>
  <c r="H36" i="48"/>
  <c r="B37" i="48"/>
  <c r="C37" i="48"/>
  <c r="D37" i="48"/>
  <c r="F37" i="48"/>
  <c r="H37" i="48"/>
  <c r="B38" i="48"/>
  <c r="C38" i="48"/>
  <c r="D38" i="48"/>
  <c r="F38" i="48"/>
  <c r="H38" i="48"/>
  <c r="B39" i="48"/>
  <c r="C39" i="48"/>
  <c r="D39" i="48"/>
  <c r="F39" i="48"/>
  <c r="H39" i="48"/>
  <c r="B40" i="48"/>
  <c r="C40" i="48"/>
  <c r="D40" i="48"/>
  <c r="F40" i="48"/>
  <c r="G40" i="48" s="1"/>
  <c r="H40" i="48"/>
  <c r="B41" i="48"/>
  <c r="C41" i="48"/>
  <c r="D41" i="48"/>
  <c r="F41" i="48"/>
  <c r="H41" i="48"/>
  <c r="B42" i="48"/>
  <c r="C42" i="48"/>
  <c r="D42" i="48"/>
  <c r="F42" i="48"/>
  <c r="H42" i="48"/>
  <c r="B43" i="48"/>
  <c r="C43" i="48"/>
  <c r="D43" i="48"/>
  <c r="F43" i="48"/>
  <c r="H43" i="48"/>
  <c r="B44" i="48"/>
  <c r="C44" i="48"/>
  <c r="D44" i="48"/>
  <c r="F44" i="48"/>
  <c r="H44" i="48"/>
  <c r="B45" i="48"/>
  <c r="C45" i="48"/>
  <c r="D45" i="48"/>
  <c r="F45" i="48"/>
  <c r="H45" i="48"/>
  <c r="B46" i="48"/>
  <c r="C46" i="48"/>
  <c r="D46" i="48"/>
  <c r="F46" i="48"/>
  <c r="G46" i="48" s="1"/>
  <c r="H46" i="48"/>
  <c r="B47" i="48"/>
  <c r="C47" i="48"/>
  <c r="D47" i="48"/>
  <c r="F47" i="48"/>
  <c r="H47" i="48"/>
  <c r="B48" i="48"/>
  <c r="C48" i="48"/>
  <c r="D48" i="48"/>
  <c r="F48" i="48"/>
  <c r="H48" i="48"/>
  <c r="B49" i="48"/>
  <c r="C49" i="48"/>
  <c r="D49" i="48"/>
  <c r="F49" i="48"/>
  <c r="H49" i="48"/>
  <c r="B50" i="48"/>
  <c r="C50" i="48"/>
  <c r="D50" i="48"/>
  <c r="F50" i="48"/>
  <c r="G50" i="48" s="1"/>
  <c r="H50" i="48"/>
  <c r="B51" i="48"/>
  <c r="C51" i="48"/>
  <c r="D51" i="48"/>
  <c r="F51" i="48"/>
  <c r="G51" i="48" s="1"/>
  <c r="H51" i="48"/>
  <c r="B52" i="48"/>
  <c r="C52" i="48"/>
  <c r="D52" i="48"/>
  <c r="F52" i="48"/>
  <c r="G52" i="48" s="1"/>
  <c r="H52" i="48"/>
  <c r="B53" i="48"/>
  <c r="C53" i="48"/>
  <c r="D53" i="48"/>
  <c r="F53" i="48"/>
  <c r="G53" i="48" s="1"/>
  <c r="H53" i="48"/>
  <c r="B54" i="48"/>
  <c r="C54" i="48"/>
  <c r="D54" i="48"/>
  <c r="F54" i="48"/>
  <c r="H54" i="48"/>
  <c r="B55" i="48"/>
  <c r="C55" i="48"/>
  <c r="D55" i="48"/>
  <c r="F55" i="48"/>
  <c r="H55" i="48"/>
  <c r="B56" i="48"/>
  <c r="C56" i="48"/>
  <c r="D56" i="48"/>
  <c r="F56" i="48"/>
  <c r="H56" i="48"/>
  <c r="B57" i="48"/>
  <c r="C57" i="48"/>
  <c r="D57" i="48"/>
  <c r="F57" i="48"/>
  <c r="H57" i="48"/>
  <c r="B58" i="48"/>
  <c r="C58" i="48"/>
  <c r="D58" i="48"/>
  <c r="F58" i="48"/>
  <c r="G58" i="48"/>
  <c r="H58" i="48"/>
  <c r="B59" i="48"/>
  <c r="C59" i="48"/>
  <c r="D59" i="48"/>
  <c r="F59" i="48"/>
  <c r="H59" i="48"/>
  <c r="B60" i="48"/>
  <c r="C60" i="48"/>
  <c r="D60" i="48"/>
  <c r="F60" i="48"/>
  <c r="H60" i="48"/>
  <c r="B61" i="48"/>
  <c r="C61" i="48"/>
  <c r="D61" i="48"/>
  <c r="F61" i="48"/>
  <c r="H61" i="48"/>
  <c r="B62" i="48"/>
  <c r="C62" i="48"/>
  <c r="D62" i="48"/>
  <c r="F62" i="48"/>
  <c r="H62" i="48"/>
  <c r="B63" i="48"/>
  <c r="C63" i="48"/>
  <c r="D63" i="48"/>
  <c r="F63" i="48"/>
  <c r="H63" i="48"/>
  <c r="B64" i="48"/>
  <c r="C64" i="48"/>
  <c r="D64" i="48"/>
  <c r="F64" i="48"/>
  <c r="G64" i="48" s="1"/>
  <c r="H64" i="48"/>
  <c r="B65" i="48"/>
  <c r="C65" i="48"/>
  <c r="D65" i="48"/>
  <c r="F65" i="48"/>
  <c r="H65" i="48"/>
  <c r="B66" i="48"/>
  <c r="C66" i="48"/>
  <c r="D66" i="48"/>
  <c r="F66" i="48"/>
  <c r="H66" i="48"/>
  <c r="B67" i="48"/>
  <c r="C67" i="48"/>
  <c r="D67" i="48"/>
  <c r="F67" i="48"/>
  <c r="H67" i="48"/>
  <c r="B68" i="48"/>
  <c r="C68" i="48"/>
  <c r="D68" i="48"/>
  <c r="F68" i="48"/>
  <c r="H68" i="48"/>
  <c r="B69" i="48"/>
  <c r="C69" i="48"/>
  <c r="D69" i="48"/>
  <c r="F69" i="48"/>
  <c r="H69" i="48"/>
  <c r="B70" i="48"/>
  <c r="C70" i="48"/>
  <c r="D70" i="48"/>
  <c r="F70" i="48"/>
  <c r="G70" i="48" s="1"/>
  <c r="H70" i="48"/>
  <c r="B71" i="48"/>
  <c r="C71" i="48"/>
  <c r="D71" i="48"/>
  <c r="G71" i="48"/>
  <c r="F71" i="48"/>
  <c r="H71" i="48"/>
  <c r="B72" i="48"/>
  <c r="C72" i="48"/>
  <c r="D72" i="48"/>
  <c r="G72" i="48"/>
  <c r="F72" i="48"/>
  <c r="H72" i="48"/>
  <c r="B73" i="48"/>
  <c r="C73" i="48"/>
  <c r="D73" i="48"/>
  <c r="F73" i="48"/>
  <c r="H73" i="48"/>
  <c r="B74" i="48"/>
  <c r="C74" i="48"/>
  <c r="D74" i="48"/>
  <c r="F74" i="48"/>
  <c r="H74" i="48"/>
  <c r="B75" i="48"/>
  <c r="C75" i="48"/>
  <c r="D75" i="48"/>
  <c r="F75" i="48"/>
  <c r="H75" i="48"/>
  <c r="B76" i="48"/>
  <c r="C76" i="48"/>
  <c r="D76" i="48"/>
  <c r="F76" i="48"/>
  <c r="G76" i="48" s="1"/>
  <c r="H76" i="48"/>
  <c r="B77" i="48"/>
  <c r="C77" i="48"/>
  <c r="D77" i="48"/>
  <c r="F77" i="48"/>
  <c r="G77" i="48" s="1"/>
  <c r="H77" i="48"/>
  <c r="B78" i="48"/>
  <c r="C78" i="48"/>
  <c r="D78" i="48"/>
  <c r="F78" i="48"/>
  <c r="H78" i="48"/>
  <c r="B79" i="48"/>
  <c r="C79" i="48"/>
  <c r="D79" i="48"/>
  <c r="F79" i="48"/>
  <c r="H79" i="48"/>
  <c r="B80" i="48"/>
  <c r="C80" i="48"/>
  <c r="D80" i="48"/>
  <c r="F80" i="48"/>
  <c r="G80" i="48" s="1"/>
  <c r="H80" i="48"/>
  <c r="B81" i="48"/>
  <c r="C81" i="48"/>
  <c r="D81" i="48"/>
  <c r="F81" i="48"/>
  <c r="H81" i="48"/>
  <c r="B82" i="48"/>
  <c r="C82" i="48"/>
  <c r="D82" i="48"/>
  <c r="F82" i="48"/>
  <c r="G82" i="48"/>
  <c r="H82" i="48"/>
  <c r="B83" i="48"/>
  <c r="C83" i="48"/>
  <c r="D83" i="48"/>
  <c r="F83" i="48"/>
  <c r="H83" i="48"/>
  <c r="B84" i="48"/>
  <c r="C84" i="48"/>
  <c r="D84" i="48"/>
  <c r="F84" i="48"/>
  <c r="H84" i="48"/>
  <c r="B85" i="48"/>
  <c r="C85" i="48"/>
  <c r="D85" i="48"/>
  <c r="F85" i="48"/>
  <c r="H85" i="48"/>
  <c r="B86" i="48"/>
  <c r="C86" i="48"/>
  <c r="D86" i="48"/>
  <c r="F86" i="48"/>
  <c r="H86" i="48"/>
  <c r="B87" i="48"/>
  <c r="C87" i="48"/>
  <c r="D87" i="48"/>
  <c r="F87" i="48"/>
  <c r="H87" i="48"/>
  <c r="B88" i="48"/>
  <c r="C88" i="48"/>
  <c r="D88" i="48"/>
  <c r="F88" i="48"/>
  <c r="G88" i="48" s="1"/>
  <c r="H88" i="48"/>
  <c r="B89" i="48"/>
  <c r="C89" i="48"/>
  <c r="D89" i="48"/>
  <c r="F89" i="48"/>
  <c r="H89" i="48"/>
  <c r="B90" i="48"/>
  <c r="C90" i="48"/>
  <c r="D90" i="48"/>
  <c r="F90" i="48"/>
  <c r="G90" i="48" s="1"/>
  <c r="H90" i="48"/>
  <c r="B91" i="48"/>
  <c r="C91" i="48"/>
  <c r="D91" i="48"/>
  <c r="F91" i="48"/>
  <c r="H91" i="48"/>
  <c r="H15" i="48"/>
  <c r="F15" i="48"/>
  <c r="C15" i="48"/>
  <c r="D15" i="48"/>
  <c r="B15" i="48"/>
  <c r="E16" i="47"/>
  <c r="F16" i="47"/>
  <c r="H16" i="47"/>
  <c r="E17" i="47"/>
  <c r="F17" i="47"/>
  <c r="H17" i="47"/>
  <c r="E18" i="47"/>
  <c r="F18" i="47"/>
  <c r="H18" i="47"/>
  <c r="E19" i="47"/>
  <c r="G19" i="47" s="1"/>
  <c r="F19" i="47"/>
  <c r="H19" i="47"/>
  <c r="E20" i="47"/>
  <c r="F20" i="47"/>
  <c r="H20" i="47"/>
  <c r="H15" i="47"/>
  <c r="F15" i="47"/>
  <c r="E15" i="47"/>
  <c r="C15" i="47"/>
  <c r="D15" i="47"/>
  <c r="C16" i="47"/>
  <c r="D16" i="47"/>
  <c r="C17" i="47"/>
  <c r="D17" i="47"/>
  <c r="C18" i="47"/>
  <c r="D18" i="47"/>
  <c r="C19" i="47"/>
  <c r="D19" i="47"/>
  <c r="C20" i="47"/>
  <c r="D20" i="47"/>
  <c r="B16" i="47"/>
  <c r="B17" i="47"/>
  <c r="B18" i="47"/>
  <c r="B19" i="47"/>
  <c r="B20" i="47"/>
  <c r="B15" i="47"/>
  <c r="I560" i="58"/>
  <c r="I563" i="58"/>
  <c r="I564" i="58"/>
  <c r="I569" i="58"/>
  <c r="I593" i="58"/>
  <c r="I594" i="58"/>
  <c r="I305" i="58"/>
  <c r="I42" i="55"/>
  <c r="I43" i="55"/>
  <c r="I106" i="60"/>
  <c r="I111" i="60"/>
  <c r="I117" i="60"/>
  <c r="I123" i="60"/>
  <c r="I132" i="60"/>
  <c r="I142" i="60"/>
  <c r="I174" i="60"/>
  <c r="I180" i="60"/>
  <c r="I185" i="60"/>
  <c r="I186" i="60"/>
  <c r="I189" i="60"/>
  <c r="I192" i="60"/>
  <c r="I198" i="60"/>
  <c r="I201" i="60"/>
  <c r="C12" i="69"/>
  <c r="C11" i="69"/>
  <c r="C10" i="69"/>
  <c r="C9" i="69"/>
  <c r="C8" i="69"/>
  <c r="F7" i="69"/>
  <c r="C7" i="69"/>
  <c r="C12" i="68"/>
  <c r="C11" i="68"/>
  <c r="C10" i="68"/>
  <c r="C9" i="68"/>
  <c r="C8" i="68"/>
  <c r="F7" i="68"/>
  <c r="C7" i="68"/>
  <c r="C12" i="67"/>
  <c r="C11" i="67"/>
  <c r="C10" i="67"/>
  <c r="C9" i="67"/>
  <c r="C8" i="67"/>
  <c r="F7" i="67"/>
  <c r="C7" i="67"/>
  <c r="G43" i="67" l="1"/>
  <c r="G83" i="48"/>
  <c r="G65" i="48"/>
  <c r="G59" i="48"/>
  <c r="G47" i="48"/>
  <c r="G41" i="48"/>
  <c r="G49" i="67"/>
  <c r="G55" i="67"/>
  <c r="G31" i="70"/>
  <c r="G25" i="70"/>
  <c r="G58" i="60"/>
  <c r="G57" i="60"/>
  <c r="G56" i="60"/>
  <c r="G54" i="60"/>
  <c r="G87" i="58"/>
  <c r="G86" i="58"/>
  <c r="G85" i="58"/>
  <c r="G84" i="58"/>
  <c r="G83" i="58"/>
  <c r="G248" i="58"/>
  <c r="G73" i="48"/>
  <c r="G36" i="48"/>
  <c r="G85" i="67"/>
  <c r="G239" i="58"/>
  <c r="G190" i="58"/>
  <c r="G28" i="56"/>
  <c r="G180" i="58"/>
  <c r="G179" i="58"/>
  <c r="G178" i="58"/>
  <c r="G249" i="58"/>
  <c r="G43" i="48"/>
  <c r="G25" i="67"/>
  <c r="G61" i="67"/>
  <c r="G24" i="69"/>
  <c r="G218" i="58"/>
  <c r="G18" i="47"/>
  <c r="G30" i="69"/>
  <c r="G74" i="48"/>
  <c r="G68" i="48"/>
  <c r="G62" i="48"/>
  <c r="G56" i="48"/>
  <c r="G44" i="48"/>
  <c r="G20" i="48"/>
  <c r="G67" i="67"/>
  <c r="G84" i="68"/>
  <c r="G90" i="68"/>
  <c r="G67" i="68"/>
  <c r="G83" i="69"/>
  <c r="G53" i="69"/>
  <c r="G17" i="69"/>
  <c r="G22" i="53"/>
  <c r="G21" i="53"/>
  <c r="G20" i="53"/>
  <c r="G18" i="53"/>
  <c r="G17" i="53"/>
  <c r="G16" i="53"/>
  <c r="G21" i="55"/>
  <c r="G19" i="55"/>
  <c r="G136" i="58"/>
  <c r="G135" i="58"/>
  <c r="G134" i="58"/>
  <c r="G132" i="58"/>
  <c r="G131" i="58"/>
  <c r="G130" i="58"/>
  <c r="G129" i="58"/>
  <c r="G128" i="58"/>
  <c r="G126" i="58"/>
  <c r="G125" i="58"/>
  <c r="G124" i="58"/>
  <c r="G46" i="58"/>
  <c r="G45" i="58"/>
  <c r="G44" i="58"/>
  <c r="G42" i="58"/>
  <c r="G41" i="58"/>
  <c r="G40" i="58"/>
  <c r="G39" i="58"/>
  <c r="G38" i="58"/>
  <c r="G36" i="58"/>
  <c r="G35" i="58"/>
  <c r="G34" i="58"/>
  <c r="G217" i="58"/>
  <c r="G216" i="58"/>
  <c r="G215" i="58"/>
  <c r="G214" i="58"/>
  <c r="G213" i="58"/>
  <c r="G212" i="58"/>
  <c r="G211" i="58"/>
  <c r="G210" i="58"/>
  <c r="G189" i="58"/>
  <c r="G188" i="58"/>
  <c r="G187" i="58"/>
  <c r="G186" i="58"/>
  <c r="G185" i="58"/>
  <c r="G184" i="58"/>
  <c r="G90" i="67"/>
  <c r="G84" i="67"/>
  <c r="G78" i="67"/>
  <c r="G72" i="67"/>
  <c r="G66" i="67"/>
  <c r="G54" i="67"/>
  <c r="G48" i="67"/>
  <c r="G36" i="67"/>
  <c r="G30" i="67"/>
  <c r="G24" i="67"/>
  <c r="G18" i="67"/>
  <c r="G89" i="68"/>
  <c r="G83" i="68"/>
  <c r="G77" i="68"/>
  <c r="G71" i="68"/>
  <c r="G59" i="68"/>
  <c r="G47" i="68"/>
  <c r="G41" i="68"/>
  <c r="G35" i="68"/>
  <c r="G29" i="68"/>
  <c r="G23" i="68"/>
  <c r="G17" i="68"/>
  <c r="G41" i="70"/>
  <c r="G35" i="70"/>
  <c r="G29" i="70"/>
  <c r="G23" i="70"/>
  <c r="G17" i="70"/>
  <c r="G51" i="60"/>
  <c r="G50" i="60"/>
  <c r="G48" i="60"/>
  <c r="G46" i="60"/>
  <c r="G45" i="60"/>
  <c r="G44" i="60"/>
  <c r="G42" i="60"/>
  <c r="G40" i="60"/>
  <c r="G39" i="60"/>
  <c r="G38" i="60"/>
  <c r="G36" i="60"/>
  <c r="G34" i="60"/>
  <c r="G33" i="60"/>
  <c r="G32" i="60"/>
  <c r="G30" i="60"/>
  <c r="G28" i="60"/>
  <c r="G27" i="60"/>
  <c r="G26" i="60"/>
  <c r="G24" i="60"/>
  <c r="G19" i="60"/>
  <c r="G17" i="60"/>
  <c r="G16" i="55"/>
  <c r="G24" i="55"/>
  <c r="G23" i="55"/>
  <c r="G26" i="56"/>
  <c r="G24" i="56"/>
  <c r="G23" i="56"/>
  <c r="G16" i="57"/>
  <c r="G176" i="58"/>
  <c r="G174" i="58"/>
  <c r="G173" i="58"/>
  <c r="G122" i="58"/>
  <c r="G120" i="58"/>
  <c r="G119" i="58"/>
  <c r="G81" i="58"/>
  <c r="G80" i="58"/>
  <c r="G78" i="58"/>
  <c r="G77" i="58"/>
  <c r="G76" i="58"/>
  <c r="G75" i="58"/>
  <c r="G74" i="58"/>
  <c r="G72" i="58"/>
  <c r="G71" i="58"/>
  <c r="G70" i="58"/>
  <c r="G32" i="58"/>
  <c r="G31" i="58"/>
  <c r="G30" i="58"/>
  <c r="G29" i="58"/>
  <c r="G182" i="58"/>
  <c r="G55" i="68"/>
  <c r="G61" i="68"/>
  <c r="G89" i="67"/>
  <c r="G83" i="67"/>
  <c r="G77" i="67"/>
  <c r="G71" i="67"/>
  <c r="G65" i="67"/>
  <c r="G53" i="67"/>
  <c r="G47" i="67"/>
  <c r="G41" i="67"/>
  <c r="G35" i="67"/>
  <c r="G29" i="67"/>
  <c r="G23" i="67"/>
  <c r="G17" i="67"/>
  <c r="G27" i="69"/>
  <c r="G40" i="70"/>
  <c r="G34" i="70"/>
  <c r="G79" i="60"/>
  <c r="G117" i="58"/>
  <c r="G116" i="58"/>
  <c r="G114" i="58"/>
  <c r="G113" i="58"/>
  <c r="G112" i="58"/>
  <c r="G111" i="58"/>
  <c r="G110" i="58"/>
  <c r="G108" i="58"/>
  <c r="G107" i="58"/>
  <c r="G106" i="58"/>
  <c r="G68" i="58"/>
  <c r="G66" i="58"/>
  <c r="G65" i="58"/>
  <c r="G27" i="58"/>
  <c r="G26" i="58"/>
  <c r="G25" i="58"/>
  <c r="G24" i="58"/>
  <c r="G23" i="58"/>
  <c r="G236" i="58"/>
  <c r="G235" i="58"/>
  <c r="G234" i="58"/>
  <c r="G233" i="58"/>
  <c r="G232" i="58"/>
  <c r="G207" i="58"/>
  <c r="G206" i="58"/>
  <c r="G205" i="58"/>
  <c r="G204" i="58"/>
  <c r="G203" i="58"/>
  <c r="G202" i="58"/>
  <c r="G54" i="68"/>
  <c r="G60" i="68"/>
  <c r="G39" i="68"/>
  <c r="G70" i="60"/>
  <c r="G69" i="60"/>
  <c r="G68" i="60"/>
  <c r="G66" i="60"/>
  <c r="G88" i="60"/>
  <c r="G86" i="60"/>
  <c r="G85" i="60"/>
  <c r="G84" i="60"/>
  <c r="G20" i="59"/>
  <c r="G19" i="59"/>
  <c r="G18" i="59"/>
  <c r="G16" i="59"/>
  <c r="G158" i="58"/>
  <c r="G156" i="58"/>
  <c r="G155" i="58"/>
  <c r="G104" i="58"/>
  <c r="G103" i="58"/>
  <c r="G102" i="58"/>
  <c r="G101" i="58"/>
  <c r="G62" i="58"/>
  <c r="G60" i="58"/>
  <c r="G59" i="58"/>
  <c r="G17" i="58"/>
  <c r="G16" i="58"/>
  <c r="G85" i="68"/>
  <c r="G91" i="68"/>
  <c r="G86" i="68"/>
  <c r="G74" i="68"/>
  <c r="G62" i="68"/>
  <c r="G56" i="68"/>
  <c r="G32" i="68"/>
  <c r="G26" i="68"/>
  <c r="G61" i="60"/>
  <c r="G59" i="60"/>
  <c r="G82" i="60"/>
  <c r="G142" i="58"/>
  <c r="G139" i="58"/>
  <c r="G70" i="68"/>
  <c r="G88" i="69"/>
  <c r="I34" i="60"/>
  <c r="G17" i="47"/>
  <c r="G84" i="48"/>
  <c r="G66" i="48"/>
  <c r="G42" i="48"/>
  <c r="G22" i="67"/>
  <c r="G69" i="68"/>
  <c r="G34" i="69"/>
  <c r="G57" i="69"/>
  <c r="G64" i="69"/>
  <c r="G87" i="69"/>
  <c r="G49" i="60"/>
  <c r="G25" i="53"/>
  <c r="I43" i="70"/>
  <c r="G60" i="48"/>
  <c r="G18" i="48"/>
  <c r="G52" i="68"/>
  <c r="G64" i="68"/>
  <c r="G33" i="69"/>
  <c r="G46" i="69"/>
  <c r="G63" i="69"/>
  <c r="I25" i="70"/>
  <c r="G43" i="60"/>
  <c r="G41" i="60"/>
  <c r="G73" i="60"/>
  <c r="G25" i="56"/>
  <c r="G169" i="58"/>
  <c r="G151" i="58"/>
  <c r="G133" i="58"/>
  <c r="G115" i="58"/>
  <c r="G79" i="58"/>
  <c r="G61" i="58"/>
  <c r="G43" i="58"/>
  <c r="I31" i="70"/>
  <c r="G20" i="47"/>
  <c r="G78" i="48"/>
  <c r="G40" i="67"/>
  <c r="G15" i="68"/>
  <c r="G51" i="68"/>
  <c r="G57" i="68"/>
  <c r="G63" i="68"/>
  <c r="G75" i="68"/>
  <c r="G16" i="69"/>
  <c r="G39" i="69"/>
  <c r="G45" i="69"/>
  <c r="G69" i="69"/>
  <c r="G76" i="69"/>
  <c r="I37" i="70"/>
  <c r="I15" i="70"/>
  <c r="I39" i="70"/>
  <c r="I33" i="70"/>
  <c r="I27" i="70"/>
  <c r="I21" i="70"/>
  <c r="G37" i="60"/>
  <c r="G19" i="53"/>
  <c r="G16" i="47"/>
  <c r="G79" i="48"/>
  <c r="G55" i="48"/>
  <c r="G30" i="48"/>
  <c r="G76" i="67"/>
  <c r="G22" i="68"/>
  <c r="G82" i="68"/>
  <c r="G22" i="69"/>
  <c r="G75" i="69"/>
  <c r="I19" i="70"/>
  <c r="G65" i="60"/>
  <c r="G31" i="60"/>
  <c r="G29" i="60"/>
  <c r="G87" i="60"/>
  <c r="G20" i="55"/>
  <c r="G19" i="56"/>
  <c r="G17" i="57"/>
  <c r="G181" i="58"/>
  <c r="G163" i="58"/>
  <c r="G145" i="58"/>
  <c r="G127" i="58"/>
  <c r="G109" i="58"/>
  <c r="G91" i="58"/>
  <c r="G73" i="58"/>
  <c r="G55" i="58"/>
  <c r="G37" i="58"/>
  <c r="I571" i="58"/>
  <c r="I570" i="58"/>
  <c r="I138" i="58"/>
  <c r="I131" i="58"/>
  <c r="G86" i="48"/>
  <c r="G61" i="48"/>
  <c r="G89" i="48"/>
  <c r="G67" i="48"/>
  <c r="G16" i="48"/>
  <c r="G49" i="48"/>
  <c r="G23" i="48"/>
  <c r="G87" i="48"/>
  <c r="G69" i="48"/>
  <c r="G63" i="48"/>
  <c r="G57" i="48"/>
  <c r="G45" i="48"/>
  <c r="G39" i="48"/>
  <c r="G33" i="48"/>
  <c r="G27" i="48"/>
  <c r="G21" i="48"/>
  <c r="G34" i="67"/>
  <c r="G52" i="67"/>
  <c r="G28" i="67"/>
  <c r="G70" i="67"/>
  <c r="G86" i="67"/>
  <c r="G80" i="67"/>
  <c r="G74" i="67"/>
  <c r="G62" i="67"/>
  <c r="G56" i="67"/>
  <c r="G50" i="67"/>
  <c r="G44" i="67"/>
  <c r="G38" i="67"/>
  <c r="G26" i="67"/>
  <c r="G20" i="67"/>
  <c r="G46" i="67"/>
  <c r="G64" i="67"/>
  <c r="G34" i="68"/>
  <c r="G46" i="68"/>
  <c r="G87" i="68"/>
  <c r="G53" i="68"/>
  <c r="G80" i="68"/>
  <c r="G58" i="68"/>
  <c r="G88" i="68"/>
  <c r="G16" i="68"/>
  <c r="G28" i="68"/>
  <c r="G76" i="68"/>
  <c r="G44" i="68"/>
  <c r="G38" i="68"/>
  <c r="G20" i="68"/>
  <c r="G40" i="68"/>
  <c r="G48" i="69"/>
  <c r="G77" i="69"/>
  <c r="G40" i="69"/>
  <c r="G58" i="69"/>
  <c r="G70" i="69"/>
  <c r="G82" i="69"/>
  <c r="G15" i="69"/>
  <c r="G65" i="69"/>
  <c r="G35" i="69"/>
  <c r="G28" i="69"/>
  <c r="G52" i="69"/>
  <c r="I16" i="70"/>
  <c r="I18" i="70"/>
  <c r="I22" i="70"/>
  <c r="I24" i="70"/>
  <c r="I28" i="70"/>
  <c r="I30" i="70"/>
  <c r="I34" i="70"/>
  <c r="I36" i="70"/>
  <c r="I40" i="70"/>
  <c r="I42" i="70"/>
  <c r="G15" i="70"/>
  <c r="G18" i="70"/>
  <c r="G21" i="70"/>
  <c r="G24" i="70"/>
  <c r="G27" i="70"/>
  <c r="G30" i="70"/>
  <c r="G33" i="70"/>
  <c r="G36" i="70"/>
  <c r="G39" i="70"/>
  <c r="G42" i="70"/>
  <c r="G75" i="48"/>
  <c r="G81" i="48"/>
  <c r="I162" i="60"/>
  <c r="I150" i="60"/>
  <c r="I147" i="60"/>
  <c r="I146" i="60"/>
  <c r="I139" i="60"/>
  <c r="I138" i="60"/>
  <c r="I69" i="60"/>
  <c r="I64" i="60"/>
  <c r="I63" i="60"/>
  <c r="I22" i="60"/>
  <c r="I25" i="59"/>
  <c r="I21" i="59"/>
  <c r="I48" i="56"/>
  <c r="I629" i="58"/>
  <c r="I596" i="58"/>
  <c r="I546" i="58"/>
  <c r="I126" i="60"/>
  <c r="I94" i="60"/>
  <c r="I82" i="60"/>
  <c r="I81" i="60"/>
  <c r="I39" i="60"/>
  <c r="I15" i="53"/>
  <c r="I19" i="56"/>
  <c r="I16" i="56"/>
  <c r="I171" i="60"/>
  <c r="I168" i="60"/>
  <c r="I167" i="60"/>
  <c r="I165" i="60"/>
  <c r="I76" i="60"/>
  <c r="I19" i="55"/>
  <c r="I124" i="60"/>
  <c r="I52" i="60"/>
  <c r="I45" i="56"/>
  <c r="I539" i="58"/>
  <c r="I581" i="58"/>
  <c r="I156" i="60"/>
  <c r="I153" i="60"/>
  <c r="I93" i="60"/>
  <c r="I70" i="60"/>
  <c r="I21" i="60"/>
  <c r="I15" i="56"/>
  <c r="I524" i="58"/>
  <c r="I521" i="58"/>
  <c r="I617" i="58"/>
  <c r="I603" i="58"/>
  <c r="I597" i="58"/>
  <c r="I552" i="58"/>
  <c r="I130" i="60"/>
  <c r="I496" i="58"/>
  <c r="I544" i="58"/>
  <c r="I34" i="55"/>
  <c r="I24" i="55"/>
  <c r="I480" i="58"/>
  <c r="I462" i="58"/>
  <c r="I568" i="58"/>
  <c r="I195" i="60"/>
  <c r="I194" i="60"/>
  <c r="I177" i="60"/>
  <c r="I176" i="60"/>
  <c r="I118" i="60"/>
  <c r="I46" i="60"/>
  <c r="I171" i="58"/>
  <c r="I165" i="58"/>
  <c r="I609" i="58"/>
  <c r="I175" i="60"/>
  <c r="I159" i="60"/>
  <c r="I105" i="60"/>
  <c r="I58" i="60"/>
  <c r="I16" i="60"/>
  <c r="I37" i="55"/>
  <c r="I27" i="59"/>
  <c r="I46" i="56"/>
  <c r="I37" i="56"/>
  <c r="I31" i="56"/>
  <c r="I191" i="58"/>
  <c r="I526" i="58"/>
  <c r="I203" i="60"/>
  <c r="I183" i="60"/>
  <c r="I100" i="60"/>
  <c r="I87" i="60"/>
  <c r="I45" i="60"/>
  <c r="I28" i="60"/>
  <c r="I15" i="55"/>
  <c r="I25" i="55"/>
  <c r="I15" i="59"/>
  <c r="I27" i="56"/>
  <c r="I25" i="56"/>
  <c r="I378" i="58"/>
  <c r="I65" i="58"/>
  <c r="I30" i="58"/>
  <c r="I545" i="58"/>
  <c r="I621" i="58"/>
  <c r="I193" i="60"/>
  <c r="I158" i="60"/>
  <c r="I88" i="60"/>
  <c r="I75" i="60"/>
  <c r="I33" i="60"/>
  <c r="I16" i="55"/>
  <c r="I242" i="58"/>
  <c r="I197" i="58"/>
  <c r="I630" i="58"/>
  <c r="I582" i="58"/>
  <c r="I202" i="60"/>
  <c r="I144" i="60"/>
  <c r="I112" i="60"/>
  <c r="I99" i="60"/>
  <c r="I57" i="60"/>
  <c r="I40" i="60"/>
  <c r="I27" i="60"/>
  <c r="I18" i="53"/>
  <c r="I19" i="59"/>
  <c r="I40" i="56"/>
  <c r="I306" i="58"/>
  <c r="I620" i="58"/>
  <c r="I558" i="58"/>
  <c r="I550" i="58"/>
  <c r="I166" i="60"/>
  <c r="I103" i="60"/>
  <c r="I31" i="60"/>
  <c r="I28" i="56"/>
  <c r="I22" i="56"/>
  <c r="I114" i="60"/>
  <c r="I42" i="60"/>
  <c r="I129" i="60"/>
  <c r="I55" i="60"/>
  <c r="I39" i="56"/>
  <c r="G15" i="58"/>
  <c r="I21" i="56"/>
  <c r="I115" i="60"/>
  <c r="I43" i="60"/>
  <c r="I615" i="58"/>
  <c r="I102" i="60"/>
  <c r="I30" i="60"/>
  <c r="I148" i="60"/>
  <c r="I145" i="60"/>
  <c r="I196" i="60"/>
  <c r="I127" i="60"/>
  <c r="I54" i="60"/>
  <c r="I160" i="60"/>
  <c r="I157" i="60"/>
  <c r="I187" i="60"/>
  <c r="I184" i="60"/>
  <c r="I169" i="60"/>
  <c r="I67" i="60"/>
  <c r="I66" i="60"/>
  <c r="I48" i="55"/>
  <c r="I18" i="55"/>
  <c r="I15" i="58"/>
  <c r="I536" i="58"/>
  <c r="I530" i="58"/>
  <c r="I178" i="60"/>
  <c r="I136" i="60"/>
  <c r="I135" i="60"/>
  <c r="I79" i="60"/>
  <c r="I78" i="60"/>
  <c r="I15" i="57"/>
  <c r="G15" i="57"/>
  <c r="I91" i="60"/>
  <c r="I90" i="60"/>
  <c r="I19" i="60"/>
  <c r="I18" i="60"/>
  <c r="I200" i="60"/>
  <c r="I191" i="60"/>
  <c r="I182" i="60"/>
  <c r="I173" i="60"/>
  <c r="I164" i="60"/>
  <c r="I155" i="60"/>
  <c r="I199" i="60"/>
  <c r="I190" i="60"/>
  <c r="I181" i="60"/>
  <c r="I172" i="60"/>
  <c r="I163" i="60"/>
  <c r="I154" i="60"/>
  <c r="I121" i="60"/>
  <c r="I120" i="60"/>
  <c r="I109" i="60"/>
  <c r="I108" i="60"/>
  <c r="I97" i="60"/>
  <c r="I96" i="60"/>
  <c r="I85" i="60"/>
  <c r="I84" i="60"/>
  <c r="I73" i="60"/>
  <c r="I72" i="60"/>
  <c r="I61" i="60"/>
  <c r="I60" i="60"/>
  <c r="I49" i="60"/>
  <c r="I48" i="60"/>
  <c r="I37" i="60"/>
  <c r="I36" i="60"/>
  <c r="I25" i="60"/>
  <c r="I24" i="60"/>
  <c r="I31" i="53"/>
  <c r="I25" i="53"/>
  <c r="I19" i="53"/>
  <c r="I36" i="55"/>
  <c r="I30" i="55"/>
  <c r="I28" i="55"/>
  <c r="I16" i="59"/>
  <c r="I52" i="56"/>
  <c r="I587" i="58"/>
  <c r="I585" i="58"/>
  <c r="I197" i="60"/>
  <c r="I188" i="60"/>
  <c r="I179" i="60"/>
  <c r="I170" i="60"/>
  <c r="I161" i="60"/>
  <c r="I152" i="60"/>
  <c r="I141" i="60"/>
  <c r="G15" i="53"/>
  <c r="I21" i="57"/>
  <c r="I19" i="57"/>
  <c r="I16" i="57"/>
  <c r="I420" i="58"/>
  <c r="I511" i="58"/>
  <c r="I626" i="58"/>
  <c r="I164" i="58"/>
  <c r="I162" i="58"/>
  <c r="I156" i="58"/>
  <c r="I155" i="58"/>
  <c r="I140" i="58"/>
  <c r="I505" i="58"/>
  <c r="I605" i="58"/>
  <c r="I576" i="58"/>
  <c r="I575" i="58"/>
  <c r="I574" i="58"/>
  <c r="I573" i="58"/>
  <c r="I572" i="58"/>
  <c r="I151" i="60"/>
  <c r="I45" i="53"/>
  <c r="I40" i="53"/>
  <c r="I34" i="56"/>
  <c r="I348" i="58"/>
  <c r="I323" i="58"/>
  <c r="I294" i="58"/>
  <c r="I21" i="58"/>
  <c r="I538" i="58"/>
  <c r="I562" i="58"/>
  <c r="I149" i="60"/>
  <c r="I143" i="60"/>
  <c r="I30" i="53"/>
  <c r="I39" i="53"/>
  <c r="I49" i="55"/>
  <c r="I31" i="55"/>
  <c r="I22" i="55"/>
  <c r="I22" i="59"/>
  <c r="I290" i="58"/>
  <c r="I276" i="58"/>
  <c r="I74" i="58"/>
  <c r="I520" i="58"/>
  <c r="I512" i="58"/>
  <c r="I627" i="58"/>
  <c r="I588" i="58"/>
  <c r="I580" i="58"/>
  <c r="I559" i="58"/>
  <c r="I553" i="58"/>
  <c r="I133" i="60"/>
  <c r="I24" i="53"/>
  <c r="I272" i="58"/>
  <c r="I183" i="58"/>
  <c r="I532" i="58"/>
  <c r="I611" i="58"/>
  <c r="I577" i="58"/>
  <c r="I444" i="58"/>
  <c r="I441" i="58"/>
  <c r="I439" i="58"/>
  <c r="I435" i="58"/>
  <c r="I405" i="58"/>
  <c r="I402" i="58"/>
  <c r="I393" i="58"/>
  <c r="I152" i="58"/>
  <c r="I148" i="58"/>
  <c r="I143" i="58"/>
  <c r="I542" i="58"/>
  <c r="I527" i="58"/>
  <c r="I614" i="58"/>
  <c r="I608" i="58"/>
  <c r="I602" i="58"/>
  <c r="I579" i="58"/>
  <c r="I567" i="58"/>
  <c r="I119" i="58"/>
  <c r="I111" i="58"/>
  <c r="I105" i="58"/>
  <c r="I83" i="58"/>
  <c r="I60" i="58"/>
  <c r="I514" i="58"/>
  <c r="I533" i="58"/>
  <c r="I633" i="58"/>
  <c r="I624" i="58"/>
  <c r="I618" i="58"/>
  <c r="I612" i="58"/>
  <c r="I606" i="58"/>
  <c r="I600" i="58"/>
  <c r="I591" i="58"/>
  <c r="I584" i="58"/>
  <c r="I561" i="58"/>
  <c r="I555" i="58"/>
  <c r="I549" i="58"/>
  <c r="I375" i="58"/>
  <c r="I366" i="58"/>
  <c r="I363" i="58"/>
  <c r="I327" i="58"/>
  <c r="I287" i="58"/>
  <c r="I278" i="58"/>
  <c r="I260" i="58"/>
  <c r="I255" i="58"/>
  <c r="I254" i="58"/>
  <c r="I252" i="58"/>
  <c r="I251" i="58"/>
  <c r="I236" i="58"/>
  <c r="I234" i="58"/>
  <c r="I57" i="58"/>
  <c r="I632" i="58"/>
  <c r="I599" i="58"/>
  <c r="I590" i="58"/>
  <c r="I578" i="58"/>
  <c r="I565" i="58"/>
  <c r="I547" i="58"/>
  <c r="I477" i="58"/>
  <c r="I475" i="58"/>
  <c r="I474" i="58"/>
  <c r="I471" i="58"/>
  <c r="I447" i="58"/>
  <c r="I318" i="58"/>
  <c r="I312" i="58"/>
  <c r="I308" i="58"/>
  <c r="I216" i="58"/>
  <c r="I210" i="58"/>
  <c r="I209" i="58"/>
  <c r="I207" i="58"/>
  <c r="I201" i="58"/>
  <c r="I200" i="58"/>
  <c r="I188" i="58"/>
  <c r="I494" i="58"/>
  <c r="I493" i="58"/>
  <c r="I623" i="58"/>
  <c r="I566" i="58"/>
  <c r="I557" i="58"/>
  <c r="I554" i="58"/>
  <c r="I551" i="58"/>
  <c r="I548" i="58"/>
  <c r="I634" i="58"/>
  <c r="I631" i="58"/>
  <c r="I628" i="58"/>
  <c r="I625" i="58"/>
  <c r="I622" i="58"/>
  <c r="I619" i="58"/>
  <c r="I616" i="58"/>
  <c r="I613" i="58"/>
  <c r="I610" i="58"/>
  <c r="I607" i="58"/>
  <c r="I604" i="58"/>
  <c r="I601" i="58"/>
  <c r="I598" i="58"/>
  <c r="I595" i="58"/>
  <c r="I592" i="58"/>
  <c r="I589" i="58"/>
  <c r="I586" i="58"/>
  <c r="I583" i="58"/>
  <c r="I324" i="58"/>
  <c r="I29" i="58"/>
  <c r="I23" i="58"/>
  <c r="I459" i="58"/>
  <c r="I457" i="58"/>
  <c r="I453" i="58"/>
  <c r="I417" i="58"/>
  <c r="I415" i="58"/>
  <c r="I412" i="58"/>
  <c r="I288" i="58"/>
  <c r="I263" i="58"/>
  <c r="I198" i="58"/>
  <c r="I137" i="58"/>
  <c r="I78" i="58"/>
  <c r="I503" i="58"/>
  <c r="I535" i="58"/>
  <c r="I529" i="58"/>
  <c r="I523" i="58"/>
  <c r="I296" i="58"/>
  <c r="I237" i="58"/>
  <c r="I189" i="58"/>
  <c r="I141" i="58"/>
  <c r="I126" i="58"/>
  <c r="I75" i="58"/>
  <c r="I33" i="58"/>
  <c r="I502" i="58"/>
  <c r="I487" i="58"/>
  <c r="I456" i="58"/>
  <c r="I408" i="58"/>
  <c r="I339" i="58"/>
  <c r="I266" i="58"/>
  <c r="I233" i="58"/>
  <c r="I175" i="58"/>
  <c r="I173" i="58"/>
  <c r="I153" i="58"/>
  <c r="I135" i="58"/>
  <c r="I39" i="58"/>
  <c r="I541" i="58"/>
  <c r="I426" i="58"/>
  <c r="I423" i="58"/>
  <c r="I390" i="58"/>
  <c r="I384" i="58"/>
  <c r="I382" i="58"/>
  <c r="I381" i="58"/>
  <c r="I357" i="58"/>
  <c r="I350" i="58"/>
  <c r="I490" i="58"/>
  <c r="I543" i="58"/>
  <c r="I540" i="58"/>
  <c r="I537" i="58"/>
  <c r="I534" i="58"/>
  <c r="I531" i="58"/>
  <c r="I528" i="58"/>
  <c r="I525" i="58"/>
  <c r="I522" i="58"/>
  <c r="I161" i="58"/>
  <c r="I484" i="58"/>
  <c r="I483" i="58"/>
  <c r="I468" i="58"/>
  <c r="I466" i="58"/>
  <c r="I465" i="58"/>
  <c r="I451" i="58"/>
  <c r="I450" i="58"/>
  <c r="I448" i="58"/>
  <c r="I429" i="58"/>
  <c r="I427" i="58"/>
  <c r="I342" i="58"/>
  <c r="I341" i="58"/>
  <c r="I336" i="58"/>
  <c r="I321" i="58"/>
  <c r="I310" i="58"/>
  <c r="I303" i="58"/>
  <c r="I285" i="58"/>
  <c r="I245" i="58"/>
  <c r="I182" i="58"/>
  <c r="I118" i="58"/>
  <c r="I102" i="58"/>
  <c r="I96" i="58"/>
  <c r="I56" i="58"/>
  <c r="I37" i="58"/>
  <c r="I19" i="58"/>
  <c r="I518" i="58"/>
  <c r="I509" i="58"/>
  <c r="I500" i="58"/>
  <c r="I491" i="58"/>
  <c r="I330" i="58"/>
  <c r="I269" i="58"/>
  <c r="I215" i="58"/>
  <c r="I157" i="58"/>
  <c r="I438" i="58"/>
  <c r="I411" i="58"/>
  <c r="I399" i="58"/>
  <c r="I397" i="58"/>
  <c r="I394" i="58"/>
  <c r="I387" i="58"/>
  <c r="I372" i="58"/>
  <c r="I370" i="58"/>
  <c r="I333" i="58"/>
  <c r="I299" i="58"/>
  <c r="I297" i="58"/>
  <c r="I281" i="58"/>
  <c r="I279" i="58"/>
  <c r="I243" i="58"/>
  <c r="I228" i="58"/>
  <c r="I227" i="58"/>
  <c r="I225" i="58"/>
  <c r="I224" i="58"/>
  <c r="I219" i="58"/>
  <c r="I206" i="58"/>
  <c r="I192" i="58"/>
  <c r="I184" i="58"/>
  <c r="I180" i="58"/>
  <c r="I179" i="58"/>
  <c r="I174" i="58"/>
  <c r="I147" i="58"/>
  <c r="I146" i="58"/>
  <c r="I144" i="58"/>
  <c r="I122" i="58"/>
  <c r="I120" i="58"/>
  <c r="I114" i="58"/>
  <c r="I93" i="58"/>
  <c r="I92" i="58"/>
  <c r="I87" i="58"/>
  <c r="I69" i="58"/>
  <c r="I51" i="58"/>
  <c r="I24" i="58"/>
  <c r="I517" i="58"/>
  <c r="I508" i="58"/>
  <c r="I499" i="58"/>
  <c r="I433" i="58"/>
  <c r="I331" i="58"/>
  <c r="I170" i="58"/>
  <c r="I166" i="58"/>
  <c r="I346" i="58"/>
  <c r="I332" i="58"/>
  <c r="I218" i="58"/>
  <c r="I132" i="58"/>
  <c r="I84" i="58"/>
  <c r="I66" i="58"/>
  <c r="I48" i="58"/>
  <c r="I42" i="58"/>
  <c r="I515" i="58"/>
  <c r="I506" i="58"/>
  <c r="I497" i="58"/>
  <c r="I488" i="58"/>
  <c r="I519" i="58"/>
  <c r="I516" i="58"/>
  <c r="I513" i="58"/>
  <c r="I510" i="58"/>
  <c r="I507" i="58"/>
  <c r="I504" i="58"/>
  <c r="I501" i="58"/>
  <c r="I498" i="58"/>
  <c r="I495" i="58"/>
  <c r="I492" i="58"/>
  <c r="I489" i="58"/>
  <c r="I432" i="58"/>
  <c r="I424" i="58"/>
  <c r="I373" i="58"/>
  <c r="I354" i="58"/>
  <c r="I239" i="58"/>
  <c r="I221" i="58"/>
  <c r="I185" i="58"/>
  <c r="I158" i="58"/>
  <c r="I136" i="58"/>
  <c r="I106" i="58"/>
  <c r="I400" i="58"/>
  <c r="I257" i="58"/>
  <c r="I230" i="58"/>
  <c r="I203" i="58"/>
  <c r="I167" i="58"/>
  <c r="I149" i="58"/>
  <c r="I322" i="58"/>
  <c r="I309" i="58"/>
  <c r="I128" i="58"/>
  <c r="I34" i="58"/>
  <c r="I481" i="58"/>
  <c r="I472" i="58"/>
  <c r="I463" i="58"/>
  <c r="I454" i="58"/>
  <c r="I445" i="58"/>
  <c r="I436" i="58"/>
  <c r="I421" i="58"/>
  <c r="I409" i="58"/>
  <c r="I97" i="58"/>
  <c r="I359" i="58"/>
  <c r="I293" i="58"/>
  <c r="I275" i="58"/>
  <c r="I117" i="58"/>
  <c r="I79" i="58"/>
  <c r="I61" i="58"/>
  <c r="I486" i="58"/>
  <c r="I414" i="58"/>
  <c r="I406" i="58"/>
  <c r="I385" i="58"/>
  <c r="I328" i="58"/>
  <c r="I302" i="58"/>
  <c r="I284" i="58"/>
  <c r="I268" i="58"/>
  <c r="I248" i="58"/>
  <c r="I212" i="58"/>
  <c r="I194" i="58"/>
  <c r="I176" i="58"/>
  <c r="I142" i="58"/>
  <c r="I123" i="58"/>
  <c r="I88" i="58"/>
  <c r="I70" i="58"/>
  <c r="I52" i="58"/>
  <c r="I25" i="58"/>
  <c r="I337" i="58"/>
  <c r="I20" i="58"/>
  <c r="I478" i="58"/>
  <c r="I469" i="58"/>
  <c r="I460" i="58"/>
  <c r="I442" i="58"/>
  <c r="I430" i="58"/>
  <c r="I418" i="58"/>
  <c r="I403" i="58"/>
  <c r="I345" i="58"/>
  <c r="I314" i="58"/>
  <c r="I43" i="58"/>
  <c r="I367" i="58"/>
  <c r="I358" i="58"/>
  <c r="I313" i="58"/>
  <c r="I127" i="58"/>
  <c r="I110" i="58"/>
  <c r="I101" i="58"/>
  <c r="I47" i="58"/>
  <c r="I38" i="58"/>
  <c r="I16" i="58"/>
  <c r="I379" i="58"/>
  <c r="I360" i="58"/>
  <c r="I349" i="58"/>
  <c r="I319" i="58"/>
  <c r="I315" i="58"/>
  <c r="I270" i="58"/>
  <c r="I258" i="58"/>
  <c r="I249" i="58"/>
  <c r="I240" i="58"/>
  <c r="I231" i="58"/>
  <c r="I222" i="58"/>
  <c r="I213" i="58"/>
  <c r="I204" i="58"/>
  <c r="I195" i="58"/>
  <c r="I186" i="58"/>
  <c r="I181" i="58"/>
  <c r="I177" i="58"/>
  <c r="I172" i="58"/>
  <c r="I168" i="58"/>
  <c r="I163" i="58"/>
  <c r="I159" i="58"/>
  <c r="I154" i="58"/>
  <c r="I150" i="58"/>
  <c r="I145" i="58"/>
  <c r="I129" i="58"/>
  <c r="I108" i="58"/>
  <c r="I99" i="58"/>
  <c r="I90" i="58"/>
  <c r="I81" i="58"/>
  <c r="I72" i="58"/>
  <c r="I63" i="58"/>
  <c r="I54" i="58"/>
  <c r="I45" i="58"/>
  <c r="I36" i="58"/>
  <c r="I27" i="58"/>
  <c r="I391" i="58"/>
  <c r="I376" i="58"/>
  <c r="I364" i="58"/>
  <c r="I355" i="58"/>
  <c r="I351" i="58"/>
  <c r="I340" i="58"/>
  <c r="I300" i="58"/>
  <c r="I291" i="58"/>
  <c r="I282" i="58"/>
  <c r="I273" i="58"/>
  <c r="I261" i="58"/>
  <c r="I18" i="58"/>
  <c r="I396" i="58"/>
  <c r="I388" i="58"/>
  <c r="I369" i="58"/>
  <c r="I265" i="58"/>
  <c r="I246" i="58"/>
  <c r="I124" i="58"/>
  <c r="I109" i="58"/>
  <c r="I100" i="58"/>
  <c r="I91" i="58"/>
  <c r="I82" i="58"/>
  <c r="I73" i="58"/>
  <c r="I64" i="58"/>
  <c r="I55" i="58"/>
  <c r="I46" i="58"/>
  <c r="I28" i="58"/>
  <c r="I485" i="58"/>
  <c r="I476" i="58"/>
  <c r="I467" i="58"/>
  <c r="I458" i="58"/>
  <c r="I449" i="58"/>
  <c r="I440" i="58"/>
  <c r="I431" i="58"/>
  <c r="I422" i="58"/>
  <c r="I413" i="58"/>
  <c r="I404" i="58"/>
  <c r="I395" i="58"/>
  <c r="I386" i="58"/>
  <c r="I377" i="58"/>
  <c r="I368" i="58"/>
  <c r="I344" i="58"/>
  <c r="I343" i="58"/>
  <c r="I115" i="58"/>
  <c r="I353" i="58"/>
  <c r="I335" i="58"/>
  <c r="I334" i="58"/>
  <c r="I307" i="58"/>
  <c r="I298" i="58"/>
  <c r="I289" i="58"/>
  <c r="I280" i="58"/>
  <c r="I271" i="58"/>
  <c r="I482" i="58"/>
  <c r="I473" i="58"/>
  <c r="I464" i="58"/>
  <c r="I455" i="58"/>
  <c r="I446" i="58"/>
  <c r="I437" i="58"/>
  <c r="I428" i="58"/>
  <c r="I419" i="58"/>
  <c r="I410" i="58"/>
  <c r="I401" i="58"/>
  <c r="I392" i="58"/>
  <c r="I383" i="58"/>
  <c r="I374" i="58"/>
  <c r="I365" i="58"/>
  <c r="I326" i="58"/>
  <c r="I325" i="58"/>
  <c r="I352" i="58"/>
  <c r="I479" i="58"/>
  <c r="I470" i="58"/>
  <c r="I461" i="58"/>
  <c r="I452" i="58"/>
  <c r="I443" i="58"/>
  <c r="I434" i="58"/>
  <c r="I425" i="58"/>
  <c r="I416" i="58"/>
  <c r="I407" i="58"/>
  <c r="I398" i="58"/>
  <c r="I389" i="58"/>
  <c r="I380" i="58"/>
  <c r="I371" i="58"/>
  <c r="I362" i="58"/>
  <c r="I361" i="58"/>
  <c r="I317" i="58"/>
  <c r="I316" i="58"/>
  <c r="I304" i="58"/>
  <c r="I295" i="58"/>
  <c r="I286" i="58"/>
  <c r="I277" i="58"/>
  <c r="I133" i="58"/>
  <c r="I121" i="58"/>
  <c r="I262" i="58"/>
  <c r="I253" i="58"/>
  <c r="I244" i="58"/>
  <c r="I235" i="58"/>
  <c r="I226" i="58"/>
  <c r="I217" i="58"/>
  <c r="I208" i="58"/>
  <c r="I199" i="58"/>
  <c r="I190" i="58"/>
  <c r="I139" i="58"/>
  <c r="I301" i="58"/>
  <c r="I292" i="58"/>
  <c r="I283" i="58"/>
  <c r="I274" i="58"/>
  <c r="I267" i="58"/>
  <c r="I356" i="58"/>
  <c r="I347" i="58"/>
  <c r="I338" i="58"/>
  <c r="I329" i="58"/>
  <c r="I320" i="58"/>
  <c r="I311" i="58"/>
  <c r="I259" i="58"/>
  <c r="I250" i="58"/>
  <c r="I241" i="58"/>
  <c r="I232" i="58"/>
  <c r="I223" i="58"/>
  <c r="I214" i="58"/>
  <c r="I205" i="58"/>
  <c r="I196" i="58"/>
  <c r="I187" i="58"/>
  <c r="I178" i="58"/>
  <c r="I169" i="58"/>
  <c r="I160" i="58"/>
  <c r="I151" i="58"/>
  <c r="I112" i="58"/>
  <c r="I103" i="58"/>
  <c r="I94" i="58"/>
  <c r="I85" i="58"/>
  <c r="I76" i="58"/>
  <c r="I67" i="58"/>
  <c r="I58" i="58"/>
  <c r="I49" i="58"/>
  <c r="I40" i="58"/>
  <c r="I31" i="58"/>
  <c r="I264" i="58"/>
  <c r="I130" i="58"/>
  <c r="I22" i="58"/>
  <c r="I256" i="58"/>
  <c r="I247" i="58"/>
  <c r="I238" i="58"/>
  <c r="I229" i="58"/>
  <c r="I220" i="58"/>
  <c r="I211" i="58"/>
  <c r="I202" i="58"/>
  <c r="I193" i="58"/>
  <c r="I113" i="58"/>
  <c r="I104" i="58"/>
  <c r="I95" i="58"/>
  <c r="I86" i="58"/>
  <c r="I77" i="58"/>
  <c r="I68" i="58"/>
  <c r="I59" i="58"/>
  <c r="I50" i="58"/>
  <c r="I41" i="58"/>
  <c r="I32" i="58"/>
  <c r="I134" i="58"/>
  <c r="I125" i="58"/>
  <c r="I116" i="58"/>
  <c r="I107" i="58"/>
  <c r="I98" i="58"/>
  <c r="I89" i="58"/>
  <c r="I80" i="58"/>
  <c r="I71" i="58"/>
  <c r="I62" i="58"/>
  <c r="I53" i="58"/>
  <c r="I44" i="58"/>
  <c r="I35" i="58"/>
  <c r="I26" i="58"/>
  <c r="I17" i="58"/>
  <c r="I18" i="57"/>
  <c r="I22" i="57"/>
  <c r="I23" i="57"/>
  <c r="I20" i="57"/>
  <c r="I17" i="57"/>
  <c r="I51" i="56"/>
  <c r="I43" i="56"/>
  <c r="I36" i="56"/>
  <c r="I42" i="56"/>
  <c r="I49" i="56"/>
  <c r="I30" i="56"/>
  <c r="I24" i="56"/>
  <c r="I18" i="56"/>
  <c r="I50" i="56"/>
  <c r="I47" i="56"/>
  <c r="I44" i="56"/>
  <c r="I41" i="56"/>
  <c r="I38" i="56"/>
  <c r="I35" i="56"/>
  <c r="I32" i="56"/>
  <c r="I29" i="56"/>
  <c r="I26" i="56"/>
  <c r="I23" i="56"/>
  <c r="I20" i="56"/>
  <c r="I17" i="56"/>
  <c r="G15" i="56"/>
  <c r="I24" i="59"/>
  <c r="I18" i="59"/>
  <c r="I26" i="59"/>
  <c r="I23" i="59"/>
  <c r="I20" i="59"/>
  <c r="I17" i="59"/>
  <c r="G15" i="59"/>
  <c r="I46" i="55"/>
  <c r="I40" i="55"/>
  <c r="I45" i="55"/>
  <c r="I39" i="55"/>
  <c r="I33" i="55"/>
  <c r="I27" i="55"/>
  <c r="I21" i="55"/>
  <c r="I51" i="55"/>
  <c r="I50" i="55"/>
  <c r="I52" i="55"/>
  <c r="I47" i="55"/>
  <c r="I44" i="55"/>
  <c r="I41" i="55"/>
  <c r="I38" i="55"/>
  <c r="I35" i="55"/>
  <c r="I32" i="55"/>
  <c r="I29" i="55"/>
  <c r="I26" i="55"/>
  <c r="I23" i="55"/>
  <c r="I20" i="55"/>
  <c r="I17" i="55"/>
  <c r="G15" i="55"/>
  <c r="I42" i="53"/>
  <c r="I36" i="53"/>
  <c r="I28" i="53"/>
  <c r="I22" i="53"/>
  <c r="I43" i="53"/>
  <c r="I37" i="53"/>
  <c r="I34" i="53"/>
  <c r="I16" i="53"/>
  <c r="I27" i="53"/>
  <c r="I21" i="53"/>
  <c r="I33" i="53"/>
  <c r="I44" i="53"/>
  <c r="I41" i="53"/>
  <c r="I38" i="53"/>
  <c r="I35" i="53"/>
  <c r="I32" i="53"/>
  <c r="I29" i="53"/>
  <c r="I26" i="53"/>
  <c r="I23" i="53"/>
  <c r="I20" i="53"/>
  <c r="I17" i="53"/>
  <c r="I47" i="60"/>
  <c r="I131" i="60"/>
  <c r="I125" i="60"/>
  <c r="I119" i="60"/>
  <c r="I107" i="60"/>
  <c r="I95" i="60"/>
  <c r="I89" i="60"/>
  <c r="I77" i="60"/>
  <c r="I17" i="60"/>
  <c r="I137" i="60"/>
  <c r="I101" i="60"/>
  <c r="I65" i="60"/>
  <c r="I59" i="60"/>
  <c r="I41" i="60"/>
  <c r="I29" i="60"/>
  <c r="I122" i="60"/>
  <c r="I116" i="60"/>
  <c r="I110" i="60"/>
  <c r="I104" i="60"/>
  <c r="I98" i="60"/>
  <c r="I92" i="60"/>
  <c r="I86" i="60"/>
  <c r="I80" i="60"/>
  <c r="I74" i="60"/>
  <c r="I68" i="60"/>
  <c r="I62" i="60"/>
  <c r="I56" i="60"/>
  <c r="I50" i="60"/>
  <c r="I44" i="60"/>
  <c r="I38" i="60"/>
  <c r="I32" i="60"/>
  <c r="I26" i="60"/>
  <c r="I20" i="60"/>
  <c r="I128" i="60"/>
  <c r="I113" i="60"/>
  <c r="I83" i="60"/>
  <c r="I71" i="60"/>
  <c r="I53" i="60"/>
  <c r="I35" i="60"/>
  <c r="I23" i="60"/>
  <c r="I140" i="60"/>
  <c r="I134" i="60"/>
  <c r="E229" i="70" l="1"/>
  <c r="I227" i="70"/>
  <c r="I230" i="70" s="1"/>
  <c r="I231" i="70" s="1"/>
  <c r="I233" i="70" s="1"/>
  <c r="E228" i="70"/>
  <c r="E230" i="70" s="1"/>
  <c r="E48" i="53"/>
  <c r="E47" i="53"/>
  <c r="E637" i="58"/>
  <c r="E54" i="56"/>
  <c r="E55" i="56"/>
  <c r="E49" i="53" l="1"/>
  <c r="E56" i="56"/>
  <c r="F7" i="57"/>
  <c r="F7" i="56"/>
  <c r="F7" i="59"/>
  <c r="F7" i="55"/>
  <c r="F7" i="53"/>
  <c r="F7" i="60"/>
  <c r="F7" i="48"/>
  <c r="F7" i="47"/>
  <c r="C12" i="57"/>
  <c r="C11" i="57"/>
  <c r="C10" i="57"/>
  <c r="C9" i="57"/>
  <c r="C8" i="57"/>
  <c r="C7" i="57"/>
  <c r="C12" i="56"/>
  <c r="C11" i="56"/>
  <c r="C10" i="56"/>
  <c r="C9" i="56"/>
  <c r="C8" i="56"/>
  <c r="C7" i="56"/>
  <c r="C12" i="59"/>
  <c r="C11" i="59"/>
  <c r="C10" i="59"/>
  <c r="C9" i="59"/>
  <c r="C8" i="59"/>
  <c r="C7" i="59"/>
  <c r="C12" i="55"/>
  <c r="C11" i="55"/>
  <c r="C10" i="55"/>
  <c r="C9" i="55"/>
  <c r="C8" i="55"/>
  <c r="C7" i="55"/>
  <c r="C12" i="53"/>
  <c r="C11" i="53"/>
  <c r="C10" i="53"/>
  <c r="C9" i="53"/>
  <c r="C8" i="53"/>
  <c r="C7" i="53"/>
  <c r="C12" i="60"/>
  <c r="C11" i="60"/>
  <c r="C10" i="60"/>
  <c r="C9" i="60"/>
  <c r="C8" i="60"/>
  <c r="C7" i="60"/>
  <c r="C12" i="48"/>
  <c r="C11" i="48"/>
  <c r="C10" i="48"/>
  <c r="C9" i="48"/>
  <c r="C8" i="48"/>
  <c r="C7" i="48"/>
  <c r="C8" i="47"/>
  <c r="C9" i="47"/>
  <c r="C10" i="47"/>
  <c r="C11" i="47"/>
  <c r="C12" i="47"/>
  <c r="C7" i="47"/>
  <c r="I635" i="58"/>
  <c r="E638" i="58" s="1"/>
  <c r="I28" i="59" l="1"/>
  <c r="I31" i="59" s="1"/>
  <c r="I32" i="59" s="1"/>
  <c r="I34" i="59" s="1"/>
  <c r="E30" i="59"/>
  <c r="E29" i="59"/>
  <c r="E31" i="59" l="1"/>
  <c r="I56" i="47"/>
  <c r="I55" i="47"/>
  <c r="I54" i="47"/>
  <c r="I53" i="47"/>
  <c r="I52" i="47"/>
  <c r="I51" i="47"/>
  <c r="I50" i="47"/>
  <c r="I49" i="47"/>
  <c r="I48" i="47"/>
  <c r="I47" i="47"/>
  <c r="I46" i="47"/>
  <c r="I45" i="47"/>
  <c r="I44" i="47"/>
  <c r="I43" i="47"/>
  <c r="I42" i="47"/>
  <c r="I41" i="47"/>
  <c r="I40" i="47"/>
  <c r="I39" i="47"/>
  <c r="I38" i="47"/>
  <c r="I37" i="47"/>
  <c r="I36" i="47"/>
  <c r="I35" i="47"/>
  <c r="I34" i="47"/>
  <c r="I33" i="47"/>
  <c r="I32" i="47"/>
  <c r="I31" i="47"/>
  <c r="I30" i="47"/>
  <c r="I29" i="47"/>
  <c r="I28" i="47"/>
  <c r="E25" i="57" l="1"/>
  <c r="I53" i="56" l="1"/>
  <c r="I56" i="56" s="1"/>
  <c r="I57" i="56" s="1"/>
  <c r="I59" i="56" s="1"/>
  <c r="I636" i="58"/>
  <c r="I639" i="58" s="1"/>
  <c r="I640" i="58" s="1"/>
  <c r="I642" i="58" s="1"/>
  <c r="E55" i="55"/>
  <c r="I53" i="55"/>
  <c r="I56" i="55" s="1"/>
  <c r="I57" i="55" s="1"/>
  <c r="I59" i="55" s="1"/>
  <c r="E54" i="55"/>
  <c r="E26" i="57"/>
  <c r="E27" i="57" s="1"/>
  <c r="I24" i="57"/>
  <c r="I27" i="57" s="1"/>
  <c r="I28" i="57" s="1"/>
  <c r="I30" i="57" s="1"/>
  <c r="I46" i="53"/>
  <c r="I49" i="53" s="1"/>
  <c r="I50" i="53" s="1"/>
  <c r="I52" i="53" s="1"/>
  <c r="E639" i="58" l="1"/>
  <c r="E56" i="55"/>
  <c r="I214" i="48" l="1"/>
  <c r="I241" i="48"/>
  <c r="I238" i="48"/>
  <c r="I263" i="48"/>
  <c r="I257" i="48"/>
  <c r="I175" i="48"/>
  <c r="I21" i="48"/>
  <c r="I268" i="67"/>
  <c r="I236" i="67"/>
  <c r="I246" i="48"/>
  <c r="I219" i="48"/>
  <c r="I103" i="48"/>
  <c r="I112" i="48"/>
  <c r="I36" i="48"/>
  <c r="I171" i="48"/>
  <c r="I172" i="48"/>
  <c r="I76" i="48"/>
  <c r="I265" i="67"/>
  <c r="I107" i="67"/>
  <c r="I271" i="48"/>
  <c r="I261" i="48"/>
  <c r="I228" i="48"/>
  <c r="I227" i="48"/>
  <c r="I107" i="48"/>
  <c r="I106" i="48"/>
  <c r="I225" i="48"/>
  <c r="I63" i="48"/>
  <c r="I239" i="48"/>
  <c r="I248" i="48"/>
  <c r="I256" i="48"/>
  <c r="I108" i="48"/>
  <c r="I216" i="48"/>
  <c r="I262" i="48"/>
  <c r="I249" i="48"/>
  <c r="I229" i="48"/>
  <c r="I237" i="48"/>
  <c r="I99" i="48"/>
  <c r="I176" i="48"/>
  <c r="I148" i="48"/>
  <c r="I166" i="48"/>
  <c r="I118" i="48"/>
  <c r="G15" i="60"/>
  <c r="E205" i="60" s="1"/>
  <c r="G15" i="48"/>
  <c r="I96" i="48" l="1"/>
  <c r="I108" i="67"/>
  <c r="I102" i="48"/>
  <c r="I267" i="48"/>
  <c r="I219" i="67"/>
  <c r="I230" i="48"/>
  <c r="I256" i="67"/>
  <c r="I170" i="67"/>
  <c r="I112" i="67"/>
  <c r="I105" i="48"/>
  <c r="I217" i="48"/>
  <c r="I32" i="48"/>
  <c r="I250" i="48"/>
  <c r="I127" i="67"/>
  <c r="I269" i="48"/>
  <c r="I105" i="67"/>
  <c r="I175" i="67"/>
  <c r="I164" i="48"/>
  <c r="I101" i="67"/>
  <c r="I268" i="48"/>
  <c r="I100" i="48"/>
  <c r="I107" i="68"/>
  <c r="I236" i="48"/>
  <c r="I226" i="48"/>
  <c r="I233" i="67"/>
  <c r="I247" i="48"/>
  <c r="I127" i="48"/>
  <c r="I50" i="48"/>
  <c r="I108" i="69"/>
  <c r="I43" i="48"/>
  <c r="I267" i="67"/>
  <c r="I218" i="48"/>
  <c r="I162" i="48"/>
  <c r="I70" i="48"/>
  <c r="I269" i="67"/>
  <c r="I247" i="67"/>
  <c r="I173" i="48"/>
  <c r="I106" i="67"/>
  <c r="I238" i="67"/>
  <c r="I272" i="48"/>
  <c r="I108" i="68"/>
  <c r="I104" i="48"/>
  <c r="I118" i="67"/>
  <c r="I77" i="48"/>
  <c r="I42" i="67"/>
  <c r="I110" i="48"/>
  <c r="I101" i="48"/>
  <c r="I254" i="48"/>
  <c r="I222" i="48"/>
  <c r="I259" i="48"/>
  <c r="I228" i="67"/>
  <c r="I74" i="67"/>
  <c r="I226" i="67"/>
  <c r="I239" i="68"/>
  <c r="I73" i="67"/>
  <c r="I253" i="48"/>
  <c r="I115" i="48"/>
  <c r="I257" i="67"/>
  <c r="I265" i="48"/>
  <c r="I122" i="48"/>
  <c r="I56" i="67"/>
  <c r="I67" i="48"/>
  <c r="I186" i="67"/>
  <c r="I33" i="48"/>
  <c r="I268" i="69"/>
  <c r="I178" i="67"/>
  <c r="I112" i="68"/>
  <c r="I171" i="67"/>
  <c r="I158" i="67"/>
  <c r="I160" i="67"/>
  <c r="I176" i="67"/>
  <c r="I111" i="48"/>
  <c r="I70" i="67"/>
  <c r="I97" i="67"/>
  <c r="I100" i="68"/>
  <c r="I78" i="48"/>
  <c r="I60" i="67"/>
  <c r="I185" i="48"/>
  <c r="I215" i="48"/>
  <c r="I240" i="67"/>
  <c r="I22" i="48"/>
  <c r="I244" i="48"/>
  <c r="I101" i="68"/>
  <c r="I269" i="68"/>
  <c r="I225" i="67"/>
  <c r="I72" i="48"/>
  <c r="I233" i="48"/>
  <c r="I220" i="48"/>
  <c r="I98" i="48"/>
  <c r="I170" i="48"/>
  <c r="I101" i="69"/>
  <c r="I73" i="48"/>
  <c r="I163" i="48"/>
  <c r="I265" i="68"/>
  <c r="I42" i="48"/>
  <c r="I61" i="48"/>
  <c r="I64" i="48"/>
  <c r="I127" i="68"/>
  <c r="I61" i="67"/>
  <c r="I228" i="68"/>
  <c r="I163" i="67"/>
  <c r="I120" i="48"/>
  <c r="I74" i="48"/>
  <c r="I239" i="67"/>
  <c r="I124" i="48"/>
  <c r="I206" i="48"/>
  <c r="I15" i="48"/>
  <c r="I19" i="48"/>
  <c r="I186" i="48"/>
  <c r="I141" i="48"/>
  <c r="I262" i="68"/>
  <c r="I123" i="48"/>
  <c r="I261" i="67"/>
  <c r="I262" i="67"/>
  <c r="I100" i="67"/>
  <c r="I183" i="48"/>
  <c r="I15" i="60"/>
  <c r="I27" i="47" l="1"/>
  <c r="G27" i="47"/>
  <c r="I24" i="67"/>
  <c r="I94" i="67"/>
  <c r="I137" i="67"/>
  <c r="I133" i="68"/>
  <c r="I195" i="67"/>
  <c r="I138" i="68"/>
  <c r="I48" i="67"/>
  <c r="I249" i="68"/>
  <c r="I159" i="67"/>
  <c r="I251" i="68"/>
  <c r="I82" i="67"/>
  <c r="I66" i="67"/>
  <c r="I90" i="68"/>
  <c r="I42" i="69"/>
  <c r="I229" i="68"/>
  <c r="I223" i="67"/>
  <c r="I103" i="67"/>
  <c r="I221" i="48"/>
  <c r="I202" i="67"/>
  <c r="I184" i="68"/>
  <c r="I49" i="67"/>
  <c r="I251" i="69"/>
  <c r="I37" i="67"/>
  <c r="I248" i="69"/>
  <c r="I102" i="67"/>
  <c r="I79" i="67"/>
  <c r="I231" i="67"/>
  <c r="I139" i="48"/>
  <c r="I166" i="69"/>
  <c r="I185" i="67"/>
  <c r="I34" i="68"/>
  <c r="I212" i="68"/>
  <c r="I228" i="69"/>
  <c r="I44" i="67"/>
  <c r="I76" i="67"/>
  <c r="I71" i="67"/>
  <c r="I93" i="67"/>
  <c r="I242" i="67"/>
  <c r="I65" i="67"/>
  <c r="I27" i="67"/>
  <c r="I218" i="67"/>
  <c r="I69" i="67"/>
  <c r="I212" i="67"/>
  <c r="I188" i="67"/>
  <c r="I258" i="67"/>
  <c r="I191" i="67"/>
  <c r="I126" i="67"/>
  <c r="I132" i="48"/>
  <c r="I117" i="48"/>
  <c r="I182" i="48"/>
  <c r="I146" i="67"/>
  <c r="I219" i="68"/>
  <c r="I102" i="68"/>
  <c r="I58" i="68"/>
  <c r="I245" i="48"/>
  <c r="I164" i="67"/>
  <c r="I248" i="68"/>
  <c r="I20" i="48"/>
  <c r="I231" i="68"/>
  <c r="I165" i="67"/>
  <c r="I121" i="68"/>
  <c r="I78" i="67"/>
  <c r="I180" i="67"/>
  <c r="I45" i="67"/>
  <c r="I190" i="67"/>
  <c r="I251" i="67"/>
  <c r="I221" i="68"/>
  <c r="I220" i="68"/>
  <c r="I39" i="67"/>
  <c r="I184" i="67"/>
  <c r="I142" i="68"/>
  <c r="I178" i="68"/>
  <c r="I70" i="68"/>
  <c r="I122" i="68"/>
  <c r="I218" i="68"/>
  <c r="I136" i="67"/>
  <c r="I133" i="67"/>
  <c r="I95" i="67"/>
  <c r="I177" i="67"/>
  <c r="I141" i="68"/>
  <c r="I259" i="67"/>
  <c r="I76" i="68"/>
  <c r="I258" i="68"/>
  <c r="I191" i="68"/>
  <c r="I143" i="67"/>
  <c r="I113" i="67"/>
  <c r="I68" i="67"/>
  <c r="I187" i="67"/>
  <c r="I56" i="48"/>
  <c r="I142" i="67"/>
  <c r="I54" i="67"/>
  <c r="I26" i="67"/>
  <c r="I33" i="67"/>
  <c r="I77" i="67"/>
  <c r="I21" i="68"/>
  <c r="I245" i="67"/>
  <c r="I128" i="67"/>
  <c r="I193" i="67"/>
  <c r="I91" i="48"/>
  <c r="I204" i="67"/>
  <c r="I155" i="69"/>
  <c r="I19" i="68"/>
  <c r="I119" i="67"/>
  <c r="I120" i="68"/>
  <c r="I72" i="67"/>
  <c r="I153" i="67"/>
  <c r="I22" i="68"/>
  <c r="I91" i="67"/>
  <c r="I122" i="67"/>
  <c r="I236" i="69"/>
  <c r="I121" i="67"/>
  <c r="I62" i="67"/>
  <c r="I259" i="68"/>
  <c r="I76" i="69"/>
  <c r="I252" i="67"/>
  <c r="I268" i="68"/>
  <c r="I84" i="67"/>
  <c r="I154" i="67"/>
  <c r="I143" i="68"/>
  <c r="I115" i="67"/>
  <c r="I167" i="67"/>
  <c r="I47" i="67"/>
  <c r="I131" i="67"/>
  <c r="I136" i="48"/>
  <c r="I30" i="67"/>
  <c r="I47" i="48"/>
  <c r="I34" i="67"/>
  <c r="I190" i="48"/>
  <c r="I75" i="48"/>
  <c r="I86" i="48"/>
  <c r="I33" i="68"/>
  <c r="I32" i="68"/>
  <c r="I146" i="68"/>
  <c r="I44" i="68"/>
  <c r="I210" i="67"/>
  <c r="I120" i="67"/>
  <c r="I59" i="67"/>
  <c r="I203" i="67"/>
  <c r="I162" i="68"/>
  <c r="I53" i="67"/>
  <c r="I37" i="68"/>
  <c r="I192" i="68"/>
  <c r="I40" i="67"/>
  <c r="I36" i="67"/>
  <c r="I197" i="68"/>
  <c r="I161" i="48"/>
  <c r="I204" i="48"/>
  <c r="I64" i="67"/>
  <c r="I58" i="67"/>
  <c r="I105" i="69"/>
  <c r="I240" i="48"/>
  <c r="I259" i="69"/>
  <c r="I117" i="67"/>
  <c r="I113" i="68"/>
  <c r="I69" i="68"/>
  <c r="I224" i="67"/>
  <c r="I214" i="68"/>
  <c r="I139" i="67"/>
  <c r="I31" i="67"/>
  <c r="I166" i="68"/>
  <c r="I186" i="68"/>
  <c r="I63" i="67"/>
  <c r="I148" i="68"/>
  <c r="I57" i="67"/>
  <c r="I131" i="68"/>
  <c r="I113" i="48"/>
  <c r="I192" i="67"/>
  <c r="I28" i="67"/>
  <c r="I42" i="68"/>
  <c r="I197" i="48"/>
  <c r="I194" i="48"/>
  <c r="I181" i="67"/>
  <c r="I21" i="67"/>
  <c r="I204" i="60"/>
  <c r="I207" i="60" s="1"/>
  <c r="I208" i="60" s="1"/>
  <c r="I210" i="60" s="1"/>
  <c r="E206" i="60"/>
  <c r="E207" i="60" s="1"/>
  <c r="I82" i="69" l="1"/>
  <c r="I25" i="47"/>
  <c r="G25" i="47"/>
  <c r="I198" i="68"/>
  <c r="I96" i="68"/>
  <c r="I206" i="69"/>
  <c r="I188" i="68"/>
  <c r="I60" i="68"/>
  <c r="I45" i="68"/>
  <c r="I152" i="48"/>
  <c r="I180" i="48"/>
  <c r="I234" i="68"/>
  <c r="I154" i="69"/>
  <c r="I114" i="48"/>
  <c r="I162" i="67"/>
  <c r="I203" i="48"/>
  <c r="I133" i="48"/>
  <c r="I210" i="48"/>
  <c r="I193" i="48"/>
  <c r="I49" i="48"/>
  <c r="I135" i="48"/>
  <c r="I235" i="48"/>
  <c r="I230" i="67"/>
  <c r="I38" i="68"/>
  <c r="I64" i="69"/>
  <c r="I213" i="67"/>
  <c r="I125" i="68"/>
  <c r="I150" i="48"/>
  <c r="I46" i="68"/>
  <c r="I180" i="68"/>
  <c r="I55" i="67"/>
  <c r="I240" i="69"/>
  <c r="I129" i="67"/>
  <c r="I187" i="48"/>
  <c r="I166" i="67"/>
  <c r="I273" i="67"/>
  <c r="I211" i="48"/>
  <c r="I146" i="48"/>
  <c r="I38" i="48"/>
  <c r="I149" i="68"/>
  <c r="I270" i="67"/>
  <c r="I241" i="67"/>
  <c r="I37" i="48"/>
  <c r="I92" i="68"/>
  <c r="I209" i="67"/>
  <c r="I55" i="48"/>
  <c r="I34" i="48"/>
  <c r="I155" i="67"/>
  <c r="I179" i="67"/>
  <c r="I68" i="48"/>
  <c r="I95" i="48"/>
  <c r="I198" i="48"/>
  <c r="I151" i="67"/>
  <c r="I16" i="48"/>
  <c r="I144" i="48"/>
  <c r="I231" i="48"/>
  <c r="I254" i="67"/>
  <c r="I63" i="69"/>
  <c r="I243" i="48"/>
  <c r="I251" i="48"/>
  <c r="I71" i="48"/>
  <c r="I20" i="68"/>
  <c r="I114" i="68"/>
  <c r="I235" i="67"/>
  <c r="I220" i="69"/>
  <c r="I41" i="68"/>
  <c r="I87" i="48"/>
  <c r="I179" i="48"/>
  <c r="I116" i="48"/>
  <c r="I53" i="48"/>
  <c r="I136" i="69"/>
  <c r="I177" i="48"/>
  <c r="I143" i="69"/>
  <c r="I65" i="69"/>
  <c r="I68" i="68"/>
  <c r="I43" i="68"/>
  <c r="I155" i="48"/>
  <c r="I253" i="68"/>
  <c r="I189" i="69"/>
  <c r="I205" i="67"/>
  <c r="I222" i="68"/>
  <c r="I140" i="48"/>
  <c r="I196" i="48"/>
  <c r="I181" i="68"/>
  <c r="I46" i="67"/>
  <c r="I234" i="48"/>
  <c r="I180" i="69"/>
  <c r="I246" i="68"/>
  <c r="I127" i="69"/>
  <c r="I57" i="48"/>
  <c r="I41" i="67"/>
  <c r="I31" i="48"/>
  <c r="I109" i="67"/>
  <c r="I138" i="67"/>
  <c r="I178" i="48"/>
  <c r="I214" i="67"/>
  <c r="I24" i="48"/>
  <c r="I110" i="68"/>
  <c r="I106" i="69"/>
  <c r="I153" i="48"/>
  <c r="I130" i="67"/>
  <c r="I267" i="68"/>
  <c r="I216" i="67"/>
  <c r="I71" i="68"/>
  <c r="I34" i="69"/>
  <c r="I50" i="68"/>
  <c r="I167" i="48"/>
  <c r="I273" i="48"/>
  <c r="I142" i="48"/>
  <c r="I237" i="67"/>
  <c r="I15" i="68"/>
  <c r="I59" i="68"/>
  <c r="I208" i="68"/>
  <c r="I157" i="48"/>
  <c r="I256" i="69"/>
  <c r="I27" i="48"/>
  <c r="I35" i="48"/>
  <c r="I271" i="68"/>
  <c r="I262" i="69"/>
  <c r="I135" i="67"/>
  <c r="I156" i="67"/>
  <c r="I184" i="48"/>
  <c r="I256" i="68"/>
  <c r="I150" i="67"/>
  <c r="I224" i="48"/>
  <c r="I205" i="48"/>
  <c r="I181" i="48"/>
  <c r="I207" i="48"/>
  <c r="I90" i="48"/>
  <c r="I266" i="67"/>
  <c r="I223" i="48"/>
  <c r="I158" i="68"/>
  <c r="I68" i="69"/>
  <c r="I89" i="67"/>
  <c r="I136" i="68"/>
  <c r="I65" i="48"/>
  <c r="I206" i="67"/>
  <c r="I205" i="68"/>
  <c r="I147" i="68"/>
  <c r="I153" i="68"/>
  <c r="I45" i="69"/>
  <c r="I179" i="68"/>
  <c r="I163" i="69"/>
  <c r="I83" i="67"/>
  <c r="I16" i="67"/>
  <c r="I174" i="67"/>
  <c r="I154" i="48"/>
  <c r="I163" i="68"/>
  <c r="I252" i="48"/>
  <c r="I83" i="48"/>
  <c r="I236" i="68"/>
  <c r="I191" i="69"/>
  <c r="I39" i="48"/>
  <c r="I165" i="48"/>
  <c r="I54" i="68"/>
  <c r="I118" i="69"/>
  <c r="I81" i="67"/>
  <c r="I47" i="68"/>
  <c r="I260" i="48"/>
  <c r="I128" i="48"/>
  <c r="I130" i="48"/>
  <c r="I138" i="48"/>
  <c r="I229" i="69"/>
  <c r="I54" i="69"/>
  <c r="I36" i="69"/>
  <c r="I126" i="68"/>
  <c r="I49" i="68"/>
  <c r="I37" i="69"/>
  <c r="I174" i="68"/>
  <c r="I181" i="69"/>
  <c r="I244" i="67"/>
  <c r="I52" i="67"/>
  <c r="I248" i="67"/>
  <c r="I198" i="67"/>
  <c r="I109" i="68"/>
  <c r="I143" i="48"/>
  <c r="I208" i="48"/>
  <c r="I71" i="69"/>
  <c r="I269" i="69"/>
  <c r="I84" i="68"/>
  <c r="I195" i="48"/>
  <c r="I145" i="67"/>
  <c r="I18" i="67"/>
  <c r="I66" i="48"/>
  <c r="I84" i="48"/>
  <c r="I230" i="68"/>
  <c r="I109" i="48"/>
  <c r="I65" i="68"/>
  <c r="I234" i="67"/>
  <c r="I214" i="69"/>
  <c r="I95" i="68"/>
  <c r="I237" i="69"/>
  <c r="I167" i="68"/>
  <c r="I208" i="67"/>
  <c r="I177" i="68"/>
  <c r="I22" i="67"/>
  <c r="I201" i="67"/>
  <c r="I39" i="68"/>
  <c r="I224" i="68"/>
  <c r="I140" i="67"/>
  <c r="I50" i="67"/>
  <c r="I233" i="69"/>
  <c r="I151" i="48"/>
  <c r="I92" i="48"/>
  <c r="I158" i="69"/>
  <c r="I152" i="67"/>
  <c r="I18" i="47"/>
  <c r="I173" i="67"/>
  <c r="I89" i="68"/>
  <c r="I264" i="67"/>
  <c r="I85" i="48"/>
  <c r="I94" i="48"/>
  <c r="I87" i="68"/>
  <c r="I44" i="48"/>
  <c r="I41" i="48"/>
  <c r="I172" i="68"/>
  <c r="I96" i="69"/>
  <c r="I240" i="68"/>
  <c r="I159" i="68"/>
  <c r="I140" i="68"/>
  <c r="I170" i="69"/>
  <c r="I196" i="68"/>
  <c r="I255" i="67"/>
  <c r="I147" i="48"/>
  <c r="I168" i="68"/>
  <c r="I258" i="48"/>
  <c r="I131" i="69"/>
  <c r="I85" i="68"/>
  <c r="I97" i="68"/>
  <c r="I213" i="48"/>
  <c r="I267" i="69"/>
  <c r="I258" i="69"/>
  <c r="I114" i="67"/>
  <c r="I142" i="69"/>
  <c r="I38" i="67"/>
  <c r="I157" i="67"/>
  <c r="I263" i="68"/>
  <c r="I237" i="68"/>
  <c r="I18" i="48"/>
  <c r="I97" i="48"/>
  <c r="I45" i="48"/>
  <c r="I88" i="67"/>
  <c r="I25" i="48"/>
  <c r="I266" i="69"/>
  <c r="I159" i="69"/>
  <c r="I98" i="68"/>
  <c r="I57" i="69"/>
  <c r="I69" i="48"/>
  <c r="I216" i="68"/>
  <c r="I30" i="48"/>
  <c r="I49" i="69"/>
  <c r="I199" i="68"/>
  <c r="I91" i="68"/>
  <c r="I202" i="48"/>
  <c r="I172" i="67"/>
  <c r="I30" i="68"/>
  <c r="I137" i="48"/>
  <c r="I46" i="48"/>
  <c r="I17" i="67"/>
  <c r="I40" i="48"/>
  <c r="I245" i="68"/>
  <c r="I30" i="69"/>
  <c r="I88" i="68"/>
  <c r="I19" i="67"/>
  <c r="I54" i="48"/>
  <c r="I129" i="48"/>
  <c r="I155" i="68"/>
  <c r="I51" i="48"/>
  <c r="I134" i="67"/>
  <c r="G26" i="47"/>
  <c r="I26" i="47"/>
  <c r="I227" i="67"/>
  <c r="I168" i="48"/>
  <c r="I242" i="48"/>
  <c r="I247" i="69"/>
  <c r="I160" i="68"/>
  <c r="I176" i="69"/>
  <c r="I215" i="68"/>
  <c r="I125" i="48"/>
  <c r="I270" i="48"/>
  <c r="I169" i="48"/>
  <c r="I29" i="48"/>
  <c r="I92" i="67"/>
  <c r="I28" i="48"/>
  <c r="I148" i="67"/>
  <c r="I133" i="69"/>
  <c r="I134" i="48"/>
  <c r="I141" i="69"/>
  <c r="I80" i="67"/>
  <c r="I159" i="48"/>
  <c r="I119" i="68"/>
  <c r="I26" i="68"/>
  <c r="I67" i="68"/>
  <c r="I56" i="69"/>
  <c r="I29" i="67"/>
  <c r="I233" i="68"/>
  <c r="I169" i="67"/>
  <c r="I199" i="67"/>
  <c r="I209" i="48"/>
  <c r="I123" i="68"/>
  <c r="I271" i="67"/>
  <c r="I28" i="68"/>
  <c r="I83" i="68"/>
  <c r="I263" i="67"/>
  <c r="I52" i="48"/>
  <c r="I96" i="67"/>
  <c r="I160" i="48"/>
  <c r="I116" i="67"/>
  <c r="I99" i="68"/>
  <c r="I25" i="67"/>
  <c r="I255" i="48"/>
  <c r="I59" i="48"/>
  <c r="I220" i="67"/>
  <c r="I144" i="67"/>
  <c r="I95" i="69"/>
  <c r="I229" i="67"/>
  <c r="I191" i="48"/>
  <c r="I60" i="48"/>
  <c r="I58" i="48"/>
  <c r="I62" i="68"/>
  <c r="I87" i="67"/>
  <c r="I72" i="68"/>
  <c r="I241" i="68"/>
  <c r="I23" i="48"/>
  <c r="I82" i="48"/>
  <c r="I152" i="68"/>
  <c r="I31" i="68"/>
  <c r="I182" i="68"/>
  <c r="I232" i="67"/>
  <c r="I211" i="67"/>
  <c r="I105" i="68"/>
  <c r="I264" i="48"/>
  <c r="I227" i="68"/>
  <c r="I250" i="67"/>
  <c r="I115" i="68"/>
  <c r="I217" i="69"/>
  <c r="I125" i="67"/>
  <c r="I217" i="67"/>
  <c r="I244" i="68"/>
  <c r="I46" i="69"/>
  <c r="I51" i="67"/>
  <c r="I234" i="69"/>
  <c r="I90" i="67"/>
  <c r="I154" i="68"/>
  <c r="I93" i="68"/>
  <c r="I149" i="67"/>
  <c r="I188" i="48"/>
  <c r="I106" i="68"/>
  <c r="I151" i="68"/>
  <c r="I15" i="69"/>
  <c r="I119" i="48"/>
  <c r="I246" i="67"/>
  <c r="I189" i="67"/>
  <c r="I199" i="48"/>
  <c r="I189" i="48"/>
  <c r="I79" i="48"/>
  <c r="I201" i="48"/>
  <c r="I48" i="48"/>
  <c r="I141" i="67"/>
  <c r="I226" i="69"/>
  <c r="I200" i="67"/>
  <c r="I175" i="69"/>
  <c r="I178" i="69"/>
  <c r="I217" i="68"/>
  <c r="I53" i="68"/>
  <c r="I17" i="47"/>
  <c r="I232" i="48"/>
  <c r="I196" i="67"/>
  <c r="I81" i="48"/>
  <c r="I189" i="68"/>
  <c r="I89" i="48"/>
  <c r="I17" i="48"/>
  <c r="I212" i="48"/>
  <c r="I158" i="48"/>
  <c r="I148" i="69"/>
  <c r="I29" i="68"/>
  <c r="I207" i="67"/>
  <c r="I156" i="48"/>
  <c r="I126" i="48"/>
  <c r="I169" i="68"/>
  <c r="I149" i="48"/>
  <c r="I43" i="67"/>
  <c r="I168" i="67"/>
  <c r="I94" i="68"/>
  <c r="I28" i="69"/>
  <c r="I257" i="69"/>
  <c r="I147" i="67"/>
  <c r="I41" i="69"/>
  <c r="I23" i="67"/>
  <c r="I62" i="48"/>
  <c r="I121" i="48"/>
  <c r="I242" i="68"/>
  <c r="I80" i="48"/>
  <c r="I174" i="48"/>
  <c r="I40" i="68"/>
  <c r="I192" i="48"/>
  <c r="I88" i="48"/>
  <c r="I131" i="48"/>
  <c r="I224" i="69"/>
  <c r="I62" i="69"/>
  <c r="I26" i="48"/>
  <c r="I145" i="48"/>
  <c r="I249" i="67"/>
  <c r="I243" i="67"/>
  <c r="I200" i="48"/>
  <c r="I85" i="67"/>
  <c r="I35" i="67"/>
  <c r="I99" i="67"/>
  <c r="I50" i="69"/>
  <c r="I27" i="68"/>
  <c r="I260" i="67"/>
  <c r="I57" i="68"/>
  <c r="I58" i="69"/>
  <c r="I93" i="48"/>
  <c r="I266" i="48"/>
  <c r="I79" i="68"/>
  <c r="I113" i="69"/>
  <c r="I32" i="67"/>
  <c r="I20" i="47" l="1"/>
  <c r="I16" i="47"/>
  <c r="I74" i="68"/>
  <c r="I103" i="69"/>
  <c r="I261" i="68"/>
  <c r="I23" i="68"/>
  <c r="I18" i="68"/>
  <c r="I47" i="69"/>
  <c r="I86" i="69"/>
  <c r="I67" i="69"/>
  <c r="I94" i="69"/>
  <c r="I25" i="68"/>
  <c r="I67" i="67"/>
  <c r="I225" i="68"/>
  <c r="I199" i="69"/>
  <c r="I100" i="69"/>
  <c r="I266" i="68"/>
  <c r="I263" i="69"/>
  <c r="I97" i="69"/>
  <c r="I73" i="69"/>
  <c r="I85" i="69"/>
  <c r="I161" i="67"/>
  <c r="I194" i="69"/>
  <c r="I185" i="69"/>
  <c r="I33" i="69"/>
  <c r="I223" i="69"/>
  <c r="I149" i="69"/>
  <c r="I103" i="68"/>
  <c r="I232" i="69"/>
  <c r="I59" i="69"/>
  <c r="I193" i="69"/>
  <c r="I215" i="67"/>
  <c r="I247" i="68"/>
  <c r="I104" i="69"/>
  <c r="I24" i="69"/>
  <c r="I197" i="67"/>
  <c r="I132" i="68"/>
  <c r="I19" i="47"/>
  <c r="I111" i="68"/>
  <c r="I86" i="68"/>
  <c r="I21" i="47"/>
  <c r="G21" i="47"/>
  <c r="I64" i="68"/>
  <c r="I171" i="68"/>
  <c r="I173" i="69"/>
  <c r="I99" i="69"/>
  <c r="I160" i="69"/>
  <c r="I253" i="69"/>
  <c r="I66" i="69"/>
  <c r="I48" i="69"/>
  <c r="I39" i="69"/>
  <c r="I23" i="69"/>
  <c r="I145" i="68"/>
  <c r="I272" i="67"/>
  <c r="I126" i="69"/>
  <c r="I219" i="69"/>
  <c r="I139" i="69"/>
  <c r="I213" i="69"/>
  <c r="I194" i="68"/>
  <c r="I253" i="67"/>
  <c r="I235" i="69"/>
  <c r="I112" i="69"/>
  <c r="I182" i="67"/>
  <c r="I271" i="69"/>
  <c r="I111" i="67"/>
  <c r="I123" i="67"/>
  <c r="I225" i="69"/>
  <c r="I88" i="69"/>
  <c r="I17" i="68"/>
  <c r="I204" i="69"/>
  <c r="I190" i="69"/>
  <c r="I171" i="69"/>
  <c r="I124" i="68"/>
  <c r="I213" i="68"/>
  <c r="I216" i="69"/>
  <c r="I274" i="48"/>
  <c r="I277" i="48" s="1"/>
  <c r="I278" i="48" s="1"/>
  <c r="I280" i="48" s="1"/>
  <c r="E276" i="48"/>
  <c r="I93" i="69"/>
  <c r="I75" i="67"/>
  <c r="I170" i="68"/>
  <c r="I270" i="69"/>
  <c r="I222" i="69"/>
  <c r="I52" i="68"/>
  <c r="I77" i="69"/>
  <c r="I254" i="69"/>
  <c r="I174" i="69"/>
  <c r="I56" i="68"/>
  <c r="I107" i="69"/>
  <c r="I36" i="68"/>
  <c r="I73" i="68"/>
  <c r="I273" i="69"/>
  <c r="I61" i="69"/>
  <c r="I209" i="68"/>
  <c r="I161" i="68"/>
  <c r="I157" i="68"/>
  <c r="I61" i="68"/>
  <c r="I194" i="67"/>
  <c r="I195" i="69"/>
  <c r="I117" i="69"/>
  <c r="I75" i="68"/>
  <c r="I74" i="69"/>
  <c r="I90" i="69"/>
  <c r="I164" i="69"/>
  <c r="I265" i="69"/>
  <c r="I135" i="69"/>
  <c r="I130" i="69"/>
  <c r="I255" i="68"/>
  <c r="I109" i="69"/>
  <c r="I140" i="69"/>
  <c r="I115" i="69"/>
  <c r="I82" i="68"/>
  <c r="I104" i="67"/>
  <c r="I80" i="68"/>
  <c r="I98" i="67"/>
  <c r="I179" i="69"/>
  <c r="I239" i="69"/>
  <c r="I16" i="68"/>
  <c r="I215" i="69"/>
  <c r="I207" i="69"/>
  <c r="I20" i="69"/>
  <c r="I124" i="67"/>
  <c r="I102" i="69"/>
  <c r="I175" i="68"/>
  <c r="I81" i="68"/>
  <c r="I164" i="68"/>
  <c r="I63" i="68"/>
  <c r="I98" i="69"/>
  <c r="I132" i="67"/>
  <c r="I139" i="68"/>
  <c r="I176" i="68"/>
  <c r="I86" i="67"/>
  <c r="I92" i="69"/>
  <c r="I123" i="69"/>
  <c r="I221" i="69"/>
  <c r="E275" i="48"/>
  <c r="I186" i="69"/>
  <c r="I198" i="69"/>
  <c r="I147" i="69"/>
  <c r="I221" i="67"/>
  <c r="I183" i="67"/>
  <c r="I231" i="69"/>
  <c r="I83" i="69"/>
  <c r="I134" i="68"/>
  <c r="I188" i="69"/>
  <c r="I110" i="67"/>
  <c r="I51" i="68"/>
  <c r="I222" i="67"/>
  <c r="I118" i="68"/>
  <c r="G24" i="47"/>
  <c r="I24" i="47"/>
  <c r="I261" i="69"/>
  <c r="I197" i="69"/>
  <c r="I26" i="69"/>
  <c r="I272" i="68"/>
  <c r="I16" i="69"/>
  <c r="I238" i="68"/>
  <c r="I238" i="69"/>
  <c r="I243" i="69"/>
  <c r="I257" i="68"/>
  <c r="I255" i="69"/>
  <c r="I226" i="68"/>
  <c r="I182" i="69"/>
  <c r="I110" i="69"/>
  <c r="I20" i="67"/>
  <c r="I183" i="68"/>
  <c r="I124" i="69"/>
  <c r="I104" i="68"/>
  <c r="I273" i="68"/>
  <c r="I200" i="68"/>
  <c r="I264" i="68"/>
  <c r="I15" i="67"/>
  <c r="I60" i="69"/>
  <c r="I244" i="69"/>
  <c r="I195" i="68"/>
  <c r="I193" i="68"/>
  <c r="I23" i="47" l="1"/>
  <c r="G23" i="47"/>
  <c r="I169" i="69"/>
  <c r="I274" i="67"/>
  <c r="I277" i="67" s="1"/>
  <c r="I278" i="67" s="1"/>
  <c r="I280" i="67" s="1"/>
  <c r="E276" i="67"/>
  <c r="I232" i="68"/>
  <c r="I121" i="69"/>
  <c r="I55" i="68"/>
  <c r="I137" i="69"/>
  <c r="I272" i="69"/>
  <c r="I202" i="69"/>
  <c r="I183" i="69"/>
  <c r="I243" i="68"/>
  <c r="I144" i="69"/>
  <c r="I70" i="69"/>
  <c r="I252" i="68"/>
  <c r="I122" i="69"/>
  <c r="I135" i="68"/>
  <c r="I128" i="68"/>
  <c r="I117" i="68"/>
  <c r="I227" i="69"/>
  <c r="I203" i="68"/>
  <c r="I78" i="68"/>
  <c r="I19" i="69"/>
  <c r="I24" i="68"/>
  <c r="I177" i="69"/>
  <c r="I249" i="69"/>
  <c r="I138" i="69"/>
  <c r="I69" i="69"/>
  <c r="I132" i="69"/>
  <c r="I246" i="69"/>
  <c r="I29" i="69"/>
  <c r="I254" i="68"/>
  <c r="I211" i="69"/>
  <c r="I21" i="69"/>
  <c r="I161" i="69"/>
  <c r="I201" i="68"/>
  <c r="I190" i="68"/>
  <c r="I129" i="68"/>
  <c r="I156" i="68"/>
  <c r="I35" i="68"/>
  <c r="I116" i="69"/>
  <c r="I206" i="68"/>
  <c r="I260" i="69"/>
  <c r="I201" i="69"/>
  <c r="I75" i="69"/>
  <c r="I31" i="69"/>
  <c r="I128" i="69"/>
  <c r="I52" i="69"/>
  <c r="I270" i="68"/>
  <c r="I157" i="69"/>
  <c r="I44" i="69"/>
  <c r="G15" i="47"/>
  <c r="I15" i="47"/>
  <c r="I84" i="69"/>
  <c r="I162" i="69"/>
  <c r="I241" i="69"/>
  <c r="I137" i="68"/>
  <c r="I152" i="69"/>
  <c r="I184" i="69"/>
  <c r="I242" i="69"/>
  <c r="I146" i="69"/>
  <c r="I53" i="69"/>
  <c r="I165" i="68"/>
  <c r="I218" i="69"/>
  <c r="I120" i="69"/>
  <c r="I187" i="68"/>
  <c r="I208" i="69"/>
  <c r="I223" i="68"/>
  <c r="I72" i="69"/>
  <c r="I32" i="69"/>
  <c r="I187" i="69"/>
  <c r="I156" i="69"/>
  <c r="I235" i="68"/>
  <c r="I250" i="69"/>
  <c r="I43" i="69"/>
  <c r="I172" i="69"/>
  <c r="I203" i="69"/>
  <c r="I119" i="69"/>
  <c r="I211" i="68"/>
  <c r="I260" i="68"/>
  <c r="I80" i="69"/>
  <c r="I212" i="69"/>
  <c r="I77" i="68"/>
  <c r="I144" i="68"/>
  <c r="I209" i="69"/>
  <c r="I55" i="69"/>
  <c r="I150" i="68"/>
  <c r="E277" i="48"/>
  <c r="I27" i="69"/>
  <c r="I207" i="68"/>
  <c r="I81" i="69"/>
  <c r="I192" i="69"/>
  <c r="I38" i="69"/>
  <c r="I22" i="47"/>
  <c r="G22" i="47"/>
  <c r="I35" i="69"/>
  <c r="I129" i="69"/>
  <c r="I134" i="69"/>
  <c r="E275" i="67"/>
  <c r="I150" i="69"/>
  <c r="I22" i="69"/>
  <c r="I185" i="68"/>
  <c r="I210" i="69"/>
  <c r="I130" i="68"/>
  <c r="I78" i="69"/>
  <c r="I230" i="69"/>
  <c r="I79" i="69"/>
  <c r="I116" i="68"/>
  <c r="I210" i="68"/>
  <c r="I40" i="69"/>
  <c r="I250" i="68"/>
  <c r="I202" i="68"/>
  <c r="I89" i="69"/>
  <c r="I114" i="69"/>
  <c r="I48" i="68"/>
  <c r="I167" i="69"/>
  <c r="I173" i="68"/>
  <c r="I87" i="69"/>
  <c r="I252" i="69"/>
  <c r="I66" i="68"/>
  <c r="I204" i="68"/>
  <c r="I165" i="69"/>
  <c r="I111" i="69"/>
  <c r="I274" i="68" l="1"/>
  <c r="I277" i="68" s="1"/>
  <c r="I278" i="68" s="1"/>
  <c r="I280" i="68" s="1"/>
  <c r="E58" i="47"/>
  <c r="E275" i="68"/>
  <c r="E276" i="68"/>
  <c r="I264" i="69"/>
  <c r="I91" i="69"/>
  <c r="I51" i="69"/>
  <c r="I168" i="69"/>
  <c r="E277" i="67"/>
  <c r="I153" i="69"/>
  <c r="I245" i="69"/>
  <c r="I205" i="69"/>
  <c r="I200" i="69"/>
  <c r="I18" i="69"/>
  <c r="I145" i="69"/>
  <c r="I151" i="69"/>
  <c r="I17" i="69"/>
  <c r="I125" i="69"/>
  <c r="I196" i="69"/>
  <c r="E59" i="47"/>
  <c r="I57" i="47"/>
  <c r="I60" i="47" s="1"/>
  <c r="I61" i="47" s="1"/>
  <c r="I63" i="47" s="1"/>
  <c r="I25" i="69"/>
  <c r="E277" i="68" l="1"/>
  <c r="E60" i="47"/>
  <c r="E275" i="69"/>
  <c r="I274" i="69"/>
  <c r="I277" i="69" s="1"/>
  <c r="I278" i="69" s="1"/>
  <c r="I280" i="69" s="1"/>
  <c r="E276" i="69"/>
  <c r="E277" i="6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FD820-4C33-4BAF-B383-1DF1579F8026}" keepAlive="1" name="Query - County of Vermillion MOQ xlsx" description="Connection to the 'County of Vermillion MOQ xlsx' query in the workbook." type="5" refreshedVersion="8" background="1" saveData="1">
    <dbPr connection="Provider=Microsoft.Mashup.OleDb.1;Data Source=$Workbook$;Location=&quot;County of Vermillion MOQ xlsx&quot;;Extended Properties=&quot;&quot;" command="SELECT * FROM [County of Vermillion MOQ xlsx]"/>
  </connection>
</connections>
</file>

<file path=xl/sharedStrings.xml><?xml version="1.0" encoding="utf-8"?>
<sst xmlns="http://schemas.openxmlformats.org/spreadsheetml/2006/main" count="389" uniqueCount="47">
  <si>
    <t>PART NUMBER</t>
  </si>
  <si>
    <t>DESCRIPTION</t>
  </si>
  <si>
    <t>QTY</t>
  </si>
  <si>
    <t>CAD $</t>
  </si>
  <si>
    <t>OEM MSRP</t>
  </si>
  <si>
    <t>GQP PRICE</t>
  </si>
  <si>
    <t>Seats</t>
  </si>
  <si>
    <t>COMPANY:</t>
  </si>
  <si>
    <t>DATE:</t>
  </si>
  <si>
    <t>PO NUMBER:</t>
  </si>
  <si>
    <t>CONTACT NAME:</t>
  </si>
  <si>
    <t>PHONE NUMBER:</t>
  </si>
  <si>
    <t>BILLING ADDRESS:</t>
  </si>
  <si>
    <t>EMAIL ADDRESS:</t>
  </si>
  <si>
    <t>SHIPPING ADDRESS:</t>
  </si>
  <si>
    <t>Make &amp; Model</t>
  </si>
  <si>
    <t>TOTAL</t>
  </si>
  <si>
    <t>Subtotal</t>
  </si>
  <si>
    <t>OEM MSRP :</t>
  </si>
  <si>
    <t>Shipping</t>
  </si>
  <si>
    <t>GQP :</t>
  </si>
  <si>
    <t>Customs/Broker Fee</t>
  </si>
  <si>
    <t>GQP SAVINGS :</t>
  </si>
  <si>
    <t>Total</t>
  </si>
  <si>
    <t>GST</t>
  </si>
  <si>
    <t>PST / QST</t>
  </si>
  <si>
    <t>Quote valid for 14 days, shipping subject to delays in supply chain.</t>
  </si>
  <si>
    <t>GRAND TOTAL</t>
  </si>
  <si>
    <t>MOQ QUOTE</t>
  </si>
  <si>
    <t>Injectors</t>
  </si>
  <si>
    <t>Batteries</t>
  </si>
  <si>
    <t>Grand Total</t>
  </si>
  <si>
    <t>Tires and Rubber Tracks</t>
  </si>
  <si>
    <t>Turbos</t>
  </si>
  <si>
    <t>Undercarriages</t>
  </si>
  <si>
    <t>Filters Q3</t>
  </si>
  <si>
    <t>Filters Q2</t>
  </si>
  <si>
    <t>Filters Q1</t>
  </si>
  <si>
    <t>Filters Q4</t>
  </si>
  <si>
    <t>G.E.T.</t>
  </si>
  <si>
    <t>Braden Grover</t>
  </si>
  <si>
    <t>1-403-857-9882</t>
  </si>
  <si>
    <t>Special Areas Board</t>
  </si>
  <si>
    <t>TBD</t>
  </si>
  <si>
    <t>GQP CUSTOM</t>
  </si>
  <si>
    <t>BRADEN.GROVER@SPECIALAREAS.AB.CA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</si>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</sst>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-409]mmmm\ d\,\ yyyy;@"/>
    <numFmt numFmtId="166" formatCode="&quot;$&quot;#,##0.00"/>
    <numFmt numFmtId="167" formatCode="0;\-0;;@"/>
    <numFmt numFmtId="168" formatCode="[$-F800]dddd\,\ mmmm\ dd\,\ yyyy"/>
    <numFmt numFmtId="169" formatCode="_-* #,##0_-;\-* #,##0_-;_-* &quot;-&quot;??_-;_-@_-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8"/>
      <color theme="1"/>
      <name val="Bahnschrift SemiCondensed"/>
      <family val="2"/>
    </font>
    <font>
      <b/>
      <sz val="28"/>
      <color theme="1"/>
      <name val="Aptos Narrow"/>
      <family val="2"/>
      <scheme val="minor"/>
    </font>
    <font>
      <b/>
      <sz val="10"/>
      <color theme="1"/>
      <name val="Arial Nova Cond"/>
      <family val="2"/>
    </font>
    <font>
      <b/>
      <sz val="9"/>
      <color theme="1"/>
      <name val="Arial Nova Cond"/>
      <family val="2"/>
    </font>
    <font>
      <sz val="10"/>
      <color theme="1"/>
      <name val="Arial Nova Cond"/>
      <family val="2"/>
    </font>
    <font>
      <sz val="9"/>
      <color theme="1"/>
      <name val="Arial Nova Cond"/>
      <family val="2"/>
    </font>
    <font>
      <sz val="11"/>
      <color theme="1"/>
      <name val="Bahnschrift SemiCondensed"/>
      <family val="2"/>
    </font>
    <font>
      <b/>
      <sz val="11"/>
      <color theme="0"/>
      <name val="Arial Nova Cond"/>
      <family val="2"/>
    </font>
    <font>
      <b/>
      <sz val="11"/>
      <color theme="1"/>
      <name val="Bahnschrift SemiCondensed"/>
      <family val="2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b/>
      <sz val="11"/>
      <color rgb="FFFF0000"/>
      <name val="Arial Nova Cond"/>
      <family val="2"/>
    </font>
    <font>
      <b/>
      <sz val="12"/>
      <color theme="1"/>
      <name val="Arial Nova Cond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6" xfId="0" applyBorder="1"/>
    <xf numFmtId="0" fontId="0" fillId="0" borderId="10" xfId="0" applyBorder="1"/>
    <xf numFmtId="0" fontId="0" fillId="0" borderId="5" xfId="0" applyBorder="1"/>
    <xf numFmtId="0" fontId="0" fillId="0" borderId="12" xfId="0" applyBorder="1"/>
    <xf numFmtId="0" fontId="0" fillId="0" borderId="7" xfId="0" applyBorder="1"/>
    <xf numFmtId="0" fontId="0" fillId="3" borderId="13" xfId="0" applyFill="1" applyBorder="1"/>
    <xf numFmtId="0" fontId="0" fillId="3" borderId="0" xfId="0" applyFill="1"/>
    <xf numFmtId="0" fontId="3" fillId="3" borderId="0" xfId="0" applyFont="1" applyFill="1" applyAlignment="1">
      <alignment horizontal="center" wrapText="1"/>
    </xf>
    <xf numFmtId="168" fontId="4" fillId="2" borderId="1" xfId="0" applyNumberFormat="1" applyFont="1" applyFill="1" applyBorder="1" applyAlignment="1">
      <alignment horizontal="right"/>
    </xf>
    <xf numFmtId="165" fontId="4" fillId="0" borderId="1" xfId="0" applyNumberFormat="1" applyFont="1" applyBorder="1" applyAlignment="1">
      <alignment horizontal="left" vertical="center"/>
    </xf>
    <xf numFmtId="165" fontId="4" fillId="2" borderId="1" xfId="0" applyNumberFormat="1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8" fillId="3" borderId="14" xfId="0" applyFont="1" applyFill="1" applyBorder="1"/>
    <xf numFmtId="0" fontId="8" fillId="3" borderId="15" xfId="0" applyFont="1" applyFill="1" applyBorder="1"/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167" fontId="6" fillId="0" borderId="2" xfId="0" applyNumberFormat="1" applyFont="1" applyBorder="1" applyAlignment="1">
      <alignment horizontal="left"/>
    </xf>
    <xf numFmtId="169" fontId="6" fillId="0" borderId="2" xfId="2" applyNumberFormat="1" applyFont="1" applyBorder="1" applyAlignment="1">
      <alignment horizontal="center"/>
    </xf>
    <xf numFmtId="164" fontId="6" fillId="0" borderId="2" xfId="1" applyFont="1" applyBorder="1" applyAlignment="1">
      <alignment horizontal="center"/>
    </xf>
    <xf numFmtId="164" fontId="6" fillId="2" borderId="2" xfId="1" applyFont="1" applyFill="1" applyBorder="1" applyProtection="1"/>
    <xf numFmtId="164" fontId="6" fillId="0" borderId="2" xfId="1" applyFont="1" applyBorder="1" applyProtection="1"/>
    <xf numFmtId="0" fontId="11" fillId="2" borderId="11" xfId="0" applyFont="1" applyFill="1" applyBorder="1" applyAlignment="1">
      <alignment horizontal="center"/>
    </xf>
    <xf numFmtId="0" fontId="12" fillId="0" borderId="1" xfId="0" applyFont="1" applyBorder="1"/>
    <xf numFmtId="44" fontId="11" fillId="0" borderId="1" xfId="0" applyNumberFormat="1" applyFont="1" applyBorder="1"/>
    <xf numFmtId="0" fontId="11" fillId="2" borderId="12" xfId="0" applyFont="1" applyFill="1" applyBorder="1"/>
    <xf numFmtId="0" fontId="11" fillId="2" borderId="0" xfId="0" applyFont="1" applyFill="1"/>
    <xf numFmtId="0" fontId="11" fillId="2" borderId="0" xfId="0" applyFont="1" applyFill="1" applyAlignment="1">
      <alignment horizontal="right" vertical="center" wrapText="1"/>
    </xf>
    <xf numFmtId="166" fontId="11" fillId="2" borderId="8" xfId="0" applyNumberFormat="1" applyFont="1" applyFill="1" applyBorder="1" applyAlignment="1">
      <alignment horizontal="left" vertical="center" wrapText="1"/>
    </xf>
    <xf numFmtId="164" fontId="11" fillId="2" borderId="1" xfId="1" applyFont="1" applyFill="1" applyBorder="1" applyProtection="1">
      <protection locked="0"/>
    </xf>
    <xf numFmtId="0" fontId="5" fillId="0" borderId="1" xfId="0" applyFont="1" applyBorder="1"/>
    <xf numFmtId="166" fontId="13" fillId="2" borderId="8" xfId="0" applyNumberFormat="1" applyFont="1" applyFill="1" applyBorder="1" applyAlignment="1">
      <alignment horizontal="left" vertical="center" wrapText="1"/>
    </xf>
    <xf numFmtId="164" fontId="11" fillId="0" borderId="1" xfId="0" applyNumberFormat="1" applyFont="1" applyBorder="1"/>
    <xf numFmtId="0" fontId="11" fillId="2" borderId="8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vertical="center" wrapText="1"/>
    </xf>
    <xf numFmtId="0" fontId="11" fillId="2" borderId="8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/>
    </xf>
    <xf numFmtId="0" fontId="14" fillId="0" borderId="1" xfId="0" applyFont="1" applyBorder="1"/>
    <xf numFmtId="164" fontId="14" fillId="0" borderId="1" xfId="0" applyNumberFormat="1" applyFont="1" applyBorder="1"/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44" fontId="0" fillId="0" borderId="0" xfId="0" applyNumberFormat="1"/>
    <xf numFmtId="0" fontId="4" fillId="2" borderId="3" xfId="0" applyFont="1" applyFill="1" applyBorder="1"/>
    <xf numFmtId="0" fontId="5" fillId="2" borderId="3" xfId="0" applyFont="1" applyFill="1" applyBorder="1"/>
    <xf numFmtId="0" fontId="7" fillId="2" borderId="3" xfId="0" applyFont="1" applyFill="1" applyBorder="1"/>
    <xf numFmtId="169" fontId="6" fillId="0" borderId="2" xfId="2" applyNumberFormat="1" applyFont="1" applyBorder="1" applyAlignment="1"/>
    <xf numFmtId="169" fontId="6" fillId="0" borderId="2" xfId="2" applyNumberFormat="1" applyFont="1" applyBorder="1" applyAlignment="1">
      <alignment horizontal="left"/>
    </xf>
    <xf numFmtId="167" fontId="6" fillId="0" borderId="2" xfId="0" applyNumberFormat="1" applyFont="1" applyBorder="1" applyAlignment="1">
      <alignment horizontal="left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left" vertical="center" wrapText="1"/>
    </xf>
    <xf numFmtId="166" fontId="11" fillId="2" borderId="8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167" fontId="7" fillId="0" borderId="1" xfId="0" applyNumberFormat="1" applyFont="1" applyBorder="1"/>
    <xf numFmtId="0" fontId="7" fillId="0" borderId="1" xfId="0" applyFont="1" applyBorder="1" applyProtection="1">
      <protection locked="0"/>
    </xf>
    <xf numFmtId="167" fontId="4" fillId="0" borderId="1" xfId="0" applyNumberFormat="1" applyFont="1" applyBorder="1"/>
    <xf numFmtId="0" fontId="4" fillId="0" borderId="1" xfId="0" applyFont="1" applyBorder="1"/>
    <xf numFmtId="0" fontId="7" fillId="2" borderId="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left" vertical="center" wrapText="1"/>
    </xf>
    <xf numFmtId="166" fontId="13" fillId="2" borderId="8" xfId="0" applyNumberFormat="1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167" fontId="4" fillId="0" borderId="3" xfId="0" applyNumberFormat="1" applyFont="1" applyBorder="1" applyAlignment="1">
      <alignment horizontal="left"/>
    </xf>
    <xf numFmtId="167" fontId="4" fillId="0" borderId="4" xfId="0" applyNumberFormat="1" applyFont="1" applyBorder="1" applyAlignment="1">
      <alignment horizontal="left"/>
    </xf>
    <xf numFmtId="0" fontId="5" fillId="2" borderId="1" xfId="0" applyFont="1" applyFill="1" applyBorder="1" applyAlignment="1" applyProtection="1">
      <alignment horizontal="center"/>
      <protection locked="0"/>
    </xf>
    <xf numFmtId="167" fontId="15" fillId="0" borderId="1" xfId="3" applyNumberFormat="1" applyBorder="1" applyAlignment="1">
      <alignment horizontal="left"/>
    </xf>
    <xf numFmtId="167" fontId="4" fillId="0" borderId="1" xfId="0" applyNumberFormat="1" applyFont="1" applyBorder="1" applyAlignment="1">
      <alignment horizontal="left"/>
    </xf>
    <xf numFmtId="167" fontId="15" fillId="0" borderId="1" xfId="3" applyNumberFormat="1" applyBorder="1"/>
  </cellXfs>
  <cellStyles count="4">
    <cellStyle name="Comma" xfId="2" builtinId="3"/>
    <cellStyle name="Currency" xfId="1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DA9AA4-F1A4-4BA4-A669-D71087476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1A6929-EE86-46D0-95B0-B7C492991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377022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277033-05F3-4E25-9536-7E974C30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270B79-9DE9-4199-8341-FEFD47FC8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779F96-0146-468C-A5B7-505D1BF3A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65DF7E-2C40-4393-A00C-3C306623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DE4775-91F7-4605-B92F-76B2CB751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195403-D30D-46CA-8DEA-F9B098C19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103245</xdr:rowOff>
    </xdr:from>
    <xdr:to>
      <xdr:col>2</xdr:col>
      <xdr:colOff>2343150</xdr:colOff>
      <xdr:row>4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97436D-8C8B-4833-B308-B24DE7F3A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19075" y="103245"/>
          <a:ext cx="3333750" cy="7444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635</xdr:row>
      <xdr:rowOff>178138</xdr:rowOff>
    </xdr:from>
    <xdr:to>
      <xdr:col>2</xdr:col>
      <xdr:colOff>970860</xdr:colOff>
      <xdr:row>641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7C4625-CF6E-4AAD-BC73-0A5D75A04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5419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635</xdr:row>
      <xdr:rowOff>178138</xdr:rowOff>
    </xdr:from>
    <xdr:to>
      <xdr:col>2</xdr:col>
      <xdr:colOff>970860</xdr:colOff>
      <xdr:row>641</xdr:row>
      <xdr:rowOff>9526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594A22-23AF-429A-98BA-470E49EDF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5419388"/>
          <a:ext cx="1809060" cy="9743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DC980-2424-43C7-9D08-7C8544B6E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273</xdr:row>
      <xdr:rowOff>178138</xdr:rowOff>
    </xdr:from>
    <xdr:to>
      <xdr:col>2</xdr:col>
      <xdr:colOff>970860</xdr:colOff>
      <xdr:row>279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B9A523-9D07-4EDE-A639-2D6503165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11318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F50F59-062E-411E-AC7A-1667101F7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91025" y="0"/>
          <a:ext cx="1895475" cy="9487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5566F6-A359-473B-94DB-B896958AD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273</xdr:row>
      <xdr:rowOff>178138</xdr:rowOff>
    </xdr:from>
    <xdr:to>
      <xdr:col>2</xdr:col>
      <xdr:colOff>970860</xdr:colOff>
      <xdr:row>279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4E355B-9FB8-483D-8C9E-6C2CC0042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8185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D69E7CB-F146-4288-AC53-FDCB09E30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43375" y="0"/>
          <a:ext cx="1895475" cy="9487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586276-1B3D-444E-A969-FD794AF6F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273</xdr:row>
      <xdr:rowOff>178138</xdr:rowOff>
    </xdr:from>
    <xdr:to>
      <xdr:col>2</xdr:col>
      <xdr:colOff>970860</xdr:colOff>
      <xdr:row>279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8F828F-5C5C-483C-9E8A-5706F3A9D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8185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D13E4C-E266-49C8-90EE-895EA7D41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43375" y="0"/>
          <a:ext cx="1895475" cy="9487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C6DFC2-29A4-4D30-8179-337064F8D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273</xdr:row>
      <xdr:rowOff>178138</xdr:rowOff>
    </xdr:from>
    <xdr:to>
      <xdr:col>2</xdr:col>
      <xdr:colOff>970860</xdr:colOff>
      <xdr:row>279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2E8E3-E89F-469F-B010-C2FB49181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8185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90CADB-CD3F-47C0-8F75-AE340E678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43375" y="0"/>
          <a:ext cx="1895475" cy="9487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DD3A0-545C-4971-964F-70E79E7EC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226</xdr:row>
      <xdr:rowOff>178138</xdr:rowOff>
    </xdr:from>
    <xdr:to>
      <xdr:col>2</xdr:col>
      <xdr:colOff>970860</xdr:colOff>
      <xdr:row>232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DCAAFF-A774-4E61-8BBB-EEB744FFE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8185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0E3ED2-CB9A-4E19-8584-990112DFB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43375" y="0"/>
          <a:ext cx="1895475" cy="9487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2</xdr:col>
      <xdr:colOff>2777322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778E64-EB4F-40A6-BEF0-CF82F7A22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66453A-E7A4-45BB-84B7-70373A259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409009-7E51-48CC-AAEC-6F79C08EC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4D0BF9-6A1B-4B4E-8059-639343B24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ACACD0-9BFA-47B7-B216-65C72AE1F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9ADD4B-7844-4C9F-A57D-0D7A5ED76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wner\OneDrive%20-%20Global%20Machinery%20Auctions%20Inc\Desktop\MOQ%20Workbook\Special%20Areas%20Board\SPECIAL%20AREAS%20MOQ%20-%20Data%20File.xlsx" TargetMode="External"/><Relationship Id="rId1" Type="http://schemas.openxmlformats.org/officeDocument/2006/relationships/externalLinkPath" Target="SPECIAL%20AREAS%20MOQ%20-%20Data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AL AREAS Parts List"/>
      <sheetName val="SPECIAL AREAS MOQ xlsx"/>
    </sheetNames>
    <sheetDataSet>
      <sheetData sheetId="0">
        <row r="2">
          <cell r="B2" t="str">
            <v>153-5710</v>
          </cell>
          <cell r="C2" t="str">
            <v>CAT 14M, CAT 150, CAT 160M, CAT D6, CAT D6T XW, CAT D7E</v>
          </cell>
          <cell r="D2" t="str">
            <v>BATTERY 12V 1400CCA 4D</v>
          </cell>
          <cell r="E2">
            <v>786.41</v>
          </cell>
          <cell r="I2">
            <v>393.21</v>
          </cell>
          <cell r="O2">
            <v>70</v>
          </cell>
        </row>
        <row r="3">
          <cell r="B3" t="str">
            <v>230-6368</v>
          </cell>
          <cell r="C3" t="str">
            <v>CAT 627G</v>
          </cell>
          <cell r="D3" t="str">
            <v>BATTERY 12V 65BCI</v>
          </cell>
          <cell r="E3">
            <v>395.25</v>
          </cell>
          <cell r="I3">
            <v>197.63</v>
          </cell>
          <cell r="O3">
            <v>3</v>
          </cell>
        </row>
        <row r="4">
          <cell r="B4" t="str">
            <v>115-2422</v>
          </cell>
          <cell r="C4" t="str">
            <v>CAT 627H, CAT 627K, CAT D7</v>
          </cell>
          <cell r="D4" t="str">
            <v>BATTERY GP 1000CCA 31 BCI</v>
          </cell>
          <cell r="E4">
            <v>506.83</v>
          </cell>
          <cell r="I4">
            <v>253.42</v>
          </cell>
          <cell r="O4">
            <v>40</v>
          </cell>
        </row>
        <row r="5">
          <cell r="B5" t="str">
            <v>TY25879</v>
          </cell>
          <cell r="C5" t="str">
            <v>JD 710L</v>
          </cell>
          <cell r="D5" t="str">
            <v>BATTERY 12V 925CCA 31BCI</v>
          </cell>
          <cell r="E5">
            <v>397.2</v>
          </cell>
          <cell r="I5">
            <v>198.6</v>
          </cell>
          <cell r="O5">
            <v>4</v>
          </cell>
        </row>
        <row r="6">
          <cell r="B6" t="str">
            <v>TY23020B</v>
          </cell>
          <cell r="C6" t="str">
            <v>JD 744K, JD 744L, JD 772GP, JD 872GP</v>
          </cell>
          <cell r="D6" t="str">
            <v>BATTERY 12V 1400 CCA 4D</v>
          </cell>
          <cell r="E6">
            <v>572.38</v>
          </cell>
          <cell r="I6">
            <v>286.19</v>
          </cell>
          <cell r="O6">
            <v>27</v>
          </cell>
        </row>
        <row r="7">
          <cell r="B7" t="str">
            <v>TY21754B</v>
          </cell>
          <cell r="C7" t="str">
            <v>JD 870GP</v>
          </cell>
          <cell r="D7" t="str">
            <v>BATTERY 12V 1050 CCA 4D</v>
          </cell>
          <cell r="E7">
            <v>449.68</v>
          </cell>
          <cell r="I7">
            <v>224.84</v>
          </cell>
          <cell r="O7">
            <v>6</v>
          </cell>
        </row>
        <row r="8">
          <cell r="B8" t="str">
            <v>245-3818</v>
          </cell>
          <cell r="C8" t="str">
            <v>CAT 14M</v>
          </cell>
          <cell r="D8" t="str">
            <v>PRIMARY AIR FILTER</v>
          </cell>
          <cell r="E8">
            <v>215.39</v>
          </cell>
          <cell r="I8">
            <v>140</v>
          </cell>
          <cell r="K8">
            <v>7</v>
          </cell>
          <cell r="L8">
            <v>0</v>
          </cell>
          <cell r="M8">
            <v>0</v>
          </cell>
          <cell r="N8">
            <v>0</v>
          </cell>
          <cell r="O8">
            <v>7</v>
          </cell>
        </row>
        <row r="9">
          <cell r="B9" t="str">
            <v>245-3819</v>
          </cell>
          <cell r="C9" t="str">
            <v>CAT 14M</v>
          </cell>
          <cell r="D9" t="str">
            <v>SECONDARY AIR FILTER</v>
          </cell>
          <cell r="E9">
            <v>117.75</v>
          </cell>
          <cell r="I9">
            <v>76.540000000000006</v>
          </cell>
          <cell r="K9">
            <v>7</v>
          </cell>
          <cell r="L9">
            <v>0</v>
          </cell>
          <cell r="M9">
            <v>0</v>
          </cell>
          <cell r="N9">
            <v>0</v>
          </cell>
          <cell r="O9">
            <v>7</v>
          </cell>
        </row>
        <row r="10">
          <cell r="B10" t="str">
            <v>149-1912</v>
          </cell>
          <cell r="C10" t="str">
            <v>CAT 14M, CAT 150, CAT 160M</v>
          </cell>
          <cell r="D10" t="str">
            <v>CABIN AIR FILTER</v>
          </cell>
          <cell r="E10">
            <v>93.37</v>
          </cell>
          <cell r="I10">
            <v>60.69</v>
          </cell>
          <cell r="K10">
            <v>32</v>
          </cell>
          <cell r="L10">
            <v>0</v>
          </cell>
          <cell r="M10">
            <v>0</v>
          </cell>
          <cell r="N10">
            <v>0</v>
          </cell>
          <cell r="O10">
            <v>32</v>
          </cell>
        </row>
        <row r="11">
          <cell r="B11" t="str">
            <v>211-2660</v>
          </cell>
          <cell r="C11" t="str">
            <v>CAT 14M, CAT 150, CAT 160M</v>
          </cell>
          <cell r="D11" t="str">
            <v>CABIN AIR FILTER</v>
          </cell>
          <cell r="E11">
            <v>75.08</v>
          </cell>
          <cell r="I11">
            <v>48.8</v>
          </cell>
          <cell r="K11">
            <v>32</v>
          </cell>
          <cell r="L11">
            <v>0</v>
          </cell>
          <cell r="M11">
            <v>0</v>
          </cell>
          <cell r="N11">
            <v>0</v>
          </cell>
          <cell r="O11">
            <v>32</v>
          </cell>
        </row>
        <row r="12">
          <cell r="B12" t="str">
            <v>331-8108</v>
          </cell>
          <cell r="C12" t="str">
            <v>CAT 14M, CAT 150, CAT D6, CAT D7</v>
          </cell>
          <cell r="D12" t="str">
            <v>SECONDARY AIR FILTER</v>
          </cell>
          <cell r="E12">
            <v>105.64</v>
          </cell>
          <cell r="I12">
            <v>68.67</v>
          </cell>
          <cell r="K12">
            <v>8</v>
          </cell>
          <cell r="L12">
            <v>0</v>
          </cell>
          <cell r="M12">
            <v>0</v>
          </cell>
          <cell r="N12">
            <v>0</v>
          </cell>
          <cell r="O12">
            <v>8</v>
          </cell>
        </row>
        <row r="13">
          <cell r="B13" t="str">
            <v>577-1435</v>
          </cell>
          <cell r="C13" t="str">
            <v>CAT 14M, CAT 150, CAT D6, CAT D7</v>
          </cell>
          <cell r="D13" t="str">
            <v>PRIMARY AIR FILTER</v>
          </cell>
          <cell r="E13">
            <v>251.76</v>
          </cell>
          <cell r="I13">
            <v>163.63999999999999</v>
          </cell>
          <cell r="K13">
            <v>8</v>
          </cell>
          <cell r="L13">
            <v>0</v>
          </cell>
          <cell r="M13">
            <v>0</v>
          </cell>
          <cell r="N13">
            <v>0</v>
          </cell>
          <cell r="O13">
            <v>8</v>
          </cell>
        </row>
        <row r="14">
          <cell r="B14" t="str">
            <v>245-6375</v>
          </cell>
          <cell r="C14" t="str">
            <v>CAT 160M</v>
          </cell>
          <cell r="D14" t="str">
            <v>PRIMARY AIR FILTER</v>
          </cell>
          <cell r="E14">
            <v>161.83000000000001</v>
          </cell>
          <cell r="I14">
            <v>105.19</v>
          </cell>
          <cell r="K14">
            <v>19</v>
          </cell>
          <cell r="L14">
            <v>0</v>
          </cell>
          <cell r="M14">
            <v>0</v>
          </cell>
          <cell r="N14">
            <v>0</v>
          </cell>
          <cell r="O14">
            <v>19</v>
          </cell>
        </row>
        <row r="15">
          <cell r="B15" t="str">
            <v>245-6376</v>
          </cell>
          <cell r="C15" t="str">
            <v>CAT 160M</v>
          </cell>
          <cell r="D15" t="str">
            <v>SECONDARY AIR FILTER</v>
          </cell>
          <cell r="E15">
            <v>106.34</v>
          </cell>
          <cell r="I15">
            <v>69.12</v>
          </cell>
          <cell r="K15">
            <v>19</v>
          </cell>
          <cell r="L15">
            <v>0</v>
          </cell>
          <cell r="M15">
            <v>0</v>
          </cell>
          <cell r="N15">
            <v>0</v>
          </cell>
          <cell r="O15">
            <v>19</v>
          </cell>
        </row>
        <row r="16">
          <cell r="B16" t="str">
            <v>268-6704</v>
          </cell>
          <cell r="C16" t="str">
            <v>CAT 627G</v>
          </cell>
          <cell r="D16" t="str">
            <v>CABIN AIR FILTER</v>
          </cell>
          <cell r="E16">
            <v>123.17</v>
          </cell>
          <cell r="I16">
            <v>80.06</v>
          </cell>
          <cell r="K16">
            <v>3</v>
          </cell>
          <cell r="L16">
            <v>0</v>
          </cell>
          <cell r="M16">
            <v>0</v>
          </cell>
          <cell r="N16">
            <v>0</v>
          </cell>
          <cell r="O16">
            <v>3</v>
          </cell>
        </row>
        <row r="17">
          <cell r="B17" t="str">
            <v>6I-2507</v>
          </cell>
          <cell r="C17" t="str">
            <v>CAT 627G</v>
          </cell>
          <cell r="D17" t="str">
            <v>PRIMARY AIR FILTER</v>
          </cell>
          <cell r="E17">
            <v>208.87</v>
          </cell>
          <cell r="I17">
            <v>135.77000000000001</v>
          </cell>
          <cell r="K17">
            <v>3</v>
          </cell>
          <cell r="L17">
            <v>0</v>
          </cell>
          <cell r="M17">
            <v>0</v>
          </cell>
          <cell r="N17">
            <v>0</v>
          </cell>
          <cell r="O17">
            <v>3</v>
          </cell>
        </row>
        <row r="18">
          <cell r="B18" t="str">
            <v>6I-2508</v>
          </cell>
          <cell r="C18" t="str">
            <v>CAT 627G</v>
          </cell>
          <cell r="D18" t="str">
            <v>SECONDARY AIR FILTER</v>
          </cell>
          <cell r="E18">
            <v>180.21</v>
          </cell>
          <cell r="I18">
            <v>117.14</v>
          </cell>
          <cell r="K18">
            <v>3</v>
          </cell>
          <cell r="L18">
            <v>0</v>
          </cell>
          <cell r="M18">
            <v>0</v>
          </cell>
          <cell r="N18">
            <v>0</v>
          </cell>
          <cell r="O18">
            <v>3</v>
          </cell>
        </row>
        <row r="19">
          <cell r="B19" t="str">
            <v>290-1935</v>
          </cell>
          <cell r="C19" t="str">
            <v>CAT 627H, CAT 627K</v>
          </cell>
          <cell r="D19" t="str">
            <v>PRIMARY AIR FILTER</v>
          </cell>
          <cell r="E19">
            <v>313.37</v>
          </cell>
          <cell r="I19">
            <v>203.69</v>
          </cell>
          <cell r="K19">
            <v>9</v>
          </cell>
          <cell r="L19">
            <v>0</v>
          </cell>
          <cell r="M19">
            <v>0</v>
          </cell>
          <cell r="N19">
            <v>0</v>
          </cell>
          <cell r="O19">
            <v>9</v>
          </cell>
        </row>
        <row r="20">
          <cell r="B20" t="str">
            <v>290-1936</v>
          </cell>
          <cell r="C20" t="str">
            <v>CAT 627H, CAT 627K</v>
          </cell>
          <cell r="D20" t="str">
            <v>SECONDARY AIR FILTER</v>
          </cell>
          <cell r="E20">
            <v>158.22999999999999</v>
          </cell>
          <cell r="I20">
            <v>102.85</v>
          </cell>
          <cell r="K20">
            <v>9</v>
          </cell>
          <cell r="L20">
            <v>0</v>
          </cell>
          <cell r="M20">
            <v>0</v>
          </cell>
          <cell r="N20">
            <v>0</v>
          </cell>
          <cell r="O20">
            <v>9</v>
          </cell>
        </row>
        <row r="21">
          <cell r="B21" t="str">
            <v>231-0167</v>
          </cell>
          <cell r="C21" t="str">
            <v>CAT 627K</v>
          </cell>
          <cell r="D21" t="str">
            <v>CABIN AIR FILTER</v>
          </cell>
          <cell r="E21">
            <v>65.209999999999994</v>
          </cell>
          <cell r="I21">
            <v>42.39</v>
          </cell>
          <cell r="K21">
            <v>6</v>
          </cell>
          <cell r="L21">
            <v>0</v>
          </cell>
          <cell r="M21">
            <v>0</v>
          </cell>
          <cell r="N21">
            <v>0</v>
          </cell>
          <cell r="O21">
            <v>6</v>
          </cell>
        </row>
        <row r="22">
          <cell r="B22" t="str">
            <v>593-1533</v>
          </cell>
          <cell r="C22" t="str">
            <v>CAT D6</v>
          </cell>
          <cell r="D22" t="str">
            <v>CABIN AIR CARTRIDGE</v>
          </cell>
          <cell r="E22">
            <v>353.46</v>
          </cell>
          <cell r="I22">
            <v>229.75</v>
          </cell>
          <cell r="K22">
            <v>1</v>
          </cell>
          <cell r="L22">
            <v>0</v>
          </cell>
          <cell r="M22">
            <v>0</v>
          </cell>
          <cell r="N22">
            <v>0</v>
          </cell>
          <cell r="O22">
            <v>1</v>
          </cell>
        </row>
        <row r="23">
          <cell r="B23" t="str">
            <v>545-8339</v>
          </cell>
          <cell r="C23" t="str">
            <v>CAT D6, CAT D7</v>
          </cell>
          <cell r="D23" t="str">
            <v>CABIN AIR FILTER</v>
          </cell>
          <cell r="E23">
            <v>139.33000000000001</v>
          </cell>
          <cell r="I23">
            <v>90.56</v>
          </cell>
          <cell r="K23">
            <v>2</v>
          </cell>
          <cell r="L23">
            <v>0</v>
          </cell>
          <cell r="M23">
            <v>0</v>
          </cell>
          <cell r="N23">
            <v>0</v>
          </cell>
          <cell r="O23">
            <v>2</v>
          </cell>
        </row>
        <row r="24">
          <cell r="B24" t="str">
            <v>611-8917</v>
          </cell>
          <cell r="C24" t="str">
            <v>CAT D6T XW</v>
          </cell>
          <cell r="D24" t="str">
            <v>CABIN AIR INTAKE FILTER PRECLEANER</v>
          </cell>
          <cell r="E24">
            <v>515.42999999999995</v>
          </cell>
          <cell r="I24">
            <v>335.03</v>
          </cell>
          <cell r="K24">
            <v>1</v>
          </cell>
          <cell r="L24">
            <v>0</v>
          </cell>
          <cell r="M24">
            <v>0</v>
          </cell>
          <cell r="N24">
            <v>0</v>
          </cell>
          <cell r="O24">
            <v>1</v>
          </cell>
        </row>
        <row r="25">
          <cell r="B25" t="str">
            <v>337-0790</v>
          </cell>
          <cell r="C25" t="str">
            <v>CAT D6T XW, CAT D7E</v>
          </cell>
          <cell r="D25" t="str">
            <v>SECONDARY AIR FILTER</v>
          </cell>
          <cell r="E25">
            <v>98.15</v>
          </cell>
          <cell r="I25">
            <v>63.8</v>
          </cell>
          <cell r="K25">
            <v>2</v>
          </cell>
          <cell r="L25">
            <v>0</v>
          </cell>
          <cell r="M25">
            <v>0</v>
          </cell>
          <cell r="N25">
            <v>0</v>
          </cell>
          <cell r="O25">
            <v>2</v>
          </cell>
        </row>
        <row r="26">
          <cell r="B26" t="str">
            <v>577-1433</v>
          </cell>
          <cell r="C26" t="str">
            <v>CAT D6T XW, CAT D7E</v>
          </cell>
          <cell r="D26" t="str">
            <v>PRIMARY AIR FILTER</v>
          </cell>
          <cell r="E26">
            <v>221.36</v>
          </cell>
          <cell r="I26">
            <v>143.88</v>
          </cell>
          <cell r="K26">
            <v>2</v>
          </cell>
          <cell r="L26">
            <v>0</v>
          </cell>
          <cell r="M26">
            <v>0</v>
          </cell>
          <cell r="N26">
            <v>0</v>
          </cell>
          <cell r="O26">
            <v>2</v>
          </cell>
        </row>
        <row r="27">
          <cell r="B27" t="str">
            <v>593-1534</v>
          </cell>
          <cell r="C27" t="str">
            <v>CAT D7</v>
          </cell>
          <cell r="D27" t="str">
            <v>CARTRIDGE FILTER</v>
          </cell>
          <cell r="E27">
            <v>695.21</v>
          </cell>
          <cell r="I27">
            <v>451.89</v>
          </cell>
          <cell r="K27">
            <v>1</v>
          </cell>
          <cell r="L27">
            <v>0</v>
          </cell>
          <cell r="M27">
            <v>0</v>
          </cell>
          <cell r="N27">
            <v>0</v>
          </cell>
          <cell r="O27">
            <v>1</v>
          </cell>
        </row>
        <row r="28">
          <cell r="B28" t="str">
            <v>121-2760</v>
          </cell>
          <cell r="C28" t="str">
            <v>CAT D7E</v>
          </cell>
          <cell r="D28" t="str">
            <v>CABIN FILTER</v>
          </cell>
          <cell r="E28">
            <v>95.16</v>
          </cell>
          <cell r="I28">
            <v>61.85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1</v>
          </cell>
        </row>
        <row r="29">
          <cell r="B29" t="str">
            <v>318-7190</v>
          </cell>
          <cell r="C29" t="str">
            <v>CAT D7E</v>
          </cell>
          <cell r="D29" t="str">
            <v>CABIN FILTER</v>
          </cell>
          <cell r="E29">
            <v>125.07</v>
          </cell>
          <cell r="I29">
            <v>81.3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O29">
            <v>1</v>
          </cell>
        </row>
        <row r="30">
          <cell r="B30" t="str">
            <v>AT184590</v>
          </cell>
          <cell r="C30" t="str">
            <v>JD 710L</v>
          </cell>
          <cell r="D30" t="str">
            <v>CABIN AIR FILTER</v>
          </cell>
          <cell r="E30">
            <v>64.75</v>
          </cell>
          <cell r="I30">
            <v>42.09</v>
          </cell>
          <cell r="K30">
            <v>2</v>
          </cell>
          <cell r="L30">
            <v>0</v>
          </cell>
          <cell r="M30">
            <v>0</v>
          </cell>
          <cell r="N30">
            <v>0</v>
          </cell>
          <cell r="O30">
            <v>2</v>
          </cell>
        </row>
        <row r="31">
          <cell r="B31" t="str">
            <v>AT390261</v>
          </cell>
          <cell r="C31" t="str">
            <v>JD 710L</v>
          </cell>
          <cell r="D31" t="str">
            <v>SECONDARY AIR FILTER</v>
          </cell>
          <cell r="E31">
            <v>117.54</v>
          </cell>
          <cell r="I31">
            <v>76.400000000000006</v>
          </cell>
          <cell r="K31">
            <v>2</v>
          </cell>
          <cell r="L31">
            <v>0</v>
          </cell>
          <cell r="M31">
            <v>0</v>
          </cell>
          <cell r="N31">
            <v>0</v>
          </cell>
          <cell r="O31">
            <v>2</v>
          </cell>
        </row>
        <row r="32">
          <cell r="B32" t="str">
            <v>AT390262</v>
          </cell>
          <cell r="C32" t="str">
            <v>JD 710L</v>
          </cell>
          <cell r="D32" t="str">
            <v>PRIMARY AIR FILTER</v>
          </cell>
          <cell r="E32">
            <v>116.33</v>
          </cell>
          <cell r="I32">
            <v>75.61</v>
          </cell>
          <cell r="K32">
            <v>2</v>
          </cell>
          <cell r="L32">
            <v>0</v>
          </cell>
          <cell r="M32">
            <v>0</v>
          </cell>
          <cell r="N32">
            <v>0</v>
          </cell>
          <cell r="O32">
            <v>2</v>
          </cell>
        </row>
        <row r="33">
          <cell r="B33" t="str">
            <v>AT191102</v>
          </cell>
          <cell r="C33" t="str">
            <v>JD 710L, JD 744K, JD 744L, JD 772GP, JD 870GP, JD 872GP</v>
          </cell>
          <cell r="D33" t="str">
            <v>CABIN AIR FILTER</v>
          </cell>
          <cell r="E33">
            <v>26.92</v>
          </cell>
          <cell r="I33">
            <v>17.5</v>
          </cell>
          <cell r="K33">
            <v>24</v>
          </cell>
          <cell r="L33">
            <v>0</v>
          </cell>
          <cell r="M33">
            <v>0</v>
          </cell>
          <cell r="N33">
            <v>0</v>
          </cell>
          <cell r="O33">
            <v>24</v>
          </cell>
        </row>
        <row r="34">
          <cell r="B34" t="str">
            <v>AT223226</v>
          </cell>
          <cell r="C34" t="str">
            <v>JD 744K, JD 744L</v>
          </cell>
          <cell r="D34" t="str">
            <v>PRIMARY AIR FILTER</v>
          </cell>
          <cell r="E34">
            <v>156.30000000000001</v>
          </cell>
          <cell r="I34">
            <v>101.6</v>
          </cell>
          <cell r="K34">
            <v>2</v>
          </cell>
          <cell r="L34">
            <v>0</v>
          </cell>
          <cell r="M34">
            <v>0</v>
          </cell>
          <cell r="N34">
            <v>0</v>
          </cell>
          <cell r="O34">
            <v>2</v>
          </cell>
        </row>
        <row r="35">
          <cell r="B35" t="str">
            <v>AT307501</v>
          </cell>
          <cell r="C35" t="str">
            <v>JD 744K, JD 744L, JD 772GP, JD 870GP, JD 872GP</v>
          </cell>
          <cell r="D35" t="str">
            <v>CABIN AIR FILTER</v>
          </cell>
          <cell r="E35">
            <v>21.34</v>
          </cell>
          <cell r="I35">
            <v>13.87</v>
          </cell>
          <cell r="K35">
            <v>22</v>
          </cell>
          <cell r="L35">
            <v>0</v>
          </cell>
          <cell r="M35">
            <v>0</v>
          </cell>
          <cell r="N35">
            <v>0</v>
          </cell>
          <cell r="O35">
            <v>22</v>
          </cell>
        </row>
        <row r="36">
          <cell r="B36" t="str">
            <v>AT175224</v>
          </cell>
          <cell r="C36" t="str">
            <v>JD 744K, JD 744L, JD 870GP, JD 872GP</v>
          </cell>
          <cell r="D36" t="str">
            <v>SECONDARY AIR FILTER</v>
          </cell>
          <cell r="E36">
            <v>84.95</v>
          </cell>
          <cell r="I36">
            <v>55.22</v>
          </cell>
          <cell r="K36">
            <v>16</v>
          </cell>
          <cell r="L36">
            <v>0</v>
          </cell>
          <cell r="M36">
            <v>0</v>
          </cell>
          <cell r="N36">
            <v>0</v>
          </cell>
          <cell r="O36">
            <v>16</v>
          </cell>
        </row>
        <row r="37">
          <cell r="B37" t="str">
            <v>AT311066</v>
          </cell>
          <cell r="C37" t="str">
            <v>JD 772GP</v>
          </cell>
          <cell r="D37" t="str">
            <v xml:space="preserve">PRIMARY AIR FILTER </v>
          </cell>
          <cell r="E37">
            <v>232.4</v>
          </cell>
          <cell r="I37">
            <v>151.06</v>
          </cell>
          <cell r="K37">
            <v>6</v>
          </cell>
          <cell r="L37">
            <v>0</v>
          </cell>
          <cell r="M37">
            <v>0</v>
          </cell>
          <cell r="N37">
            <v>0</v>
          </cell>
          <cell r="O37">
            <v>6</v>
          </cell>
        </row>
        <row r="38">
          <cell r="B38" t="str">
            <v>AT311067</v>
          </cell>
          <cell r="C38" t="str">
            <v>JD 772GP</v>
          </cell>
          <cell r="D38" t="str">
            <v>SECONDARY AIR FILTER</v>
          </cell>
          <cell r="E38">
            <v>115.68</v>
          </cell>
          <cell r="I38">
            <v>75.19</v>
          </cell>
          <cell r="K38">
            <v>6</v>
          </cell>
          <cell r="L38">
            <v>0</v>
          </cell>
          <cell r="M38">
            <v>0</v>
          </cell>
          <cell r="N38">
            <v>0</v>
          </cell>
          <cell r="O38">
            <v>6</v>
          </cell>
        </row>
        <row r="39">
          <cell r="B39" t="str">
            <v>AT175223</v>
          </cell>
          <cell r="C39" t="str">
            <v>JD 870GP, JD 872GP</v>
          </cell>
          <cell r="D39" t="str">
            <v>PRIMARY AIR FILTER</v>
          </cell>
          <cell r="E39">
            <v>156.44</v>
          </cell>
          <cell r="I39">
            <v>101.69</v>
          </cell>
          <cell r="K39">
            <v>14</v>
          </cell>
          <cell r="L39">
            <v>0</v>
          </cell>
          <cell r="M39">
            <v>0</v>
          </cell>
          <cell r="N39">
            <v>0</v>
          </cell>
          <cell r="O39">
            <v>14</v>
          </cell>
        </row>
        <row r="40">
          <cell r="B40" t="str">
            <v>500-0483</v>
          </cell>
          <cell r="C40" t="str">
            <v>CAT 14M</v>
          </cell>
          <cell r="D40" t="str">
            <v>ENGINE OIL FILTER</v>
          </cell>
          <cell r="E40">
            <v>96.37</v>
          </cell>
          <cell r="I40">
            <v>48.19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8</v>
          </cell>
        </row>
        <row r="41">
          <cell r="B41" t="str">
            <v>389-1076</v>
          </cell>
          <cell r="C41" t="str">
            <v>CAT 14M, CAT 150</v>
          </cell>
          <cell r="D41" t="str">
            <v>HYDRAULIC FILTER</v>
          </cell>
          <cell r="E41">
            <v>103.74</v>
          </cell>
          <cell r="I41">
            <v>51.87</v>
          </cell>
          <cell r="K41">
            <v>6</v>
          </cell>
          <cell r="L41">
            <v>0</v>
          </cell>
          <cell r="M41">
            <v>6</v>
          </cell>
          <cell r="N41">
            <v>0</v>
          </cell>
          <cell r="O41">
            <v>12</v>
          </cell>
        </row>
        <row r="42">
          <cell r="B42" t="str">
            <v>570-1623</v>
          </cell>
          <cell r="C42" t="str">
            <v>CAT 14M, CAT 150</v>
          </cell>
          <cell r="D42" t="str">
            <v>FUEL FILTER</v>
          </cell>
          <cell r="E42">
            <v>99.76</v>
          </cell>
          <cell r="I42">
            <v>49.88</v>
          </cell>
          <cell r="K42">
            <v>8</v>
          </cell>
          <cell r="L42">
            <v>8</v>
          </cell>
          <cell r="M42">
            <v>8</v>
          </cell>
          <cell r="N42">
            <v>8</v>
          </cell>
          <cell r="O42">
            <v>32</v>
          </cell>
        </row>
        <row r="43">
          <cell r="B43" t="str">
            <v>338-3540</v>
          </cell>
          <cell r="C43" t="str">
            <v>CAT 14M, CAT 150, CAT 160M</v>
          </cell>
          <cell r="D43" t="str">
            <v>HYDRAULIC FILTER</v>
          </cell>
          <cell r="E43">
            <v>247.55</v>
          </cell>
          <cell r="I43">
            <v>123.78</v>
          </cell>
          <cell r="K43">
            <v>32</v>
          </cell>
          <cell r="L43">
            <v>0</v>
          </cell>
          <cell r="M43">
            <v>32</v>
          </cell>
          <cell r="N43">
            <v>0</v>
          </cell>
          <cell r="O43">
            <v>64</v>
          </cell>
        </row>
        <row r="44">
          <cell r="B44" t="str">
            <v>436-7077</v>
          </cell>
          <cell r="C44" t="str">
            <v>CAT 14M, CAT 150, CAT D7</v>
          </cell>
          <cell r="D44" t="str">
            <v>FUEL WATER SEPARATOR FILTER</v>
          </cell>
          <cell r="E44">
            <v>87.11</v>
          </cell>
          <cell r="I44">
            <v>43.56</v>
          </cell>
          <cell r="K44">
            <v>6</v>
          </cell>
          <cell r="L44">
            <v>6</v>
          </cell>
          <cell r="M44">
            <v>6</v>
          </cell>
          <cell r="N44">
            <v>6</v>
          </cell>
          <cell r="O44">
            <v>24</v>
          </cell>
        </row>
        <row r="45">
          <cell r="B45" t="str">
            <v>1G-8878</v>
          </cell>
          <cell r="C45" t="str">
            <v>CAT 14M, CAT 160M</v>
          </cell>
          <cell r="D45" t="str">
            <v>HYDRAULIC FILTER</v>
          </cell>
          <cell r="E45">
            <v>145.80000000000001</v>
          </cell>
          <cell r="I45">
            <v>72.900000000000006</v>
          </cell>
          <cell r="K45">
            <v>26</v>
          </cell>
          <cell r="L45">
            <v>0</v>
          </cell>
          <cell r="M45">
            <v>26</v>
          </cell>
          <cell r="N45">
            <v>0</v>
          </cell>
          <cell r="O45">
            <v>52</v>
          </cell>
        </row>
        <row r="46">
          <cell r="B46" t="str">
            <v>1R-0762</v>
          </cell>
          <cell r="C46" t="str">
            <v>CAT 14M, CAT 160M</v>
          </cell>
          <cell r="D46" t="str">
            <v>FUEL FILTER</v>
          </cell>
          <cell r="E46">
            <v>65.349999999999994</v>
          </cell>
          <cell r="I46">
            <v>32.68</v>
          </cell>
          <cell r="K46">
            <v>14</v>
          </cell>
          <cell r="L46">
            <v>14</v>
          </cell>
          <cell r="M46">
            <v>14</v>
          </cell>
          <cell r="N46">
            <v>14</v>
          </cell>
          <cell r="O46">
            <v>56</v>
          </cell>
        </row>
        <row r="47">
          <cell r="B47" t="str">
            <v>326-1644</v>
          </cell>
          <cell r="C47" t="str">
            <v>CAT 14M, CAT 160M</v>
          </cell>
          <cell r="D47" t="str">
            <v>FUEL WATER SEPARATOR FILTER</v>
          </cell>
          <cell r="E47">
            <v>82.94</v>
          </cell>
          <cell r="I47">
            <v>41.47</v>
          </cell>
          <cell r="K47">
            <v>26</v>
          </cell>
          <cell r="L47">
            <v>26</v>
          </cell>
          <cell r="M47">
            <v>26</v>
          </cell>
          <cell r="N47">
            <v>26</v>
          </cell>
          <cell r="O47">
            <v>104</v>
          </cell>
        </row>
        <row r="48">
          <cell r="B48" t="str">
            <v>328-3655</v>
          </cell>
          <cell r="C48" t="str">
            <v>CAT 14M, CAT 160M</v>
          </cell>
          <cell r="D48" t="str">
            <v>TRANSMISSION FILTER</v>
          </cell>
          <cell r="E48">
            <v>198.02</v>
          </cell>
          <cell r="I48">
            <v>99.01</v>
          </cell>
          <cell r="K48">
            <v>28</v>
          </cell>
          <cell r="L48">
            <v>0</v>
          </cell>
          <cell r="M48">
            <v>28</v>
          </cell>
          <cell r="N48">
            <v>0</v>
          </cell>
          <cell r="O48">
            <v>56</v>
          </cell>
        </row>
        <row r="49">
          <cell r="B49" t="str">
            <v>1R-1808</v>
          </cell>
          <cell r="C49" t="str">
            <v>CAT 14M, CAT 160M, CAT 627G, CAT 627H, CAT 627K, CAT D6, CAT D6T XW, CAT D7, CAT D7E</v>
          </cell>
          <cell r="D49" t="str">
            <v>ENGINE OIL FILTER</v>
          </cell>
          <cell r="E49">
            <v>79.540000000000006</v>
          </cell>
          <cell r="I49">
            <v>39.770000000000003</v>
          </cell>
          <cell r="K49">
            <v>42</v>
          </cell>
          <cell r="L49">
            <v>42</v>
          </cell>
          <cell r="M49">
            <v>42</v>
          </cell>
          <cell r="N49">
            <v>42</v>
          </cell>
          <cell r="O49">
            <v>168</v>
          </cell>
        </row>
        <row r="50">
          <cell r="B50" t="str">
            <v>500-0482</v>
          </cell>
          <cell r="C50" t="str">
            <v>CAT 150</v>
          </cell>
          <cell r="D50" t="str">
            <v>ENGINE OIL FILTER</v>
          </cell>
          <cell r="E50">
            <v>74.5</v>
          </cell>
          <cell r="I50">
            <v>37.25</v>
          </cell>
          <cell r="K50">
            <v>4</v>
          </cell>
          <cell r="L50">
            <v>4</v>
          </cell>
          <cell r="M50">
            <v>4</v>
          </cell>
          <cell r="N50">
            <v>4</v>
          </cell>
          <cell r="O50">
            <v>16</v>
          </cell>
        </row>
        <row r="51">
          <cell r="B51" t="str">
            <v>571-5253</v>
          </cell>
          <cell r="C51" t="str">
            <v>CAT 150, CAT 160M, CAT 627H, CAT 627K, CAT D6, CAT D6T XW, CAT D7</v>
          </cell>
          <cell r="D51" t="str">
            <v>TRANSMISSION FILTER</v>
          </cell>
          <cell r="E51">
            <v>166.22</v>
          </cell>
          <cell r="I51">
            <v>83.11</v>
          </cell>
          <cell r="K51">
            <v>28</v>
          </cell>
          <cell r="L51">
            <v>0</v>
          </cell>
          <cell r="M51">
            <v>28</v>
          </cell>
          <cell r="N51">
            <v>0</v>
          </cell>
          <cell r="O51">
            <v>56</v>
          </cell>
        </row>
        <row r="52">
          <cell r="B52" t="str">
            <v>1R-0749</v>
          </cell>
          <cell r="C52" t="str">
            <v>CAT 160M, CAT 627H, CAT 627K, CAT D6, CAT D6T XW, CAT D7E</v>
          </cell>
          <cell r="D52" t="str">
            <v>FUEL FILTER</v>
          </cell>
          <cell r="E52">
            <v>49.93</v>
          </cell>
          <cell r="I52">
            <v>24.97</v>
          </cell>
          <cell r="K52">
            <v>36</v>
          </cell>
          <cell r="L52">
            <v>36</v>
          </cell>
          <cell r="M52">
            <v>36</v>
          </cell>
          <cell r="N52">
            <v>36</v>
          </cell>
          <cell r="O52">
            <v>144</v>
          </cell>
        </row>
        <row r="53">
          <cell r="B53" t="str">
            <v>126-1814</v>
          </cell>
          <cell r="C53" t="str">
            <v>CAT 627G</v>
          </cell>
          <cell r="D53" t="str">
            <v>HYDRAULIC FILTER</v>
          </cell>
          <cell r="E53">
            <v>153.13999999999999</v>
          </cell>
          <cell r="I53">
            <v>76.569999999999993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>
            <v>6</v>
          </cell>
        </row>
        <row r="54">
          <cell r="B54" t="str">
            <v>1R-0732</v>
          </cell>
          <cell r="C54" t="str">
            <v>CAT 627G</v>
          </cell>
          <cell r="D54" t="str">
            <v>TRANSMISSION FILTER</v>
          </cell>
          <cell r="E54">
            <v>59.44</v>
          </cell>
          <cell r="I54">
            <v>29.72</v>
          </cell>
          <cell r="K54">
            <v>6</v>
          </cell>
          <cell r="L54">
            <v>0</v>
          </cell>
          <cell r="M54">
            <v>6</v>
          </cell>
          <cell r="N54">
            <v>0</v>
          </cell>
          <cell r="O54">
            <v>12</v>
          </cell>
        </row>
        <row r="55">
          <cell r="B55" t="str">
            <v>1R-0773</v>
          </cell>
          <cell r="C55" t="str">
            <v>CAT 627G</v>
          </cell>
          <cell r="D55" t="str">
            <v>HYDRAULIC FILTER</v>
          </cell>
          <cell r="E55">
            <v>47.11</v>
          </cell>
          <cell r="I55">
            <v>23.56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>
            <v>6</v>
          </cell>
        </row>
        <row r="56">
          <cell r="B56" t="str">
            <v>343-4464</v>
          </cell>
          <cell r="C56" t="str">
            <v>CAT 627G</v>
          </cell>
          <cell r="D56" t="str">
            <v>HYDRAULIC FILTER</v>
          </cell>
          <cell r="E56">
            <v>69.38</v>
          </cell>
          <cell r="I56">
            <v>34.69</v>
          </cell>
          <cell r="K56">
            <v>3</v>
          </cell>
          <cell r="L56">
            <v>0</v>
          </cell>
          <cell r="M56">
            <v>3</v>
          </cell>
          <cell r="N56">
            <v>0</v>
          </cell>
          <cell r="O56">
            <v>6</v>
          </cell>
        </row>
        <row r="57">
          <cell r="B57" t="str">
            <v>326-1643</v>
          </cell>
          <cell r="C57" t="str">
            <v>CAT 627G, CAT 627H, CAT 627K, CAT D6, CAT D6T XW, CAT D7E</v>
          </cell>
          <cell r="D57" t="str">
            <v>FUEL WATER SEPARATOR FILTER</v>
          </cell>
          <cell r="E57">
            <v>101.61</v>
          </cell>
          <cell r="I57">
            <v>50.81</v>
          </cell>
          <cell r="K57">
            <v>15</v>
          </cell>
          <cell r="L57">
            <v>15</v>
          </cell>
          <cell r="M57">
            <v>15</v>
          </cell>
          <cell r="N57">
            <v>15</v>
          </cell>
          <cell r="O57">
            <v>60</v>
          </cell>
        </row>
        <row r="58">
          <cell r="B58" t="str">
            <v>222-6713</v>
          </cell>
          <cell r="C58" t="str">
            <v>CAT 627H</v>
          </cell>
          <cell r="D58" t="str">
            <v>HYDRAULIC FILTER</v>
          </cell>
          <cell r="E58">
            <v>262.56</v>
          </cell>
          <cell r="I58">
            <v>131.28</v>
          </cell>
          <cell r="K58">
            <v>3</v>
          </cell>
          <cell r="L58">
            <v>0</v>
          </cell>
          <cell r="M58">
            <v>3</v>
          </cell>
          <cell r="N58">
            <v>0</v>
          </cell>
          <cell r="O58">
            <v>6</v>
          </cell>
        </row>
        <row r="59">
          <cell r="B59" t="str">
            <v>335-9197</v>
          </cell>
          <cell r="C59" t="str">
            <v>CAT 627H</v>
          </cell>
          <cell r="D59" t="str">
            <v>HYDRAULIC FILTER</v>
          </cell>
          <cell r="E59">
            <v>1183.45</v>
          </cell>
          <cell r="I59">
            <v>591.73</v>
          </cell>
          <cell r="K59">
            <v>3</v>
          </cell>
          <cell r="L59">
            <v>0</v>
          </cell>
          <cell r="M59">
            <v>3</v>
          </cell>
          <cell r="N59">
            <v>0</v>
          </cell>
          <cell r="O59">
            <v>6</v>
          </cell>
        </row>
        <row r="60">
          <cell r="B60" t="str">
            <v>295-6257</v>
          </cell>
          <cell r="C60" t="str">
            <v>CAT 627K</v>
          </cell>
          <cell r="D60" t="str">
            <v>HYDRAULIC FILTER</v>
          </cell>
          <cell r="E60">
            <v>127.67</v>
          </cell>
          <cell r="I60">
            <v>63.84</v>
          </cell>
          <cell r="K60">
            <v>6</v>
          </cell>
          <cell r="L60">
            <v>0</v>
          </cell>
          <cell r="M60">
            <v>6</v>
          </cell>
          <cell r="N60">
            <v>0</v>
          </cell>
          <cell r="O60">
            <v>12</v>
          </cell>
        </row>
        <row r="61">
          <cell r="B61" t="str">
            <v>389-1079</v>
          </cell>
          <cell r="C61" t="str">
            <v>CAT D6, CAT D7</v>
          </cell>
          <cell r="D61" t="str">
            <v>HYDRAULIC FILTER</v>
          </cell>
          <cell r="E61">
            <v>125.22</v>
          </cell>
          <cell r="I61">
            <v>62.61</v>
          </cell>
          <cell r="K61">
            <v>2</v>
          </cell>
          <cell r="L61">
            <v>0</v>
          </cell>
          <cell r="M61">
            <v>2</v>
          </cell>
          <cell r="N61">
            <v>0</v>
          </cell>
          <cell r="O61">
            <v>4</v>
          </cell>
        </row>
        <row r="62">
          <cell r="B62" t="str">
            <v>1R-0777</v>
          </cell>
          <cell r="C62" t="str">
            <v>CAT D6T XW, CAT D7E</v>
          </cell>
          <cell r="D62" t="str">
            <v>HYDRAULIC FILTER</v>
          </cell>
          <cell r="E62">
            <v>90.55</v>
          </cell>
          <cell r="I62">
            <v>45.28</v>
          </cell>
          <cell r="K62">
            <v>3</v>
          </cell>
          <cell r="L62">
            <v>0</v>
          </cell>
          <cell r="M62">
            <v>3</v>
          </cell>
          <cell r="N62">
            <v>0</v>
          </cell>
          <cell r="O62">
            <v>6</v>
          </cell>
        </row>
        <row r="63">
          <cell r="B63" t="str">
            <v>500-0480</v>
          </cell>
          <cell r="C63" t="str">
            <v>CAT D7</v>
          </cell>
          <cell r="D63" t="str">
            <v>FUEL FILTER</v>
          </cell>
          <cell r="E63">
            <v>47.4</v>
          </cell>
          <cell r="I63">
            <v>23.7</v>
          </cell>
          <cell r="K63">
            <v>2</v>
          </cell>
          <cell r="L63">
            <v>2</v>
          </cell>
          <cell r="M63">
            <v>2</v>
          </cell>
          <cell r="N63">
            <v>2</v>
          </cell>
          <cell r="O63">
            <v>8</v>
          </cell>
        </row>
        <row r="64">
          <cell r="B64" t="str">
            <v>465-6502</v>
          </cell>
          <cell r="C64" t="str">
            <v>CAT D7E</v>
          </cell>
          <cell r="D64" t="str">
            <v>HYDRAULIC FILTER</v>
          </cell>
          <cell r="E64">
            <v>143.91999999999999</v>
          </cell>
          <cell r="I64">
            <v>71.959999999999994</v>
          </cell>
          <cell r="K64">
            <v>1</v>
          </cell>
          <cell r="L64">
            <v>0</v>
          </cell>
          <cell r="M64">
            <v>1</v>
          </cell>
          <cell r="N64">
            <v>0</v>
          </cell>
          <cell r="O64">
            <v>2</v>
          </cell>
        </row>
        <row r="65">
          <cell r="B65" t="str">
            <v>6E-6408</v>
          </cell>
          <cell r="C65" t="str">
            <v>CAT D7E</v>
          </cell>
          <cell r="D65" t="str">
            <v>TRANSMISSION FILTER</v>
          </cell>
          <cell r="E65">
            <v>172.72</v>
          </cell>
          <cell r="I65">
            <v>86.36</v>
          </cell>
          <cell r="K65">
            <v>1</v>
          </cell>
          <cell r="L65">
            <v>0</v>
          </cell>
          <cell r="M65">
            <v>1</v>
          </cell>
          <cell r="N65">
            <v>0</v>
          </cell>
          <cell r="O65">
            <v>2</v>
          </cell>
        </row>
        <row r="66">
          <cell r="B66" t="str">
            <v>AT466863</v>
          </cell>
          <cell r="C66" t="str">
            <v>JD 710L</v>
          </cell>
          <cell r="D66" t="str">
            <v>TRANSMISSION FILTER</v>
          </cell>
          <cell r="E66">
            <v>103.49</v>
          </cell>
          <cell r="I66">
            <v>51.75</v>
          </cell>
          <cell r="K66">
            <v>2</v>
          </cell>
          <cell r="L66">
            <v>0</v>
          </cell>
          <cell r="M66">
            <v>2</v>
          </cell>
          <cell r="N66">
            <v>0</v>
          </cell>
          <cell r="O66">
            <v>4</v>
          </cell>
        </row>
        <row r="67">
          <cell r="B67" t="str">
            <v>AT495722</v>
          </cell>
          <cell r="C67" t="str">
            <v>JD 710L</v>
          </cell>
          <cell r="D67" t="str">
            <v>HYDRAULIC FILTER</v>
          </cell>
          <cell r="E67">
            <v>158.19999999999999</v>
          </cell>
          <cell r="I67">
            <v>79.099999999999994</v>
          </cell>
          <cell r="K67">
            <v>2</v>
          </cell>
          <cell r="L67">
            <v>0</v>
          </cell>
          <cell r="M67">
            <v>2</v>
          </cell>
          <cell r="N67">
            <v>0</v>
          </cell>
          <cell r="O67">
            <v>4</v>
          </cell>
        </row>
        <row r="68">
          <cell r="B68" t="str">
            <v>DZ115390</v>
          </cell>
          <cell r="C68" t="str">
            <v>JD 710L</v>
          </cell>
          <cell r="D68" t="str">
            <v>FINAL FUEL FILTER</v>
          </cell>
          <cell r="E68">
            <v>70.14</v>
          </cell>
          <cell r="I68">
            <v>35.07</v>
          </cell>
          <cell r="K68">
            <v>2</v>
          </cell>
          <cell r="L68">
            <v>2</v>
          </cell>
          <cell r="M68">
            <v>2</v>
          </cell>
          <cell r="N68">
            <v>2</v>
          </cell>
          <cell r="O68">
            <v>8</v>
          </cell>
        </row>
        <row r="69">
          <cell r="B69" t="str">
            <v>DZ128543</v>
          </cell>
          <cell r="C69" t="str">
            <v>JD 710L</v>
          </cell>
          <cell r="D69" t="str">
            <v>PRIMARY FUEL FILTER</v>
          </cell>
          <cell r="E69">
            <v>82.39</v>
          </cell>
          <cell r="I69">
            <v>41.2</v>
          </cell>
          <cell r="K69">
            <v>2</v>
          </cell>
          <cell r="L69">
            <v>2</v>
          </cell>
          <cell r="M69">
            <v>2</v>
          </cell>
          <cell r="N69">
            <v>2</v>
          </cell>
          <cell r="O69">
            <v>8</v>
          </cell>
        </row>
        <row r="70">
          <cell r="B70" t="str">
            <v>RE504836</v>
          </cell>
          <cell r="C70" t="str">
            <v>JD 710L</v>
          </cell>
          <cell r="D70" t="str">
            <v>ENGINE OIL FILTER</v>
          </cell>
          <cell r="E70">
            <v>32.549999999999997</v>
          </cell>
          <cell r="I70">
            <v>16.28</v>
          </cell>
          <cell r="K70">
            <v>2</v>
          </cell>
          <cell r="L70">
            <v>2</v>
          </cell>
          <cell r="M70">
            <v>2</v>
          </cell>
          <cell r="N70">
            <v>2</v>
          </cell>
          <cell r="O70">
            <v>8</v>
          </cell>
        </row>
        <row r="71">
          <cell r="B71" t="str">
            <v>AH128449</v>
          </cell>
          <cell r="C71" t="str">
            <v>JD 744K, JD 744L</v>
          </cell>
          <cell r="D71" t="str">
            <v>HYDRAULIC FILTER-AXLE</v>
          </cell>
          <cell r="E71">
            <v>118.89</v>
          </cell>
          <cell r="I71">
            <v>59.45</v>
          </cell>
          <cell r="K71">
            <v>2</v>
          </cell>
          <cell r="L71">
            <v>0</v>
          </cell>
          <cell r="M71">
            <v>2</v>
          </cell>
          <cell r="N71">
            <v>0</v>
          </cell>
          <cell r="O71">
            <v>4</v>
          </cell>
        </row>
        <row r="72">
          <cell r="B72" t="str">
            <v>AM39653</v>
          </cell>
          <cell r="C72" t="str">
            <v>JD 744K, JD 744L</v>
          </cell>
          <cell r="D72" t="str">
            <v>HYDRAULIC FILTER</v>
          </cell>
          <cell r="E72">
            <v>16.28</v>
          </cell>
          <cell r="I72">
            <v>8.14</v>
          </cell>
          <cell r="K72">
            <v>2</v>
          </cell>
          <cell r="L72">
            <v>0</v>
          </cell>
          <cell r="M72">
            <v>2</v>
          </cell>
          <cell r="N72">
            <v>0</v>
          </cell>
          <cell r="O72">
            <v>4</v>
          </cell>
        </row>
        <row r="73">
          <cell r="B73" t="str">
            <v>AT468647</v>
          </cell>
          <cell r="C73" t="str">
            <v>JD 744K, JD 744L</v>
          </cell>
          <cell r="D73" t="str">
            <v>TRANSMISSION FILTER</v>
          </cell>
          <cell r="E73">
            <v>87.88</v>
          </cell>
          <cell r="I73">
            <v>43.94</v>
          </cell>
          <cell r="K73">
            <v>2</v>
          </cell>
          <cell r="L73">
            <v>0</v>
          </cell>
          <cell r="M73">
            <v>2</v>
          </cell>
          <cell r="N73">
            <v>0</v>
          </cell>
          <cell r="O73">
            <v>4</v>
          </cell>
        </row>
        <row r="74">
          <cell r="B74" t="str">
            <v>AT545968</v>
          </cell>
          <cell r="C74" t="str">
            <v>JD 744K, JD 744L</v>
          </cell>
          <cell r="D74" t="str">
            <v>HYDRAULIC RETURN SYSTEM</v>
          </cell>
          <cell r="E74">
            <v>213.21</v>
          </cell>
          <cell r="I74">
            <v>106.61</v>
          </cell>
          <cell r="K74">
            <v>2</v>
          </cell>
          <cell r="L74">
            <v>0</v>
          </cell>
          <cell r="M74">
            <v>2</v>
          </cell>
          <cell r="N74">
            <v>0</v>
          </cell>
          <cell r="O74">
            <v>4</v>
          </cell>
        </row>
        <row r="75">
          <cell r="B75" t="str">
            <v>DZ101884</v>
          </cell>
          <cell r="C75" t="str">
            <v>JD 744K, JD 744L</v>
          </cell>
          <cell r="D75" t="str">
            <v>ENGINE OIL FILTER</v>
          </cell>
          <cell r="E75">
            <v>46.28</v>
          </cell>
          <cell r="I75">
            <v>23.14</v>
          </cell>
          <cell r="K75">
            <v>2</v>
          </cell>
          <cell r="L75">
            <v>2</v>
          </cell>
          <cell r="M75">
            <v>2</v>
          </cell>
          <cell r="N75">
            <v>2</v>
          </cell>
          <cell r="O75">
            <v>8</v>
          </cell>
        </row>
        <row r="76">
          <cell r="B76" t="str">
            <v>RE525523</v>
          </cell>
          <cell r="C76" t="str">
            <v>JD 744K, JD 744L, JD 870GP</v>
          </cell>
          <cell r="D76" t="str">
            <v>PRIMARY &amp; SECONDARY FUEL FILTER KIT</v>
          </cell>
          <cell r="E76">
            <v>156.44</v>
          </cell>
          <cell r="I76">
            <v>78.22</v>
          </cell>
          <cell r="K76">
            <v>5</v>
          </cell>
          <cell r="L76">
            <v>5</v>
          </cell>
          <cell r="M76">
            <v>5</v>
          </cell>
          <cell r="N76">
            <v>5</v>
          </cell>
          <cell r="O76">
            <v>20</v>
          </cell>
        </row>
        <row r="77">
          <cell r="B77" t="str">
            <v>DZ112918</v>
          </cell>
          <cell r="C77" t="str">
            <v>JD 772GP</v>
          </cell>
          <cell r="D77" t="str">
            <v>SECONDARY FUEL FILTER</v>
          </cell>
          <cell r="E77">
            <v>188.61</v>
          </cell>
          <cell r="I77">
            <v>94.31</v>
          </cell>
          <cell r="K77">
            <v>6</v>
          </cell>
          <cell r="L77">
            <v>6</v>
          </cell>
          <cell r="M77">
            <v>6</v>
          </cell>
          <cell r="N77">
            <v>6</v>
          </cell>
          <cell r="O77">
            <v>24</v>
          </cell>
        </row>
        <row r="78">
          <cell r="B78" t="str">
            <v>DZ130550</v>
          </cell>
          <cell r="C78" t="str">
            <v>JD 772GP</v>
          </cell>
          <cell r="D78" t="str">
            <v>PRIMARY FUEL FILTER</v>
          </cell>
          <cell r="E78">
            <v>187.5</v>
          </cell>
          <cell r="I78">
            <v>93.75</v>
          </cell>
          <cell r="K78">
            <v>6</v>
          </cell>
          <cell r="L78">
            <v>6</v>
          </cell>
          <cell r="M78">
            <v>6</v>
          </cell>
          <cell r="N78">
            <v>6</v>
          </cell>
          <cell r="O78">
            <v>24</v>
          </cell>
        </row>
        <row r="79">
          <cell r="B79" t="str">
            <v>DZ118283</v>
          </cell>
          <cell r="C79" t="str">
            <v>JD 772GP, JD 872GP</v>
          </cell>
          <cell r="D79" t="str">
            <v>ENGINE OIL FILTER</v>
          </cell>
          <cell r="E79">
            <v>36.86</v>
          </cell>
          <cell r="I79">
            <v>18.43</v>
          </cell>
          <cell r="K79">
            <v>17</v>
          </cell>
          <cell r="L79">
            <v>17</v>
          </cell>
          <cell r="M79">
            <v>17</v>
          </cell>
          <cell r="N79">
            <v>17</v>
          </cell>
          <cell r="O79">
            <v>68</v>
          </cell>
        </row>
        <row r="80">
          <cell r="B80" t="str">
            <v>AT335492</v>
          </cell>
          <cell r="C80" t="str">
            <v>JD 772GP, JD, 870GP, JD 872GP</v>
          </cell>
          <cell r="D80" t="str">
            <v>TRANSMISSION FILTER</v>
          </cell>
          <cell r="E80">
            <v>137.4</v>
          </cell>
          <cell r="I80">
            <v>68.7</v>
          </cell>
          <cell r="K80">
            <v>20</v>
          </cell>
          <cell r="L80">
            <v>0</v>
          </cell>
          <cell r="M80">
            <v>20</v>
          </cell>
          <cell r="N80">
            <v>0</v>
          </cell>
          <cell r="O80">
            <v>40</v>
          </cell>
        </row>
        <row r="81">
          <cell r="B81" t="str">
            <v>AT367840</v>
          </cell>
          <cell r="C81" t="str">
            <v>JD 772GP, JD, 870GP, JD 872GP</v>
          </cell>
          <cell r="D81" t="str">
            <v>HYDRAULIC FILTER</v>
          </cell>
          <cell r="E81">
            <v>130.59</v>
          </cell>
          <cell r="I81">
            <v>65.3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>
            <v>40</v>
          </cell>
        </row>
        <row r="82">
          <cell r="B82" t="str">
            <v>RE521420</v>
          </cell>
          <cell r="C82" t="str">
            <v>JD 870GP</v>
          </cell>
          <cell r="D82" t="str">
            <v xml:space="preserve">ENGINE OIL FILTER </v>
          </cell>
          <cell r="E82">
            <v>39.97</v>
          </cell>
          <cell r="I82">
            <v>19.989999999999998</v>
          </cell>
          <cell r="K82">
            <v>3</v>
          </cell>
          <cell r="L82">
            <v>3</v>
          </cell>
          <cell r="M82">
            <v>3</v>
          </cell>
          <cell r="N82">
            <v>3</v>
          </cell>
          <cell r="O82">
            <v>12</v>
          </cell>
        </row>
        <row r="83">
          <cell r="B83" t="str">
            <v>RE520906</v>
          </cell>
          <cell r="C83" t="str">
            <v>JD 872GP</v>
          </cell>
          <cell r="D83" t="str">
            <v>PRIMARY FUEL FILTER</v>
          </cell>
          <cell r="E83">
            <v>72.62</v>
          </cell>
          <cell r="I83">
            <v>36.31</v>
          </cell>
          <cell r="K83">
            <v>11</v>
          </cell>
          <cell r="L83">
            <v>11</v>
          </cell>
          <cell r="M83">
            <v>11</v>
          </cell>
          <cell r="N83">
            <v>11</v>
          </cell>
          <cell r="O83">
            <v>44</v>
          </cell>
        </row>
        <row r="84">
          <cell r="B84" t="str">
            <v>RE523236</v>
          </cell>
          <cell r="C84" t="str">
            <v>JD 872GP</v>
          </cell>
          <cell r="D84" t="str">
            <v>SECONDARY FUEL FILTER</v>
          </cell>
          <cell r="E84">
            <v>96.1</v>
          </cell>
          <cell r="I84">
            <v>48.05</v>
          </cell>
          <cell r="K84">
            <v>11</v>
          </cell>
          <cell r="L84">
            <v>11</v>
          </cell>
          <cell r="M84">
            <v>11</v>
          </cell>
          <cell r="N84">
            <v>11</v>
          </cell>
          <cell r="O84">
            <v>44</v>
          </cell>
        </row>
        <row r="85">
          <cell r="B85" t="str">
            <v>390-0659</v>
          </cell>
          <cell r="C85" t="str">
            <v>CAT 14M</v>
          </cell>
          <cell r="D85" t="str">
            <v>DPF KIT</v>
          </cell>
          <cell r="E85">
            <v>10574.08</v>
          </cell>
          <cell r="I85">
            <v>6873.15</v>
          </cell>
          <cell r="O85">
            <v>5</v>
          </cell>
        </row>
        <row r="86">
          <cell r="B86" t="str">
            <v>535-7853</v>
          </cell>
          <cell r="C86" t="str">
            <v>CAT 14M</v>
          </cell>
          <cell r="D86" t="str">
            <v>DPF KIT</v>
          </cell>
          <cell r="E86">
            <v>10574.08</v>
          </cell>
          <cell r="I86">
            <v>6873.15</v>
          </cell>
          <cell r="O86">
            <v>2</v>
          </cell>
        </row>
        <row r="87">
          <cell r="B87" t="str">
            <v>390-0679</v>
          </cell>
          <cell r="C87" t="str">
            <v>CAT 14M, CAT 150</v>
          </cell>
          <cell r="D87" t="str">
            <v>DPF KIT</v>
          </cell>
          <cell r="E87">
            <v>10574.08</v>
          </cell>
          <cell r="I87">
            <v>6873.15</v>
          </cell>
          <cell r="O87">
            <v>6</v>
          </cell>
        </row>
        <row r="88">
          <cell r="B88" t="str">
            <v>390-0688</v>
          </cell>
          <cell r="C88" t="str">
            <v>CAT 14M, CAT 150</v>
          </cell>
          <cell r="D88" t="str">
            <v>MODULE INLET KIT</v>
          </cell>
          <cell r="E88">
            <v>16688.16</v>
          </cell>
          <cell r="I88">
            <v>10847.3</v>
          </cell>
          <cell r="O88">
            <v>6</v>
          </cell>
        </row>
        <row r="89">
          <cell r="B89" t="str">
            <v>390-0698</v>
          </cell>
          <cell r="C89" t="str">
            <v>CAT 14M, CAT 150</v>
          </cell>
          <cell r="D89" t="str">
            <v>MODULE OUTLET KIT</v>
          </cell>
          <cell r="E89">
            <v>5903.57</v>
          </cell>
          <cell r="I89">
            <v>3837.32</v>
          </cell>
          <cell r="O89">
            <v>6</v>
          </cell>
        </row>
        <row r="90">
          <cell r="B90" t="str">
            <v>362-9522</v>
          </cell>
          <cell r="C90" t="str">
            <v>CAT 627H</v>
          </cell>
          <cell r="D90" t="str">
            <v>MODULE AS-OUTLET</v>
          </cell>
          <cell r="E90">
            <v>4081.33</v>
          </cell>
          <cell r="I90">
            <v>2652.86</v>
          </cell>
          <cell r="O90">
            <v>3</v>
          </cell>
        </row>
        <row r="91">
          <cell r="B91" t="str">
            <v>335-4018</v>
          </cell>
          <cell r="C91" t="str">
            <v>CAT 627H, CAT 627K</v>
          </cell>
          <cell r="D91" t="str">
            <v xml:space="preserve">FUMES GP-FUMES DISPOSAL </v>
          </cell>
          <cell r="E91">
            <v>438.1</v>
          </cell>
          <cell r="I91">
            <v>284.77</v>
          </cell>
          <cell r="O91">
            <v>9</v>
          </cell>
        </row>
        <row r="92">
          <cell r="B92" t="str">
            <v>358-3662</v>
          </cell>
          <cell r="C92" t="str">
            <v>CAT 627H, CAT D6T XW</v>
          </cell>
          <cell r="D92" t="str">
            <v>DPF FILTER AS</v>
          </cell>
          <cell r="E92">
            <v>11612.73</v>
          </cell>
          <cell r="I92">
            <v>7548.27</v>
          </cell>
          <cell r="O92">
            <v>4</v>
          </cell>
        </row>
        <row r="93">
          <cell r="B93" t="str">
            <v>362-9504</v>
          </cell>
          <cell r="C93" t="str">
            <v>CAT 627H, CAT D6T XW</v>
          </cell>
          <cell r="D93" t="str">
            <v>MODULE AS-INLET</v>
          </cell>
          <cell r="E93">
            <v>8107.1</v>
          </cell>
          <cell r="I93">
            <v>5269.62</v>
          </cell>
          <cell r="O93">
            <v>4</v>
          </cell>
        </row>
        <row r="94">
          <cell r="B94" t="str">
            <v>390-0696</v>
          </cell>
          <cell r="C94" t="str">
            <v>CAT 627K</v>
          </cell>
          <cell r="D94" t="str">
            <v>MODULE AS-INLET</v>
          </cell>
          <cell r="E94">
            <v>15548.35</v>
          </cell>
          <cell r="I94">
            <v>10106.43</v>
          </cell>
          <cell r="O94">
            <v>6</v>
          </cell>
        </row>
        <row r="95">
          <cell r="B95" t="str">
            <v>390-0697</v>
          </cell>
          <cell r="C95" t="str">
            <v>CAT 627K</v>
          </cell>
          <cell r="D95" t="str">
            <v>MODULE AS-OUTLET</v>
          </cell>
          <cell r="E95">
            <v>6123.93</v>
          </cell>
          <cell r="I95">
            <v>3980.55</v>
          </cell>
          <cell r="O95">
            <v>6</v>
          </cell>
        </row>
        <row r="96">
          <cell r="B96" t="str">
            <v>582-7467</v>
          </cell>
          <cell r="C96" t="str">
            <v>CAT 627K</v>
          </cell>
          <cell r="D96" t="str">
            <v>FILTER AS-DPF</v>
          </cell>
          <cell r="E96">
            <v>15118.49</v>
          </cell>
          <cell r="I96">
            <v>9827.02</v>
          </cell>
          <cell r="O96">
            <v>6</v>
          </cell>
        </row>
        <row r="97">
          <cell r="B97" t="str">
            <v>390-0619</v>
          </cell>
          <cell r="C97" t="str">
            <v>CAT D6</v>
          </cell>
          <cell r="D97" t="str">
            <v>MODULE AS-OUTLET</v>
          </cell>
          <cell r="E97">
            <v>5790.3</v>
          </cell>
          <cell r="I97">
            <v>3763.7</v>
          </cell>
          <cell r="O97">
            <v>1</v>
          </cell>
        </row>
        <row r="98">
          <cell r="B98" t="str">
            <v>520-6494</v>
          </cell>
          <cell r="C98" t="str">
            <v>CAT D6</v>
          </cell>
          <cell r="D98" t="str">
            <v>MODULE AS-INLET</v>
          </cell>
          <cell r="E98">
            <v>15949</v>
          </cell>
          <cell r="I98">
            <v>10366.85</v>
          </cell>
          <cell r="O98">
            <v>1</v>
          </cell>
        </row>
        <row r="99">
          <cell r="B99" t="str">
            <v>520-6495</v>
          </cell>
          <cell r="C99" t="str">
            <v>CAT D6</v>
          </cell>
          <cell r="D99" t="str">
            <v>DPF FILTER</v>
          </cell>
          <cell r="E99">
            <v>8323.1299999999992</v>
          </cell>
          <cell r="I99">
            <v>5410.03</v>
          </cell>
          <cell r="O99">
            <v>1</v>
          </cell>
        </row>
        <row r="100">
          <cell r="B100" t="str">
            <v>362-9542</v>
          </cell>
          <cell r="C100" t="str">
            <v>CAT D6T XW</v>
          </cell>
          <cell r="D100" t="str">
            <v>MODULE AS-OUTLET</v>
          </cell>
          <cell r="E100">
            <v>5556.98</v>
          </cell>
          <cell r="I100">
            <v>3612.04</v>
          </cell>
          <cell r="O100">
            <v>1</v>
          </cell>
        </row>
        <row r="101">
          <cell r="B101" t="str">
            <v>378-3187</v>
          </cell>
          <cell r="C101" t="str">
            <v>CAT D7</v>
          </cell>
          <cell r="D101" t="str">
            <v>DEF FILTER</v>
          </cell>
          <cell r="E101">
            <v>97.73</v>
          </cell>
          <cell r="I101">
            <v>63.52</v>
          </cell>
          <cell r="O101">
            <v>1</v>
          </cell>
        </row>
        <row r="102">
          <cell r="B102" t="str">
            <v>335-4016</v>
          </cell>
          <cell r="C102" t="str">
            <v>CAT D7E</v>
          </cell>
          <cell r="D102" t="str">
            <v>FILTER AS-FUMES</v>
          </cell>
          <cell r="E102">
            <v>340.79</v>
          </cell>
          <cell r="I102">
            <v>221.51</v>
          </cell>
          <cell r="O102">
            <v>1</v>
          </cell>
        </row>
        <row r="103">
          <cell r="B103" t="str">
            <v>358-3659</v>
          </cell>
          <cell r="C103" t="str">
            <v>CAT D7E</v>
          </cell>
          <cell r="D103" t="str">
            <v>DPF FILTER KIT</v>
          </cell>
          <cell r="E103">
            <v>5859.12</v>
          </cell>
          <cell r="I103">
            <v>3808.43</v>
          </cell>
          <cell r="O103">
            <v>1</v>
          </cell>
        </row>
        <row r="104">
          <cell r="B104" t="str">
            <v>362-9472</v>
          </cell>
          <cell r="C104" t="str">
            <v>CAT D7E</v>
          </cell>
          <cell r="D104" t="str">
            <v>MODULE OUTLET AS</v>
          </cell>
          <cell r="E104">
            <v>4052.21</v>
          </cell>
          <cell r="I104">
            <v>2633.94</v>
          </cell>
          <cell r="O104">
            <v>1</v>
          </cell>
        </row>
        <row r="105">
          <cell r="B105" t="str">
            <v>362-9514</v>
          </cell>
          <cell r="C105" t="str">
            <v>CAT D7E</v>
          </cell>
          <cell r="D105" t="str">
            <v>MODULE INLET AS</v>
          </cell>
          <cell r="E105">
            <v>7612.42</v>
          </cell>
          <cell r="I105">
            <v>4948.07</v>
          </cell>
          <cell r="O105">
            <v>1</v>
          </cell>
        </row>
        <row r="106">
          <cell r="B106" t="str">
            <v>DZ100304</v>
          </cell>
          <cell r="C106" t="str">
            <v>JD 710L</v>
          </cell>
          <cell r="D106" t="str">
            <v>INLINE ENGINE COOLANT FILTER</v>
          </cell>
          <cell r="E106">
            <v>152.97999999999999</v>
          </cell>
          <cell r="I106">
            <v>99.44</v>
          </cell>
          <cell r="O106">
            <v>2</v>
          </cell>
        </row>
        <row r="107">
          <cell r="B107" t="str">
            <v>DZ100331</v>
          </cell>
          <cell r="C107" t="str">
            <v>JD 710L</v>
          </cell>
          <cell r="D107" t="str">
            <v>DIESEL OXIDATION CATALYST</v>
          </cell>
          <cell r="E107">
            <v>8240.86</v>
          </cell>
          <cell r="I107">
            <v>5356.56</v>
          </cell>
          <cell r="O107">
            <v>2</v>
          </cell>
        </row>
        <row r="108">
          <cell r="B108" t="str">
            <v>RE565703</v>
          </cell>
          <cell r="C108" t="str">
            <v>JD 710L</v>
          </cell>
          <cell r="D108" t="str">
            <v>EXHAUST PIPE</v>
          </cell>
          <cell r="E108">
            <v>3144.89</v>
          </cell>
          <cell r="I108">
            <v>2044.18</v>
          </cell>
          <cell r="O108">
            <v>2</v>
          </cell>
        </row>
        <row r="109">
          <cell r="B109" t="str">
            <v>RE566731</v>
          </cell>
          <cell r="C109" t="str">
            <v>JD 710L</v>
          </cell>
          <cell r="D109" t="str">
            <v>DPF SIZE 3 D</v>
          </cell>
          <cell r="E109">
            <v>4787.68</v>
          </cell>
          <cell r="I109">
            <v>3111.99</v>
          </cell>
          <cell r="O109">
            <v>2</v>
          </cell>
        </row>
        <row r="110">
          <cell r="B110" t="str">
            <v>AT502964</v>
          </cell>
          <cell r="C110" t="str">
            <v>JD 710L, JD 772GP</v>
          </cell>
          <cell r="D110" t="str">
            <v>DEF INLET FILTER KIT</v>
          </cell>
          <cell r="E110">
            <v>169.57</v>
          </cell>
          <cell r="I110">
            <v>110.22</v>
          </cell>
          <cell r="O110">
            <v>8</v>
          </cell>
        </row>
        <row r="111">
          <cell r="B111" t="str">
            <v>DZ100484</v>
          </cell>
          <cell r="C111" t="str">
            <v>JD 772GP</v>
          </cell>
          <cell r="D111" t="str">
            <v>DPF FILTER</v>
          </cell>
          <cell r="E111">
            <v>5546</v>
          </cell>
          <cell r="I111">
            <v>3604.9</v>
          </cell>
          <cell r="O111">
            <v>6</v>
          </cell>
        </row>
        <row r="112">
          <cell r="B112" t="str">
            <v>DZ100829</v>
          </cell>
          <cell r="C112" t="str">
            <v>JD 772GP</v>
          </cell>
          <cell r="D112" t="str">
            <v>EXHAUST PIPE</v>
          </cell>
          <cell r="E112">
            <v>3532.3</v>
          </cell>
          <cell r="I112">
            <v>2296</v>
          </cell>
          <cell r="O112">
            <v>6</v>
          </cell>
        </row>
        <row r="113">
          <cell r="B113" t="str">
            <v>DZ101019</v>
          </cell>
          <cell r="C113" t="str">
            <v>JD 772GP</v>
          </cell>
          <cell r="D113" t="str">
            <v>INLET DIESEL OXIDATION CATALYST</v>
          </cell>
          <cell r="E113">
            <v>4753</v>
          </cell>
          <cell r="I113">
            <v>3089.45</v>
          </cell>
          <cell r="O113">
            <v>6</v>
          </cell>
        </row>
        <row r="114">
          <cell r="B114" t="str">
            <v>DZ114640</v>
          </cell>
          <cell r="C114" t="str">
            <v>JD 772GP, JD 710L</v>
          </cell>
          <cell r="D114" t="str">
            <v>DEF INJECTION PUMP FILTER KIT</v>
          </cell>
          <cell r="E114">
            <v>180.11</v>
          </cell>
          <cell r="I114">
            <v>117.07</v>
          </cell>
          <cell r="O114">
            <v>8</v>
          </cell>
        </row>
        <row r="115">
          <cell r="B115" t="str">
            <v>136-8308</v>
          </cell>
          <cell r="C115" t="str">
            <v>CAT 14M, CAT 150, CAT 160M</v>
          </cell>
          <cell r="D115" t="str">
            <v xml:space="preserve">PIN </v>
          </cell>
          <cell r="E115">
            <v>11.16</v>
          </cell>
          <cell r="I115">
            <v>6.14</v>
          </cell>
          <cell r="O115">
            <v>96</v>
          </cell>
        </row>
        <row r="116">
          <cell r="B116" t="str">
            <v>2K-6413</v>
          </cell>
          <cell r="C116" t="str">
            <v>CAT 14M, CAT 150, CAT 160M</v>
          </cell>
          <cell r="D116" t="str">
            <v xml:space="preserve">PIN </v>
          </cell>
          <cell r="E116">
            <v>174.58</v>
          </cell>
          <cell r="I116">
            <v>96.02</v>
          </cell>
          <cell r="O116">
            <v>96</v>
          </cell>
        </row>
        <row r="117">
          <cell r="B117" t="str">
            <v>6Y-0309</v>
          </cell>
          <cell r="C117" t="str">
            <v>CAT 14M, CAT 150, CAT 160M</v>
          </cell>
          <cell r="D117" t="str">
            <v>RIPPER TIP</v>
          </cell>
          <cell r="E117">
            <v>155.65</v>
          </cell>
          <cell r="I117">
            <v>85.61</v>
          </cell>
          <cell r="O117">
            <v>96</v>
          </cell>
        </row>
        <row r="118">
          <cell r="B118" t="str">
            <v>7D-1577</v>
          </cell>
          <cell r="C118" t="str">
            <v>CAT 14M, CAT 150, CAT 160M</v>
          </cell>
          <cell r="D118" t="str">
            <v>7FT CUTTING EDGE</v>
          </cell>
          <cell r="E118">
            <v>357.72</v>
          </cell>
          <cell r="I118">
            <v>196.75</v>
          </cell>
          <cell r="O118">
            <v>26</v>
          </cell>
        </row>
        <row r="119">
          <cell r="B119" t="str">
            <v>8E-5529</v>
          </cell>
          <cell r="C119" t="str">
            <v>CAT 14M, CAT 150, CAT 160M</v>
          </cell>
          <cell r="D119" t="str">
            <v>END BIT</v>
          </cell>
          <cell r="E119">
            <v>246.48</v>
          </cell>
          <cell r="I119">
            <v>135.56</v>
          </cell>
          <cell r="O119">
            <v>64</v>
          </cell>
        </row>
        <row r="120">
          <cell r="B120" t="str">
            <v>9J-6586</v>
          </cell>
          <cell r="C120" t="str">
            <v>CAT 14M, CAT 150, CAT 160M</v>
          </cell>
          <cell r="D120" t="str">
            <v>SHANK</v>
          </cell>
          <cell r="E120">
            <v>1222.7</v>
          </cell>
          <cell r="I120">
            <v>672.49</v>
          </cell>
          <cell r="O120">
            <v>96</v>
          </cell>
        </row>
        <row r="121">
          <cell r="B121" t="str">
            <v>2J-3506</v>
          </cell>
          <cell r="C121" t="str">
            <v>CAT 14M, CAT 150, CAT 160M, CAT D6, CAT D6T XW</v>
          </cell>
          <cell r="D121" t="str">
            <v>NUT</v>
          </cell>
          <cell r="E121">
            <v>4.51</v>
          </cell>
          <cell r="I121">
            <v>2.48</v>
          </cell>
          <cell r="O121">
            <v>1472</v>
          </cell>
        </row>
        <row r="122">
          <cell r="B122" t="str">
            <v>3B-5325</v>
          </cell>
          <cell r="C122" t="str">
            <v>CAT 14M, CAT 150, CAT 160M, CAT D6, CAT D6T XW</v>
          </cell>
          <cell r="D122" t="str">
            <v>COTTER PIN</v>
          </cell>
          <cell r="E122">
            <v>9.4700000000000006</v>
          </cell>
          <cell r="I122">
            <v>5.21</v>
          </cell>
          <cell r="O122">
            <v>196</v>
          </cell>
        </row>
        <row r="123">
          <cell r="B123" t="str">
            <v>5J-4773</v>
          </cell>
          <cell r="C123" t="str">
            <v>CAT 14M, CAT 150, CAT 160M, CAT D6, CAT D6T XW</v>
          </cell>
          <cell r="D123" t="str">
            <v>PLOW BOLT</v>
          </cell>
          <cell r="E123">
            <v>4.8499999999999996</v>
          </cell>
          <cell r="I123">
            <v>2.67</v>
          </cell>
          <cell r="O123">
            <v>1288</v>
          </cell>
        </row>
        <row r="124">
          <cell r="B124" t="str">
            <v>114-0359</v>
          </cell>
          <cell r="C124" t="str">
            <v>CAT 14M, CAT 150, CAT 160M, CAT D6, CAT D6T XW, CAT D7, CAT D7E</v>
          </cell>
          <cell r="D124" t="str">
            <v>RETAINER AS</v>
          </cell>
          <cell r="E124">
            <v>24.11</v>
          </cell>
          <cell r="I124">
            <v>13.26</v>
          </cell>
          <cell r="O124">
            <v>100</v>
          </cell>
        </row>
        <row r="125">
          <cell r="B125" t="str">
            <v>4T-2236</v>
          </cell>
          <cell r="C125" t="str">
            <v>CAT 14M, CAT 160M</v>
          </cell>
          <cell r="D125" t="str">
            <v>CUTTING EDGE 8FT</v>
          </cell>
          <cell r="E125">
            <v>549.55999999999995</v>
          </cell>
          <cell r="I125">
            <v>302.26</v>
          </cell>
          <cell r="O125">
            <v>38</v>
          </cell>
        </row>
        <row r="126">
          <cell r="B126" t="str">
            <v>1J-6762</v>
          </cell>
          <cell r="C126" t="str">
            <v>CAT 150, CAT 160M</v>
          </cell>
          <cell r="D126" t="str">
            <v>PLOW BOLT</v>
          </cell>
          <cell r="E126">
            <v>6.07</v>
          </cell>
          <cell r="I126">
            <v>3.34</v>
          </cell>
          <cell r="O126">
            <v>46</v>
          </cell>
        </row>
        <row r="127">
          <cell r="B127" t="str">
            <v>5F-8933</v>
          </cell>
          <cell r="C127" t="str">
            <v>CAT 150, CAT 160M</v>
          </cell>
          <cell r="D127" t="str">
            <v>PLOW BOLT</v>
          </cell>
          <cell r="E127">
            <v>7.15</v>
          </cell>
          <cell r="I127">
            <v>3.93</v>
          </cell>
          <cell r="O127">
            <v>138</v>
          </cell>
        </row>
        <row r="128">
          <cell r="B128" t="str">
            <v>6Y-2805</v>
          </cell>
          <cell r="C128" t="str">
            <v>CAT 150, CAT 160M</v>
          </cell>
          <cell r="D128" t="str">
            <v>BIT END OVERLAY</v>
          </cell>
          <cell r="E128">
            <v>428.39</v>
          </cell>
          <cell r="I128">
            <v>235.61</v>
          </cell>
          <cell r="O128">
            <v>46</v>
          </cell>
        </row>
        <row r="129">
          <cell r="B129" t="str">
            <v>1J-5607</v>
          </cell>
          <cell r="C129" t="str">
            <v>CAT 627G</v>
          </cell>
          <cell r="D129" t="str">
            <v>PLOW BOLT</v>
          </cell>
          <cell r="E129">
            <v>9.3000000000000007</v>
          </cell>
          <cell r="I129">
            <v>5.12</v>
          </cell>
          <cell r="O129">
            <v>30</v>
          </cell>
        </row>
        <row r="130">
          <cell r="B130" t="str">
            <v>4T-6568</v>
          </cell>
          <cell r="C130" t="str">
            <v>CAT 627G</v>
          </cell>
          <cell r="D130" t="str">
            <v>CUTTING EDGE 4.75 FT</v>
          </cell>
          <cell r="E130">
            <v>1175.0899999999999</v>
          </cell>
          <cell r="I130">
            <v>646.29999999999995</v>
          </cell>
          <cell r="O130">
            <v>3</v>
          </cell>
        </row>
        <row r="131">
          <cell r="B131" t="str">
            <v>2J-3507</v>
          </cell>
          <cell r="C131" t="str">
            <v>CAT 627G, CAT 627H, CAT 627K</v>
          </cell>
          <cell r="D131" t="str">
            <v>NUT</v>
          </cell>
          <cell r="E131">
            <v>10.199999999999999</v>
          </cell>
          <cell r="I131">
            <v>5.61</v>
          </cell>
          <cell r="O131">
            <v>357</v>
          </cell>
        </row>
        <row r="132">
          <cell r="B132" t="str">
            <v>4F-4042</v>
          </cell>
          <cell r="C132" t="str">
            <v>CAT 627G, CAT 627H, CAT 627K</v>
          </cell>
          <cell r="D132" t="str">
            <v>PLOW BOLT</v>
          </cell>
          <cell r="E132">
            <v>10.050000000000001</v>
          </cell>
          <cell r="I132">
            <v>5.53</v>
          </cell>
          <cell r="O132">
            <v>327</v>
          </cell>
        </row>
        <row r="133">
          <cell r="B133" t="str">
            <v>4J-8665</v>
          </cell>
          <cell r="C133" t="str">
            <v>CAT 627G, CAT 627H, CAT 627K</v>
          </cell>
          <cell r="D133" t="str">
            <v>ROUTER BIT</v>
          </cell>
          <cell r="E133">
            <v>402.5</v>
          </cell>
          <cell r="I133">
            <v>221.38</v>
          </cell>
          <cell r="O133">
            <v>24</v>
          </cell>
        </row>
        <row r="134">
          <cell r="B134" t="str">
            <v>4T-6612</v>
          </cell>
          <cell r="C134" t="str">
            <v>CAT 627G, CAT 627H, CAT 627K</v>
          </cell>
          <cell r="D134" t="str">
            <v>CUTTING EDGE 2.5 FT</v>
          </cell>
          <cell r="E134">
            <v>526.11</v>
          </cell>
          <cell r="I134">
            <v>289.36</v>
          </cell>
          <cell r="O134">
            <v>24</v>
          </cell>
        </row>
        <row r="135">
          <cell r="B135" t="str">
            <v>5P-8250</v>
          </cell>
          <cell r="C135" t="str">
            <v>CAT 627G, CAT 627H, CAT 627K</v>
          </cell>
          <cell r="D135" t="str">
            <v>WASHER</v>
          </cell>
          <cell r="E135">
            <v>9.4499999999999993</v>
          </cell>
          <cell r="I135">
            <v>5.2</v>
          </cell>
          <cell r="O135">
            <v>357</v>
          </cell>
        </row>
        <row r="136">
          <cell r="B136" t="str">
            <v>4T-2887</v>
          </cell>
          <cell r="C136" t="str">
            <v>CAT 627H, CAT 627K</v>
          </cell>
          <cell r="D136" t="str">
            <v>CUTTING EDGE 5FT</v>
          </cell>
          <cell r="E136">
            <v>1256.08</v>
          </cell>
          <cell r="I136">
            <v>690.84</v>
          </cell>
          <cell r="O136">
            <v>9</v>
          </cell>
        </row>
        <row r="137">
          <cell r="B137" t="str">
            <v>473-3852</v>
          </cell>
          <cell r="C137" t="str">
            <v>CAT D6</v>
          </cell>
          <cell r="D137" t="str">
            <v>CUTTING EDGE</v>
          </cell>
          <cell r="E137">
            <v>556.04</v>
          </cell>
          <cell r="I137">
            <v>305.82</v>
          </cell>
          <cell r="O137">
            <v>2</v>
          </cell>
        </row>
        <row r="138">
          <cell r="B138" t="str">
            <v>484-8282</v>
          </cell>
          <cell r="C138" t="str">
            <v>CAT D6</v>
          </cell>
          <cell r="D138" t="str">
            <v>SHANK AS-RIPPER</v>
          </cell>
          <cell r="E138">
            <v>2599.77</v>
          </cell>
          <cell r="I138">
            <v>1429.87</v>
          </cell>
          <cell r="O138">
            <v>1</v>
          </cell>
        </row>
        <row r="139">
          <cell r="B139" t="str">
            <v>5P-8248</v>
          </cell>
          <cell r="C139" t="str">
            <v>CAT D6, CAT D6T XW</v>
          </cell>
          <cell r="D139" t="str">
            <v>WASHER</v>
          </cell>
          <cell r="E139">
            <v>4.4000000000000004</v>
          </cell>
          <cell r="I139">
            <v>2.42</v>
          </cell>
          <cell r="O139">
            <v>66</v>
          </cell>
        </row>
        <row r="140">
          <cell r="B140" t="str">
            <v>8J-2190</v>
          </cell>
          <cell r="C140" t="str">
            <v>CAT D6, CAT D6T XW</v>
          </cell>
          <cell r="D140" t="str">
            <v>PIN</v>
          </cell>
          <cell r="E140">
            <v>177.63</v>
          </cell>
          <cell r="I140">
            <v>97.7</v>
          </cell>
          <cell r="O140">
            <v>2</v>
          </cell>
        </row>
        <row r="141">
          <cell r="B141" t="str">
            <v>9W-8874</v>
          </cell>
          <cell r="C141" t="str">
            <v>CAT D6, CAT D6T XW</v>
          </cell>
          <cell r="D141" t="str">
            <v>END BIT RH</v>
          </cell>
          <cell r="E141">
            <v>236.44</v>
          </cell>
          <cell r="I141">
            <v>130.04</v>
          </cell>
          <cell r="O141">
            <v>2</v>
          </cell>
        </row>
        <row r="142">
          <cell r="B142" t="str">
            <v>9W-8875</v>
          </cell>
          <cell r="C142" t="str">
            <v>CAT D6, CAT D6T XW</v>
          </cell>
          <cell r="D142" t="str">
            <v>ENF BIT LH</v>
          </cell>
          <cell r="E142">
            <v>236.44</v>
          </cell>
          <cell r="I142">
            <v>130.04</v>
          </cell>
          <cell r="O142">
            <v>2</v>
          </cell>
        </row>
        <row r="143">
          <cell r="B143" t="str">
            <v>114-0358</v>
          </cell>
          <cell r="C143" t="str">
            <v>CAT D6, CAT D6T XW, CAT D7, CAT D7E</v>
          </cell>
          <cell r="D143" t="str">
            <v>PIN</v>
          </cell>
          <cell r="E143">
            <v>13.95</v>
          </cell>
          <cell r="I143">
            <v>7.67</v>
          </cell>
          <cell r="O143">
            <v>4</v>
          </cell>
        </row>
        <row r="144">
          <cell r="B144" t="str">
            <v>6Y-0359</v>
          </cell>
          <cell r="C144" t="str">
            <v>CAT D6, CAT D7, CAT D7E</v>
          </cell>
          <cell r="D144" t="str">
            <v>RIPPER TIP R350</v>
          </cell>
          <cell r="E144">
            <v>241.28</v>
          </cell>
          <cell r="I144">
            <v>132.69999999999999</v>
          </cell>
          <cell r="O144">
            <v>3</v>
          </cell>
        </row>
        <row r="145">
          <cell r="B145" t="str">
            <v>229-6958</v>
          </cell>
          <cell r="C145" t="str">
            <v>CAT D6T XW</v>
          </cell>
          <cell r="D145" t="str">
            <v>CUTTING EDGE</v>
          </cell>
          <cell r="E145">
            <v>598.84</v>
          </cell>
          <cell r="I145">
            <v>329.36</v>
          </cell>
          <cell r="O145">
            <v>2</v>
          </cell>
        </row>
        <row r="146">
          <cell r="B146" t="str">
            <v>6Y-0352</v>
          </cell>
          <cell r="C146" t="str">
            <v>CAT D6T XW</v>
          </cell>
          <cell r="D146" t="str">
            <v>RIPPER TIP CURVED</v>
          </cell>
          <cell r="E146">
            <v>241.28</v>
          </cell>
          <cell r="I146">
            <v>132.69999999999999</v>
          </cell>
          <cell r="O146">
            <v>1</v>
          </cell>
        </row>
        <row r="147">
          <cell r="B147" t="str">
            <v>9J-8923</v>
          </cell>
          <cell r="C147" t="str">
            <v>CAT D6T XW</v>
          </cell>
          <cell r="D147" t="str">
            <v>RIPPER SHANK</v>
          </cell>
          <cell r="E147">
            <v>2210.29</v>
          </cell>
          <cell r="I147">
            <v>1215.6600000000001</v>
          </cell>
          <cell r="O147">
            <v>1</v>
          </cell>
        </row>
        <row r="148">
          <cell r="B148" t="str">
            <v>1J-2919</v>
          </cell>
          <cell r="C148" t="str">
            <v>CAT D7, CAT D7E</v>
          </cell>
          <cell r="D148" t="str">
            <v>COTTER PIN</v>
          </cell>
          <cell r="E148">
            <v>14.61</v>
          </cell>
          <cell r="I148">
            <v>8.0399999999999991</v>
          </cell>
          <cell r="O148">
            <v>4</v>
          </cell>
        </row>
        <row r="149">
          <cell r="B149" t="str">
            <v>2J-3505</v>
          </cell>
          <cell r="C149" t="str">
            <v>CAT D7, CAT D7E</v>
          </cell>
          <cell r="D149" t="str">
            <v>NUT</v>
          </cell>
          <cell r="E149">
            <v>7.71</v>
          </cell>
          <cell r="I149">
            <v>4.24</v>
          </cell>
          <cell r="O149">
            <v>64</v>
          </cell>
        </row>
        <row r="150">
          <cell r="B150" t="str">
            <v>4J-5240</v>
          </cell>
          <cell r="C150" t="str">
            <v>CAT D7, CAT D7E</v>
          </cell>
          <cell r="D150" t="str">
            <v>PIN</v>
          </cell>
          <cell r="E150">
            <v>202.89</v>
          </cell>
          <cell r="I150">
            <v>111.59</v>
          </cell>
          <cell r="O150">
            <v>2</v>
          </cell>
        </row>
        <row r="151">
          <cell r="B151" t="str">
            <v>4J-5241</v>
          </cell>
          <cell r="C151" t="str">
            <v>CAT D7, CAT D7E</v>
          </cell>
          <cell r="D151" t="str">
            <v>RETAINER</v>
          </cell>
          <cell r="E151">
            <v>132.46</v>
          </cell>
          <cell r="I151">
            <v>72.849999999999994</v>
          </cell>
          <cell r="O151">
            <v>4</v>
          </cell>
        </row>
        <row r="152">
          <cell r="B152" t="str">
            <v>522-6272</v>
          </cell>
          <cell r="C152" t="str">
            <v>CAT D7, CAT D7E</v>
          </cell>
          <cell r="D152" t="str">
            <v>END BIT LH</v>
          </cell>
          <cell r="E152">
            <v>440.3</v>
          </cell>
          <cell r="I152">
            <v>242.17</v>
          </cell>
          <cell r="O152">
            <v>2</v>
          </cell>
        </row>
        <row r="153">
          <cell r="B153" t="str">
            <v>522-6273</v>
          </cell>
          <cell r="C153" t="str">
            <v>CAT D7, CAT D7E</v>
          </cell>
          <cell r="D153" t="str">
            <v>END BIT RH</v>
          </cell>
          <cell r="E153">
            <v>440.3</v>
          </cell>
          <cell r="I153">
            <v>242.17</v>
          </cell>
          <cell r="O153">
            <v>2</v>
          </cell>
        </row>
        <row r="154">
          <cell r="B154" t="str">
            <v>5P-8249</v>
          </cell>
          <cell r="C154" t="str">
            <v>CAT D7, CAT D7E</v>
          </cell>
          <cell r="D154" t="str">
            <v>WASHER</v>
          </cell>
          <cell r="E154">
            <v>5.9</v>
          </cell>
          <cell r="I154">
            <v>3.25</v>
          </cell>
          <cell r="O154">
            <v>64</v>
          </cell>
        </row>
        <row r="155">
          <cell r="B155" t="str">
            <v>614-7778</v>
          </cell>
          <cell r="C155" t="str">
            <v>CAT D7, CAT D7E</v>
          </cell>
          <cell r="D155" t="str">
            <v>SHANK</v>
          </cell>
          <cell r="E155">
            <v>7014.51</v>
          </cell>
          <cell r="I155">
            <v>3857.98</v>
          </cell>
          <cell r="O155">
            <v>2</v>
          </cell>
        </row>
        <row r="156">
          <cell r="B156" t="str">
            <v>6F-0196</v>
          </cell>
          <cell r="C156" t="str">
            <v>CAT D7, CAT D7E</v>
          </cell>
          <cell r="D156" t="str">
            <v>PLOW BOLT</v>
          </cell>
          <cell r="E156">
            <v>7.15</v>
          </cell>
          <cell r="I156">
            <v>3.93</v>
          </cell>
          <cell r="O156">
            <v>64</v>
          </cell>
        </row>
        <row r="157">
          <cell r="B157" t="str">
            <v>7T-6678</v>
          </cell>
          <cell r="C157" t="str">
            <v>CAT D7, CAT D7E</v>
          </cell>
          <cell r="D157" t="str">
            <v>CUTTING EDGE 25MM BOLT ON</v>
          </cell>
          <cell r="E157">
            <v>481.07</v>
          </cell>
          <cell r="I157">
            <v>264.58999999999997</v>
          </cell>
          <cell r="O157">
            <v>2</v>
          </cell>
        </row>
        <row r="158">
          <cell r="B158" t="str">
            <v>7T-6936</v>
          </cell>
          <cell r="C158" t="str">
            <v>CAT D7, CAT D7E</v>
          </cell>
          <cell r="D158" t="str">
            <v>CUTTING EDGE 25MM BOLT ON</v>
          </cell>
          <cell r="E158">
            <v>487.85</v>
          </cell>
          <cell r="I158">
            <v>268.32</v>
          </cell>
          <cell r="O158">
            <v>4</v>
          </cell>
        </row>
        <row r="159">
          <cell r="B159" t="str">
            <v>09H1764</v>
          </cell>
          <cell r="C159" t="str">
            <v>JD 710L</v>
          </cell>
          <cell r="D159" t="str">
            <v>BOLT</v>
          </cell>
          <cell r="E159">
            <v>8.7100000000000009</v>
          </cell>
          <cell r="I159">
            <v>4.79</v>
          </cell>
          <cell r="O159">
            <v>16</v>
          </cell>
        </row>
        <row r="160">
          <cell r="B160" t="str">
            <v>14H1039</v>
          </cell>
          <cell r="C160" t="str">
            <v>JD 710L</v>
          </cell>
          <cell r="D160" t="str">
            <v>HEX NUT</v>
          </cell>
          <cell r="E160">
            <v>3.14</v>
          </cell>
          <cell r="I160">
            <v>1.73</v>
          </cell>
          <cell r="O160">
            <v>16</v>
          </cell>
        </row>
        <row r="161">
          <cell r="B161" t="str">
            <v>24M7241</v>
          </cell>
          <cell r="C161" t="str">
            <v>JD 710L</v>
          </cell>
          <cell r="D161" t="str">
            <v>WASHER</v>
          </cell>
          <cell r="E161">
            <v>2.48</v>
          </cell>
          <cell r="I161">
            <v>1.36</v>
          </cell>
          <cell r="O161">
            <v>16</v>
          </cell>
        </row>
        <row r="162">
          <cell r="B162" t="str">
            <v>T126774</v>
          </cell>
          <cell r="C162" t="str">
            <v>JD 710L</v>
          </cell>
          <cell r="D162" t="str">
            <v>97IN CUTTING EDGE</v>
          </cell>
          <cell r="E162">
            <v>468.26</v>
          </cell>
          <cell r="I162">
            <v>257.54000000000002</v>
          </cell>
          <cell r="O162">
            <v>2</v>
          </cell>
        </row>
        <row r="163">
          <cell r="B163" t="str">
            <v>T143074</v>
          </cell>
          <cell r="C163" t="str">
            <v>JD 710L</v>
          </cell>
          <cell r="D163" t="str">
            <v>97IN CUTTING EDGE</v>
          </cell>
          <cell r="E163">
            <v>874.76</v>
          </cell>
          <cell r="I163">
            <v>481.12</v>
          </cell>
          <cell r="O163">
            <v>2</v>
          </cell>
        </row>
        <row r="164">
          <cell r="B164" t="str">
            <v>T147296</v>
          </cell>
          <cell r="C164" t="str">
            <v>JD 710L</v>
          </cell>
          <cell r="D164" t="str">
            <v>WEARPLATE SHOE</v>
          </cell>
          <cell r="E164">
            <v>87.32</v>
          </cell>
          <cell r="I164">
            <v>48.03</v>
          </cell>
          <cell r="O164">
            <v>4</v>
          </cell>
        </row>
        <row r="165">
          <cell r="B165" t="str">
            <v>T148602</v>
          </cell>
          <cell r="C165" t="str">
            <v>JD 710L</v>
          </cell>
          <cell r="D165" t="str">
            <v xml:space="preserve">CUTTING EDGE 37.3 IN </v>
          </cell>
          <cell r="E165">
            <v>318.26</v>
          </cell>
          <cell r="I165">
            <v>175.04</v>
          </cell>
          <cell r="O165">
            <v>2</v>
          </cell>
        </row>
        <row r="166">
          <cell r="B166" t="str">
            <v>TK225C100</v>
          </cell>
          <cell r="C166" t="str">
            <v>JD 710L</v>
          </cell>
          <cell r="D166" t="str">
            <v xml:space="preserve">WELD-ON CENTRE ADAPTER, TK225 SERIES </v>
          </cell>
          <cell r="E166">
            <v>66.400000000000006</v>
          </cell>
          <cell r="I166">
            <v>36.520000000000003</v>
          </cell>
          <cell r="O166">
            <v>10</v>
          </cell>
        </row>
        <row r="167">
          <cell r="B167" t="str">
            <v>TK225FD</v>
          </cell>
          <cell r="C167" t="str">
            <v>JD 710L</v>
          </cell>
          <cell r="D167" t="str">
            <v>TOOTH TK SERIES FANGGS</v>
          </cell>
          <cell r="E167">
            <v>41.86</v>
          </cell>
          <cell r="I167">
            <v>23.02</v>
          </cell>
          <cell r="O167">
            <v>10</v>
          </cell>
        </row>
        <row r="168">
          <cell r="B168" t="str">
            <v>08H4814</v>
          </cell>
          <cell r="C168" t="str">
            <v>JD 744K, JD 744L</v>
          </cell>
          <cell r="D168" t="str">
            <v>HEX HEAD BOLT</v>
          </cell>
          <cell r="E168">
            <v>38.82</v>
          </cell>
          <cell r="I168">
            <v>21.35</v>
          </cell>
          <cell r="O168">
            <v>4</v>
          </cell>
        </row>
        <row r="169">
          <cell r="B169" t="str">
            <v>08H4815</v>
          </cell>
          <cell r="C169" t="str">
            <v>JD 744K, JD 744L</v>
          </cell>
          <cell r="D169" t="str">
            <v>HEX HEAD BOLT</v>
          </cell>
          <cell r="E169">
            <v>43.68</v>
          </cell>
          <cell r="I169">
            <v>24.02</v>
          </cell>
          <cell r="O169">
            <v>24</v>
          </cell>
        </row>
        <row r="170">
          <cell r="B170" t="str">
            <v>14H1114</v>
          </cell>
          <cell r="C170" t="str">
            <v>JD 744K, JD 744L</v>
          </cell>
          <cell r="D170" t="str">
            <v>HEX NUT</v>
          </cell>
          <cell r="E170">
            <v>12.99</v>
          </cell>
          <cell r="I170">
            <v>7.14</v>
          </cell>
          <cell r="O170">
            <v>56</v>
          </cell>
        </row>
        <row r="171">
          <cell r="B171" t="str">
            <v>T156132</v>
          </cell>
          <cell r="C171" t="str">
            <v>JD 744K, JD 744L</v>
          </cell>
          <cell r="D171" t="str">
            <v>CUTTING EDGE 12.51IN</v>
          </cell>
          <cell r="E171">
            <v>362.45</v>
          </cell>
          <cell r="I171">
            <v>199.35</v>
          </cell>
          <cell r="O171">
            <v>14</v>
          </cell>
        </row>
        <row r="172">
          <cell r="B172" t="str">
            <v>T79002</v>
          </cell>
          <cell r="C172" t="str">
            <v>JD 744K, JD 744L</v>
          </cell>
          <cell r="D172" t="str">
            <v>DOME HEAD BOLT</v>
          </cell>
          <cell r="E172">
            <v>30.81</v>
          </cell>
          <cell r="I172">
            <v>16.95</v>
          </cell>
          <cell r="O172">
            <v>28</v>
          </cell>
        </row>
        <row r="173">
          <cell r="B173" t="str">
            <v>T79096</v>
          </cell>
          <cell r="C173" t="str">
            <v>JD 744K, JD 744L</v>
          </cell>
          <cell r="D173" t="str">
            <v>WASHER</v>
          </cell>
          <cell r="E173">
            <v>16.11</v>
          </cell>
          <cell r="I173">
            <v>8.86</v>
          </cell>
          <cell r="O173">
            <v>56</v>
          </cell>
        </row>
        <row r="174">
          <cell r="B174" t="str">
            <v>TK350C150B</v>
          </cell>
          <cell r="C174" t="str">
            <v>JD 744K, JD 744L</v>
          </cell>
          <cell r="D174" t="str">
            <v>BOLT ON CENTRE ADAPTER TK350</v>
          </cell>
          <cell r="E174">
            <v>488.14</v>
          </cell>
          <cell r="I174">
            <v>268.48</v>
          </cell>
          <cell r="O174">
            <v>12</v>
          </cell>
        </row>
        <row r="175">
          <cell r="B175" t="str">
            <v>TK350E150B</v>
          </cell>
          <cell r="C175" t="str">
            <v>JD 744K, JD 744L</v>
          </cell>
          <cell r="D175" t="str">
            <v>TOOTH ADAPTER TK350</v>
          </cell>
          <cell r="E175">
            <v>633.63</v>
          </cell>
          <cell r="I175">
            <v>348.5</v>
          </cell>
          <cell r="O175">
            <v>4</v>
          </cell>
        </row>
        <row r="176">
          <cell r="B176" t="str">
            <v>TK350LD</v>
          </cell>
          <cell r="C176" t="str">
            <v>JD 744K, JD 744L</v>
          </cell>
          <cell r="D176" t="str">
            <v>LOADER TOOTH TK350</v>
          </cell>
          <cell r="E176">
            <v>198.24</v>
          </cell>
          <cell r="I176">
            <v>109.03</v>
          </cell>
          <cell r="O176">
            <v>16</v>
          </cell>
        </row>
        <row r="177">
          <cell r="B177" t="str">
            <v>TK350P</v>
          </cell>
          <cell r="C177" t="str">
            <v>JD 744K, JD 744L</v>
          </cell>
          <cell r="D177" t="str">
            <v>TK TOOTH RETENTION PIN</v>
          </cell>
          <cell r="E177">
            <v>53.35</v>
          </cell>
          <cell r="I177">
            <v>29.34</v>
          </cell>
          <cell r="O177">
            <v>16</v>
          </cell>
        </row>
        <row r="178">
          <cell r="B178" t="str">
            <v>T74772</v>
          </cell>
          <cell r="C178" t="str">
            <v>JD 772GP</v>
          </cell>
          <cell r="D178" t="str">
            <v>INNER CUTTING EDGE</v>
          </cell>
          <cell r="E178">
            <v>350.06</v>
          </cell>
          <cell r="I178">
            <v>192.53</v>
          </cell>
          <cell r="O178">
            <v>12</v>
          </cell>
        </row>
        <row r="179">
          <cell r="B179" t="str">
            <v>14H1092</v>
          </cell>
          <cell r="C179" t="str">
            <v>JD 772GP, JD 870GP, 872GP</v>
          </cell>
          <cell r="D179" t="str">
            <v>HEXAGONAL FLANGE NUT</v>
          </cell>
          <cell r="E179">
            <v>5.7</v>
          </cell>
          <cell r="I179">
            <v>3.14</v>
          </cell>
          <cell r="O179">
            <v>856</v>
          </cell>
        </row>
        <row r="180">
          <cell r="B180" t="str">
            <v>AR83396</v>
          </cell>
          <cell r="C180" t="str">
            <v>JD 772GP, JD 870GP, JD 872GP</v>
          </cell>
          <cell r="D180" t="str">
            <v>QUICK LOCK PIN</v>
          </cell>
          <cell r="E180">
            <v>8.41</v>
          </cell>
          <cell r="I180">
            <v>4.63</v>
          </cell>
          <cell r="O180">
            <v>60</v>
          </cell>
        </row>
        <row r="181">
          <cell r="B181" t="str">
            <v>T218922</v>
          </cell>
          <cell r="C181" t="str">
            <v>JD 772GP, JD 870GP, JD 872GP</v>
          </cell>
          <cell r="D181" t="str">
            <v>BIT END 383 MM</v>
          </cell>
          <cell r="E181">
            <v>143.16</v>
          </cell>
          <cell r="I181">
            <v>78.739999999999995</v>
          </cell>
          <cell r="O181">
            <v>40</v>
          </cell>
        </row>
        <row r="182">
          <cell r="B182" t="str">
            <v>T235401</v>
          </cell>
          <cell r="C182" t="str">
            <v>JD 772GP, JD 870GP, JD 872GP</v>
          </cell>
          <cell r="D182" t="str">
            <v>DRILLED PIN</v>
          </cell>
          <cell r="E182">
            <v>176.46</v>
          </cell>
          <cell r="I182">
            <v>97.05</v>
          </cell>
          <cell r="O182">
            <v>60</v>
          </cell>
        </row>
        <row r="183">
          <cell r="B183" t="str">
            <v>T6Y0309</v>
          </cell>
          <cell r="C183" t="str">
            <v>JD 772GP, JD 870GP, JD 872GP</v>
          </cell>
          <cell r="D183" t="str">
            <v>RIPPER TOOTH 282.575MM</v>
          </cell>
          <cell r="E183">
            <v>121.21</v>
          </cell>
          <cell r="I183">
            <v>66.67</v>
          </cell>
          <cell r="O183">
            <v>60</v>
          </cell>
        </row>
        <row r="184">
          <cell r="B184" t="str">
            <v>T70286</v>
          </cell>
          <cell r="C184" t="str">
            <v>JD 772GP, JD 870GP, JD 872GP</v>
          </cell>
          <cell r="D184" t="str">
            <v>BOLT</v>
          </cell>
          <cell r="E184">
            <v>8.11</v>
          </cell>
          <cell r="I184">
            <v>4.46</v>
          </cell>
          <cell r="O184">
            <v>856</v>
          </cell>
        </row>
        <row r="185">
          <cell r="B185" t="str">
            <v>T8E6359</v>
          </cell>
          <cell r="C185" t="str">
            <v>JD 772GP, JD 870GP, JD 872GP</v>
          </cell>
          <cell r="D185" t="str">
            <v>RETAINER</v>
          </cell>
          <cell r="E185">
            <v>11.3</v>
          </cell>
          <cell r="I185">
            <v>6.22</v>
          </cell>
          <cell r="O185">
            <v>60</v>
          </cell>
        </row>
        <row r="186">
          <cell r="B186" t="str">
            <v>T9J6586</v>
          </cell>
          <cell r="C186" t="str">
            <v>JD 772GP, JD 870GP, JD 872GP</v>
          </cell>
          <cell r="D186" t="str">
            <v>SEMI FINISHED CASTING SHANK</v>
          </cell>
          <cell r="E186">
            <v>696.93</v>
          </cell>
          <cell r="I186">
            <v>383.31</v>
          </cell>
          <cell r="O186">
            <v>60</v>
          </cell>
        </row>
        <row r="187">
          <cell r="B187" t="str">
            <v>T9W2668</v>
          </cell>
          <cell r="C187" t="str">
            <v>JD 772GP, JD 870GP, JD 872GP</v>
          </cell>
          <cell r="D187" t="str">
            <v>PIN</v>
          </cell>
          <cell r="E187">
            <v>6.68</v>
          </cell>
          <cell r="I187">
            <v>3.67</v>
          </cell>
          <cell r="O187">
            <v>60</v>
          </cell>
        </row>
        <row r="188">
          <cell r="B188" t="str">
            <v>T74773</v>
          </cell>
          <cell r="C188" t="str">
            <v>JD 870GP, JD 872GP</v>
          </cell>
          <cell r="D188" t="str">
            <v>CUTTING EDGE 8FT</v>
          </cell>
          <cell r="E188">
            <v>385.07</v>
          </cell>
          <cell r="I188">
            <v>211.79</v>
          </cell>
          <cell r="O188">
            <v>28</v>
          </cell>
        </row>
        <row r="189">
          <cell r="B189" t="str">
            <v>249-0712</v>
          </cell>
          <cell r="C189" t="str">
            <v>CAT 14M</v>
          </cell>
          <cell r="D189" t="str">
            <v>INJECTOR GP</v>
          </cell>
          <cell r="E189">
            <v>2256.0700000000002</v>
          </cell>
          <cell r="I189">
            <v>1579.25</v>
          </cell>
          <cell r="O189">
            <v>42</v>
          </cell>
        </row>
        <row r="190">
          <cell r="B190" t="str">
            <v>378-4609</v>
          </cell>
          <cell r="C190" t="str">
            <v>CAT 14M, CAT 627K</v>
          </cell>
          <cell r="D190" t="str">
            <v>INJECTOR GP</v>
          </cell>
          <cell r="E190">
            <v>2419.15</v>
          </cell>
          <cell r="I190">
            <v>1693.41</v>
          </cell>
          <cell r="O190">
            <v>48</v>
          </cell>
        </row>
        <row r="191">
          <cell r="B191" t="str">
            <v>456-3509</v>
          </cell>
          <cell r="C191" t="str">
            <v>CAT 150</v>
          </cell>
          <cell r="D191" t="str">
            <v>INJECTOR GP</v>
          </cell>
          <cell r="E191">
            <v>1654.9</v>
          </cell>
          <cell r="I191">
            <v>1158.43</v>
          </cell>
          <cell r="O191">
            <v>24</v>
          </cell>
        </row>
        <row r="192">
          <cell r="B192" t="str">
            <v>553-7633</v>
          </cell>
          <cell r="C192" t="str">
            <v>CAT 160M</v>
          </cell>
          <cell r="D192" t="str">
            <v>INJECTOR GP</v>
          </cell>
          <cell r="E192">
            <v>3268.87</v>
          </cell>
          <cell r="I192">
            <v>2288.21</v>
          </cell>
          <cell r="O192">
            <v>72</v>
          </cell>
        </row>
        <row r="193">
          <cell r="B193" t="str">
            <v>557-7633</v>
          </cell>
          <cell r="C193" t="str">
            <v>CAT 160M</v>
          </cell>
          <cell r="D193" t="str">
            <v>INJECTOR GP</v>
          </cell>
          <cell r="E193">
            <v>2140.09</v>
          </cell>
          <cell r="I193">
            <v>1498.06</v>
          </cell>
          <cell r="O193">
            <v>42</v>
          </cell>
        </row>
        <row r="194">
          <cell r="B194" t="str">
            <v>618-0750</v>
          </cell>
          <cell r="C194" t="str">
            <v>CAT 627G</v>
          </cell>
          <cell r="D194" t="str">
            <v>INJECTOR GP</v>
          </cell>
          <cell r="E194">
            <v>2361.56</v>
          </cell>
          <cell r="I194">
            <v>1653.09</v>
          </cell>
          <cell r="O194">
            <v>18</v>
          </cell>
        </row>
        <row r="195">
          <cell r="B195" t="str">
            <v>456-3493</v>
          </cell>
          <cell r="C195" t="str">
            <v>CAT 627H, CAT D6T XW, CAT D7E</v>
          </cell>
          <cell r="D195" t="str">
            <v>INJECTOR GP</v>
          </cell>
          <cell r="E195">
            <v>1654.9</v>
          </cell>
          <cell r="I195">
            <v>1158.43</v>
          </cell>
          <cell r="O195">
            <v>30</v>
          </cell>
        </row>
        <row r="196">
          <cell r="B196" t="str">
            <v>617-1913</v>
          </cell>
          <cell r="C196" t="str">
            <v>CAT D6</v>
          </cell>
          <cell r="D196" t="str">
            <v>INJECTOR GP</v>
          </cell>
          <cell r="E196">
            <v>1654.93</v>
          </cell>
          <cell r="I196">
            <v>1158.45</v>
          </cell>
          <cell r="O196">
            <v>6</v>
          </cell>
        </row>
        <row r="197">
          <cell r="B197" t="str">
            <v>617-1909</v>
          </cell>
          <cell r="C197" t="str">
            <v>CAT D7</v>
          </cell>
          <cell r="D197" t="str">
            <v>INJECTOR GP</v>
          </cell>
          <cell r="E197">
            <v>1622.45</v>
          </cell>
          <cell r="I197">
            <v>1135.72</v>
          </cell>
          <cell r="O197">
            <v>6</v>
          </cell>
        </row>
        <row r="198">
          <cell r="B198" t="str">
            <v>RE557023</v>
          </cell>
          <cell r="C198" t="str">
            <v>JD 710L</v>
          </cell>
          <cell r="D198" t="str">
            <v xml:space="preserve">NOZZLE KIT </v>
          </cell>
          <cell r="E198">
            <v>844.42</v>
          </cell>
          <cell r="I198">
            <v>591.09</v>
          </cell>
          <cell r="O198">
            <v>12</v>
          </cell>
        </row>
        <row r="199">
          <cell r="B199" t="str">
            <v>DZ100223</v>
          </cell>
          <cell r="C199" t="str">
            <v>JD 744K, JD 744L, JD 870GP, JD 872GP</v>
          </cell>
          <cell r="D199" t="str">
            <v>INJECTOR GP</v>
          </cell>
          <cell r="E199">
            <v>943.68</v>
          </cell>
          <cell r="I199">
            <v>660.58</v>
          </cell>
          <cell r="O199">
            <v>96</v>
          </cell>
        </row>
        <row r="200">
          <cell r="B200" t="str">
            <v>RE555914</v>
          </cell>
          <cell r="C200" t="str">
            <v>JD 772GP</v>
          </cell>
          <cell r="D200" t="str">
            <v>NOZZLE KIT</v>
          </cell>
          <cell r="E200">
            <v>922.59</v>
          </cell>
          <cell r="I200">
            <v>645.80999999999995</v>
          </cell>
          <cell r="O200">
            <v>36</v>
          </cell>
        </row>
        <row r="201">
          <cell r="B201" t="str">
            <v>421-1286</v>
          </cell>
          <cell r="C201" t="str">
            <v>CAT 14M, CAT 150</v>
          </cell>
          <cell r="D201" t="str">
            <v>SEAT GP-SUSP</v>
          </cell>
          <cell r="E201">
            <v>7116.12</v>
          </cell>
          <cell r="I201">
            <v>3558.06</v>
          </cell>
          <cell r="O201">
            <v>13</v>
          </cell>
        </row>
        <row r="202">
          <cell r="B202" t="str">
            <v>421-1234</v>
          </cell>
          <cell r="C202" t="str">
            <v>CAT 160M</v>
          </cell>
          <cell r="D202" t="str">
            <v>SEAT GP-SUSP</v>
          </cell>
          <cell r="E202">
            <v>9422.64</v>
          </cell>
          <cell r="I202">
            <v>4711.32</v>
          </cell>
          <cell r="O202">
            <v>19</v>
          </cell>
        </row>
        <row r="203">
          <cell r="B203" t="str">
            <v>399-7947</v>
          </cell>
          <cell r="C203" t="str">
            <v>CAT 627G, CAT 627H</v>
          </cell>
          <cell r="D203" t="str">
            <v>SUSPENSION SEAT</v>
          </cell>
          <cell r="E203">
            <v>22673.87</v>
          </cell>
          <cell r="I203">
            <v>11336.94</v>
          </cell>
          <cell r="O203">
            <v>6</v>
          </cell>
        </row>
        <row r="204">
          <cell r="B204" t="str">
            <v>424-6945</v>
          </cell>
          <cell r="C204" t="str">
            <v>CAT 627K</v>
          </cell>
          <cell r="D204" t="str">
            <v>SEAT GP-SUSP</v>
          </cell>
          <cell r="E204">
            <v>28132.31</v>
          </cell>
          <cell r="I204">
            <v>14066.16</v>
          </cell>
          <cell r="O204">
            <v>6</v>
          </cell>
        </row>
        <row r="205">
          <cell r="B205" t="str">
            <v>468-3128</v>
          </cell>
          <cell r="C205" t="str">
            <v>CAT D6, CAT D7</v>
          </cell>
          <cell r="D205" t="str">
            <v>SEAT GP-SUSP</v>
          </cell>
          <cell r="E205">
            <v>17066.080000000002</v>
          </cell>
          <cell r="I205">
            <v>8533.0400000000009</v>
          </cell>
          <cell r="O205">
            <v>2</v>
          </cell>
        </row>
        <row r="206">
          <cell r="B206" t="str">
            <v>443-8265</v>
          </cell>
          <cell r="C206" t="str">
            <v>CAT D6T XW</v>
          </cell>
          <cell r="D206" t="str">
            <v>SEAT ASSY SUSP</v>
          </cell>
          <cell r="E206">
            <v>5802.53</v>
          </cell>
          <cell r="I206">
            <v>2901.27</v>
          </cell>
          <cell r="O206">
            <v>1</v>
          </cell>
        </row>
        <row r="207">
          <cell r="B207" t="str">
            <v>443-8119</v>
          </cell>
          <cell r="C207" t="str">
            <v>CAT D7E</v>
          </cell>
          <cell r="D207" t="str">
            <v>SEAT GP-SUSP</v>
          </cell>
          <cell r="E207">
            <v>9373.83</v>
          </cell>
          <cell r="I207">
            <v>4686.92</v>
          </cell>
          <cell r="O207">
            <v>1</v>
          </cell>
        </row>
        <row r="208">
          <cell r="B208" t="str">
            <v>AT522512</v>
          </cell>
          <cell r="C208" t="str">
            <v>JD 710L</v>
          </cell>
          <cell r="D208" t="str">
            <v>SEAT GP-VINYL</v>
          </cell>
          <cell r="E208">
            <v>3173.25</v>
          </cell>
          <cell r="I208">
            <v>1586.63</v>
          </cell>
          <cell r="O208">
            <v>2</v>
          </cell>
        </row>
        <row r="209">
          <cell r="B209" t="str">
            <v>AT471180</v>
          </cell>
          <cell r="C209" t="str">
            <v>JD 744K, JD 744L</v>
          </cell>
          <cell r="D209" t="str">
            <v>SEAT ASSY WITH NO ARMREST</v>
          </cell>
          <cell r="E209">
            <v>6711.91</v>
          </cell>
          <cell r="I209">
            <v>3355.96</v>
          </cell>
          <cell r="O209">
            <v>2</v>
          </cell>
        </row>
        <row r="210">
          <cell r="B210" t="str">
            <v>AT522601</v>
          </cell>
          <cell r="C210" t="str">
            <v>JD 772GP</v>
          </cell>
          <cell r="D210" t="str">
            <v>SEAT ASSEMBLY</v>
          </cell>
          <cell r="E210">
            <v>6187.37</v>
          </cell>
          <cell r="I210">
            <v>3093.69</v>
          </cell>
          <cell r="O210">
            <v>6</v>
          </cell>
        </row>
        <row r="211">
          <cell r="B211" t="str">
            <v>AT522599</v>
          </cell>
          <cell r="C211" t="str">
            <v>JD 870GP</v>
          </cell>
          <cell r="D211" t="str">
            <v>SEAT AS</v>
          </cell>
          <cell r="E211">
            <v>3867.54</v>
          </cell>
          <cell r="I211">
            <v>1933.77</v>
          </cell>
          <cell r="O211">
            <v>3</v>
          </cell>
        </row>
        <row r="212">
          <cell r="B212" t="str">
            <v>AT412195</v>
          </cell>
          <cell r="C212" t="str">
            <v>JD 872GP</v>
          </cell>
          <cell r="D212" t="str">
            <v>SEAT ASSY</v>
          </cell>
          <cell r="E212">
            <v>5127.25</v>
          </cell>
          <cell r="I212">
            <v>2563.63</v>
          </cell>
          <cell r="O212">
            <v>11</v>
          </cell>
        </row>
        <row r="213">
          <cell r="B213" t="str">
            <v>GB02N (20.5R25)</v>
          </cell>
          <cell r="C213" t="str">
            <v>CAT 14M</v>
          </cell>
          <cell r="D213" t="str">
            <v>20.5R25 TIRE</v>
          </cell>
          <cell r="E213">
            <v>7917.94</v>
          </cell>
          <cell r="I213">
            <v>3958.97</v>
          </cell>
          <cell r="O213">
            <v>54</v>
          </cell>
        </row>
        <row r="214">
          <cell r="B214" t="str">
            <v>GB02N (17.5R25)</v>
          </cell>
          <cell r="C214" t="str">
            <v>CAT 150, CAT 160M, JD 772GP, JD 872GP, JD 870GP</v>
          </cell>
          <cell r="D214" t="str">
            <v>17.5R25 TIRE</v>
          </cell>
          <cell r="E214">
            <v>4924.07</v>
          </cell>
          <cell r="I214">
            <v>2462.04</v>
          </cell>
          <cell r="O214">
            <v>258</v>
          </cell>
        </row>
        <row r="215">
          <cell r="B215" t="str">
            <v>33.25R29</v>
          </cell>
          <cell r="C215" t="str">
            <v>CAT 627G, CAT 627H, CAT 627K</v>
          </cell>
          <cell r="D215" t="str">
            <v>33.25R29 TIRE</v>
          </cell>
          <cell r="E215">
            <v>22400.71</v>
          </cell>
          <cell r="I215">
            <v>11200.36</v>
          </cell>
          <cell r="O215">
            <v>48</v>
          </cell>
        </row>
        <row r="216">
          <cell r="B216" t="str">
            <v xml:space="preserve">20.5R25-GB02N </v>
          </cell>
          <cell r="C216" t="str">
            <v>JD 710L</v>
          </cell>
          <cell r="D216" t="str">
            <v xml:space="preserve">REAR TIRE </v>
          </cell>
          <cell r="E216">
            <v>11085.12</v>
          </cell>
          <cell r="I216">
            <v>5542.56</v>
          </cell>
          <cell r="O216">
            <v>4</v>
          </cell>
        </row>
        <row r="217">
          <cell r="B217" t="str">
            <v>TBD</v>
          </cell>
          <cell r="C217" t="str">
            <v>JD 710L</v>
          </cell>
          <cell r="D217" t="str">
            <v>FRONT TIRE</v>
          </cell>
          <cell r="E217">
            <v>2347.1</v>
          </cell>
          <cell r="I217">
            <v>1173.55</v>
          </cell>
          <cell r="O217">
            <v>4</v>
          </cell>
        </row>
        <row r="218">
          <cell r="B218" t="str">
            <v>26.5R25-GLC8S+</v>
          </cell>
          <cell r="C218" t="str">
            <v>JD 744K, JD 744L</v>
          </cell>
          <cell r="D218" t="str">
            <v>26.5R25 TIRE</v>
          </cell>
          <cell r="E218">
            <v>17062.14</v>
          </cell>
          <cell r="I218">
            <v>8531.07</v>
          </cell>
          <cell r="O218">
            <v>8</v>
          </cell>
        </row>
        <row r="219">
          <cell r="B219" t="str">
            <v>247-2956</v>
          </cell>
          <cell r="C219" t="str">
            <v>CAT 14M</v>
          </cell>
          <cell r="D219" t="str">
            <v xml:space="preserve">TURBOCHARGER </v>
          </cell>
          <cell r="E219">
            <v>10755.13</v>
          </cell>
          <cell r="I219">
            <v>5377.57</v>
          </cell>
          <cell r="O219">
            <v>7</v>
          </cell>
        </row>
        <row r="220">
          <cell r="B220" t="str">
            <v>424-3445</v>
          </cell>
          <cell r="C220" t="str">
            <v>CAT 14M</v>
          </cell>
          <cell r="D220" t="str">
            <v>TURBOCHARGER</v>
          </cell>
          <cell r="E220">
            <v>8292.08</v>
          </cell>
          <cell r="I220">
            <v>4146.04</v>
          </cell>
          <cell r="O220">
            <v>2</v>
          </cell>
        </row>
        <row r="221">
          <cell r="B221" t="str">
            <v>424-3436</v>
          </cell>
          <cell r="C221" t="str">
            <v>CAT 150</v>
          </cell>
          <cell r="D221" t="str">
            <v>TURBOCHARGER</v>
          </cell>
          <cell r="E221">
            <v>9091.52</v>
          </cell>
          <cell r="I221">
            <v>4545.76</v>
          </cell>
          <cell r="O221">
            <v>4</v>
          </cell>
        </row>
        <row r="222">
          <cell r="B222" t="str">
            <v>352-2395</v>
          </cell>
          <cell r="C222" t="str">
            <v>CAT 160M</v>
          </cell>
          <cell r="D222" t="str">
            <v>TURBOCHARGER GP</v>
          </cell>
          <cell r="E222">
            <v>8549.9699999999993</v>
          </cell>
          <cell r="I222">
            <v>4274.99</v>
          </cell>
          <cell r="O222">
            <v>19</v>
          </cell>
        </row>
        <row r="223">
          <cell r="B223" t="str">
            <v>380-8708</v>
          </cell>
          <cell r="C223" t="str">
            <v>CAT 627G</v>
          </cell>
          <cell r="D223" t="str">
            <v>TURBOCHARGER</v>
          </cell>
          <cell r="E223">
            <v>13516.55</v>
          </cell>
          <cell r="I223">
            <v>6758.28</v>
          </cell>
          <cell r="O223">
            <v>3</v>
          </cell>
        </row>
        <row r="224">
          <cell r="B224" t="str">
            <v>399-3391</v>
          </cell>
          <cell r="C224" t="str">
            <v>CAT 627H</v>
          </cell>
          <cell r="D224" t="str">
            <v>TURBOCHARGER</v>
          </cell>
          <cell r="E224">
            <v>9846.92</v>
          </cell>
          <cell r="I224">
            <v>4923.46</v>
          </cell>
          <cell r="O224">
            <v>3</v>
          </cell>
        </row>
        <row r="225">
          <cell r="B225" t="str">
            <v>438-4691</v>
          </cell>
          <cell r="C225" t="str">
            <v>CAT 627K</v>
          </cell>
          <cell r="D225" t="str">
            <v>TURBOCHARGER</v>
          </cell>
          <cell r="E225">
            <v>9846.92</v>
          </cell>
          <cell r="I225">
            <v>4923.46</v>
          </cell>
          <cell r="O225">
            <v>6</v>
          </cell>
        </row>
        <row r="226">
          <cell r="B226" t="str">
            <v>533-2935</v>
          </cell>
          <cell r="C226" t="str">
            <v>CAT D6</v>
          </cell>
          <cell r="D226" t="str">
            <v>TURBOCHARGER GP</v>
          </cell>
          <cell r="E226">
            <v>4441.76</v>
          </cell>
          <cell r="I226">
            <v>2220.88</v>
          </cell>
          <cell r="O226">
            <v>1</v>
          </cell>
        </row>
        <row r="227">
          <cell r="B227" t="str">
            <v>424-3429</v>
          </cell>
          <cell r="C227" t="str">
            <v>CAT D6T XW, CAT D7E</v>
          </cell>
          <cell r="D227" t="str">
            <v xml:space="preserve">TURBO GP </v>
          </cell>
          <cell r="E227">
            <v>8751.31</v>
          </cell>
          <cell r="I227">
            <v>4375.66</v>
          </cell>
          <cell r="O227">
            <v>2</v>
          </cell>
        </row>
        <row r="228">
          <cell r="B228" t="str">
            <v>573-7184</v>
          </cell>
          <cell r="C228" t="str">
            <v>CAT D7</v>
          </cell>
          <cell r="D228" t="str">
            <v>TURBOCHARGER</v>
          </cell>
          <cell r="E228">
            <v>6207.31</v>
          </cell>
          <cell r="I228">
            <v>3103.66</v>
          </cell>
          <cell r="O228">
            <v>1</v>
          </cell>
        </row>
        <row r="229">
          <cell r="B229" t="str">
            <v>DZ109307</v>
          </cell>
          <cell r="C229" t="str">
            <v>JD 710L</v>
          </cell>
          <cell r="D229" t="str">
            <v>TURBOCHARGER</v>
          </cell>
          <cell r="E229">
            <v>1684.1</v>
          </cell>
          <cell r="I229">
            <v>842.05</v>
          </cell>
          <cell r="O229">
            <v>2</v>
          </cell>
        </row>
        <row r="230">
          <cell r="B230" t="str">
            <v>DZ122572</v>
          </cell>
          <cell r="C230" t="str">
            <v>JD 710L</v>
          </cell>
          <cell r="D230" t="str">
            <v>TURBOCHARGER</v>
          </cell>
          <cell r="E230">
            <v>4737.67</v>
          </cell>
          <cell r="I230">
            <v>2368.84</v>
          </cell>
          <cell r="O230">
            <v>2</v>
          </cell>
        </row>
        <row r="231">
          <cell r="B231" t="str">
            <v>DZ108126</v>
          </cell>
          <cell r="C231" t="str">
            <v>JD 744K, JD 744L</v>
          </cell>
          <cell r="D231" t="str">
            <v>TURBOCHARGER</v>
          </cell>
          <cell r="E231">
            <v>5633.82</v>
          </cell>
          <cell r="I231">
            <v>2816.91</v>
          </cell>
          <cell r="O231">
            <v>2</v>
          </cell>
        </row>
        <row r="232">
          <cell r="B232" t="str">
            <v>DZ120171</v>
          </cell>
          <cell r="C232" t="str">
            <v>JD 772GP</v>
          </cell>
          <cell r="D232" t="str">
            <v>TURBOCHARGER</v>
          </cell>
          <cell r="E232">
            <v>6116.67</v>
          </cell>
          <cell r="I232">
            <v>3058.34</v>
          </cell>
          <cell r="O232">
            <v>6</v>
          </cell>
        </row>
        <row r="233">
          <cell r="B233" t="str">
            <v>RE547970</v>
          </cell>
          <cell r="C233" t="str">
            <v>JD 772GP</v>
          </cell>
          <cell r="D233" t="str">
            <v>TURBOCHARGER</v>
          </cell>
          <cell r="E233">
            <v>4492.75</v>
          </cell>
          <cell r="I233">
            <v>2246.38</v>
          </cell>
          <cell r="O233">
            <v>6</v>
          </cell>
        </row>
        <row r="234">
          <cell r="B234" t="str">
            <v>DZ108134</v>
          </cell>
          <cell r="C234" t="str">
            <v>JD 870GP, JD 872GP</v>
          </cell>
          <cell r="D234" t="str">
            <v>TURBOCHARGER</v>
          </cell>
          <cell r="E234">
            <v>4690.46</v>
          </cell>
          <cell r="I234">
            <v>2345.23</v>
          </cell>
          <cell r="O234">
            <v>14</v>
          </cell>
        </row>
        <row r="235">
          <cell r="C235" t="str">
            <v>CAT D6</v>
          </cell>
          <cell r="D235" t="str">
            <v>GQP FULL UC KIT</v>
          </cell>
          <cell r="E235">
            <v>84486.14</v>
          </cell>
          <cell r="I235">
            <v>46467.38</v>
          </cell>
          <cell r="O235">
            <v>1</v>
          </cell>
        </row>
        <row r="236">
          <cell r="C236" t="str">
            <v>CAT D6T XW</v>
          </cell>
          <cell r="D236" t="str">
            <v>FULL UC KIT 24 IN EXTREME SERVICE PAD</v>
          </cell>
          <cell r="E236">
            <v>99709.16</v>
          </cell>
          <cell r="I236">
            <v>54840.04</v>
          </cell>
          <cell r="O236">
            <v>1</v>
          </cell>
        </row>
        <row r="237">
          <cell r="B237" t="str">
            <v>GQP CUSTOM</v>
          </cell>
          <cell r="C237" t="str">
            <v>CAT D7, CAT D7E</v>
          </cell>
          <cell r="D237" t="str">
            <v>FULL UC KIT 26 IN PADS NOT SURE</v>
          </cell>
          <cell r="E237">
            <v>115337.96</v>
          </cell>
          <cell r="I237">
            <v>63435.88</v>
          </cell>
          <cell r="O237">
            <v>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ADEN.GROVER@SPECIALAREAS.AB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1AB4-DFBE-4D76-97FE-0C7F33856F71}">
  <sheetPr filterMode="1">
    <pageSetUpPr fitToPage="1"/>
  </sheetPr>
  <dimension ref="B1:I63"/>
  <sheetViews>
    <sheetView workbookViewId="0">
      <selection activeCell="H8" sqref="H8:I12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140625" bestFit="1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30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 t="str">
        <f>'MOQ Grand Total'!C7</f>
        <v>Special Areas Board</v>
      </c>
      <c r="D7" s="79"/>
      <c r="E7" s="9" t="s">
        <v>8</v>
      </c>
      <c r="F7" s="10">
        <f>'MOQ Grand Total'!F7</f>
        <v>45597</v>
      </c>
      <c r="G7" s="10"/>
      <c r="H7" s="11" t="s">
        <v>9</v>
      </c>
      <c r="I7" s="12"/>
    </row>
    <row r="8" spans="2:9" x14ac:dyDescent="0.25">
      <c r="B8" s="49" t="s">
        <v>10</v>
      </c>
      <c r="C8" s="78" t="str">
        <f>'MOQ Grand Total'!C8</f>
        <v>Braden Grover</v>
      </c>
      <c r="D8" s="79"/>
      <c r="E8" s="66" t="s">
        <v>11</v>
      </c>
      <c r="F8" s="66"/>
      <c r="G8" s="13"/>
      <c r="H8" s="70" t="str">
        <f>'MOQ Grand Total'!H8</f>
        <v>1-403-857-9882</v>
      </c>
      <c r="I8" s="70"/>
    </row>
    <row r="9" spans="2:9" x14ac:dyDescent="0.25">
      <c r="B9" s="49" t="s">
        <v>12</v>
      </c>
      <c r="C9" s="78" t="str">
        <f>'MOQ Grand Total'!C9</f>
        <v>TBD</v>
      </c>
      <c r="D9" s="79"/>
      <c r="E9" s="66" t="s">
        <v>13</v>
      </c>
      <c r="F9" s="66"/>
      <c r="G9" s="13"/>
      <c r="H9" s="70" t="str">
        <f>'MOQ Grand Total'!H9</f>
        <v>BRADEN.GROVER@SPECIALAREAS.AB.CA</v>
      </c>
      <c r="I9" s="70"/>
    </row>
    <row r="10" spans="2:9" x14ac:dyDescent="0.25">
      <c r="B10" s="49"/>
      <c r="C10" s="78">
        <f>'MOQ Grand Total'!C10</f>
        <v>0</v>
      </c>
      <c r="D10" s="79"/>
      <c r="E10" s="66" t="s">
        <v>14</v>
      </c>
      <c r="F10" s="66"/>
      <c r="G10" s="13"/>
      <c r="H10" s="70" t="str">
        <f>'MOQ Grand Total'!H10</f>
        <v xml:space="preserve"> </v>
      </c>
      <c r="I10" s="70"/>
    </row>
    <row r="11" spans="2:9" x14ac:dyDescent="0.25">
      <c r="B11" s="49"/>
      <c r="C11" s="78">
        <f>'MOQ Grand Total'!C11</f>
        <v>0</v>
      </c>
      <c r="D11" s="79"/>
      <c r="E11" s="66"/>
      <c r="F11" s="66"/>
      <c r="G11" s="13"/>
      <c r="H11" s="70" t="str">
        <f>'MOQ Grand Total'!H11</f>
        <v xml:space="preserve"> </v>
      </c>
      <c r="I11" s="70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70" t="str">
        <f>'MOQ Grand Total'!H12</f>
        <v xml:space="preserve"> </v>
      </c>
      <c r="I12" s="70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tr">
        <f>'[1]SPECIAL AREAS Parts List'!B2</f>
        <v>153-5710</v>
      </c>
      <c r="C15" s="22" t="str">
        <f>'[1]SPECIAL AREAS Parts List'!C2</f>
        <v>CAT 14M, CAT 150, CAT 160M, CAT D6, CAT D6T XW, CAT D7E</v>
      </c>
      <c r="D15" s="22" t="str">
        <f>'[1]SPECIAL AREAS Parts List'!D2</f>
        <v>BATTERY 12V 1400CCA 4D</v>
      </c>
      <c r="E15" s="52">
        <f>'[1]SPECIAL AREAS Parts List'!O2</f>
        <v>70</v>
      </c>
      <c r="F15" s="24">
        <f>'[1]SPECIAL AREAS Parts List'!E2</f>
        <v>786.41</v>
      </c>
      <c r="G15" s="24">
        <f t="shared" ref="G15" si="0">E15*F15</f>
        <v>55048.7</v>
      </c>
      <c r="H15" s="25">
        <f>'[1]SPECIAL AREAS Parts List'!I2</f>
        <v>393.21</v>
      </c>
      <c r="I15" s="26">
        <f t="shared" ref="I15:I56" si="1">ROUND(E15*H15,2)</f>
        <v>27524.7</v>
      </c>
    </row>
    <row r="16" spans="2:9" x14ac:dyDescent="0.25">
      <c r="B16" s="22" t="str">
        <f>'[1]SPECIAL AREAS Parts List'!B3</f>
        <v>230-6368</v>
      </c>
      <c r="C16" s="22" t="str">
        <f>'[1]SPECIAL AREAS Parts List'!C3</f>
        <v>CAT 627G</v>
      </c>
      <c r="D16" s="22" t="str">
        <f>'[1]SPECIAL AREAS Parts List'!D3</f>
        <v>BATTERY 12V 65BCI</v>
      </c>
      <c r="E16" s="52">
        <f>'[1]SPECIAL AREAS Parts List'!O3</f>
        <v>3</v>
      </c>
      <c r="F16" s="24">
        <f>'[1]SPECIAL AREAS Parts List'!E3</f>
        <v>395.25</v>
      </c>
      <c r="G16" s="24">
        <f t="shared" ref="G16:G20" si="2">E16*F16</f>
        <v>1185.75</v>
      </c>
      <c r="H16" s="25">
        <f>'[1]SPECIAL AREAS Parts List'!I3</f>
        <v>197.63</v>
      </c>
      <c r="I16" s="26">
        <f t="shared" si="1"/>
        <v>592.89</v>
      </c>
    </row>
    <row r="17" spans="2:9" x14ac:dyDescent="0.25">
      <c r="B17" s="22" t="str">
        <f>'[1]SPECIAL AREAS Parts List'!B4</f>
        <v>115-2422</v>
      </c>
      <c r="C17" s="22" t="str">
        <f>'[1]SPECIAL AREAS Parts List'!C4</f>
        <v>CAT 627H, CAT 627K, CAT D7</v>
      </c>
      <c r="D17" s="22" t="str">
        <f>'[1]SPECIAL AREAS Parts List'!D4</f>
        <v>BATTERY GP 1000CCA 31 BCI</v>
      </c>
      <c r="E17" s="52">
        <f>'[1]SPECIAL AREAS Parts List'!O4</f>
        <v>40</v>
      </c>
      <c r="F17" s="24">
        <f>'[1]SPECIAL AREAS Parts List'!E4</f>
        <v>506.83</v>
      </c>
      <c r="G17" s="24">
        <f t="shared" si="2"/>
        <v>20273.2</v>
      </c>
      <c r="H17" s="25">
        <f>'[1]SPECIAL AREAS Parts List'!I4</f>
        <v>253.42</v>
      </c>
      <c r="I17" s="26">
        <f t="shared" si="1"/>
        <v>10136.799999999999</v>
      </c>
    </row>
    <row r="18" spans="2:9" x14ac:dyDescent="0.25">
      <c r="B18" s="22" t="str">
        <f>'[1]SPECIAL AREAS Parts List'!B5</f>
        <v>TY25879</v>
      </c>
      <c r="C18" s="22" t="str">
        <f>'[1]SPECIAL AREAS Parts List'!C5</f>
        <v>JD 710L</v>
      </c>
      <c r="D18" s="22" t="str">
        <f>'[1]SPECIAL AREAS Parts List'!D5</f>
        <v>BATTERY 12V 925CCA 31BCI</v>
      </c>
      <c r="E18" s="52">
        <f>'[1]SPECIAL AREAS Parts List'!O5</f>
        <v>4</v>
      </c>
      <c r="F18" s="24">
        <f>'[1]SPECIAL AREAS Parts List'!E5</f>
        <v>397.2</v>
      </c>
      <c r="G18" s="24">
        <f t="shared" si="2"/>
        <v>1588.8</v>
      </c>
      <c r="H18" s="25">
        <f>'[1]SPECIAL AREAS Parts List'!I5</f>
        <v>198.6</v>
      </c>
      <c r="I18" s="26">
        <f t="shared" si="1"/>
        <v>794.4</v>
      </c>
    </row>
    <row r="19" spans="2:9" x14ac:dyDescent="0.25">
      <c r="B19" s="22" t="str">
        <f>'[1]SPECIAL AREAS Parts List'!B6</f>
        <v>TY23020B</v>
      </c>
      <c r="C19" s="22" t="str">
        <f>'[1]SPECIAL AREAS Parts List'!C6</f>
        <v>JD 744K, JD 744L, JD 772GP, JD 872GP</v>
      </c>
      <c r="D19" s="22" t="str">
        <f>'[1]SPECIAL AREAS Parts List'!D6</f>
        <v>BATTERY 12V 1400 CCA 4D</v>
      </c>
      <c r="E19" s="52">
        <f>'[1]SPECIAL AREAS Parts List'!O6</f>
        <v>27</v>
      </c>
      <c r="F19" s="24">
        <f>'[1]SPECIAL AREAS Parts List'!E6</f>
        <v>572.38</v>
      </c>
      <c r="G19" s="24">
        <f t="shared" si="2"/>
        <v>15454.26</v>
      </c>
      <c r="H19" s="25">
        <f>'[1]SPECIAL AREAS Parts List'!I6</f>
        <v>286.19</v>
      </c>
      <c r="I19" s="26">
        <f t="shared" si="1"/>
        <v>7727.13</v>
      </c>
    </row>
    <row r="20" spans="2:9" x14ac:dyDescent="0.25">
      <c r="B20" s="22" t="str">
        <f>'[1]SPECIAL AREAS Parts List'!B7</f>
        <v>TY21754B</v>
      </c>
      <c r="C20" s="22" t="str">
        <f>'[1]SPECIAL AREAS Parts List'!C7</f>
        <v>JD 870GP</v>
      </c>
      <c r="D20" s="22" t="str">
        <f>'[1]SPECIAL AREAS Parts List'!D7</f>
        <v>BATTERY 12V 1050 CCA 4D</v>
      </c>
      <c r="E20" s="52">
        <f>'[1]SPECIAL AREAS Parts List'!O7</f>
        <v>6</v>
      </c>
      <c r="F20" s="24">
        <f>'[1]SPECIAL AREAS Parts List'!E7</f>
        <v>449.68</v>
      </c>
      <c r="G20" s="24">
        <f t="shared" si="2"/>
        <v>2698.08</v>
      </c>
      <c r="H20" s="25">
        <f>'[1]SPECIAL AREAS Parts List'!I7</f>
        <v>224.84</v>
      </c>
      <c r="I20" s="26">
        <f t="shared" si="1"/>
        <v>1349.04</v>
      </c>
    </row>
    <row r="21" spans="2:9" hidden="1" x14ac:dyDescent="0.25">
      <c r="B21" s="22"/>
      <c r="C21" s="22"/>
      <c r="D21" s="22"/>
      <c r="E21" s="52"/>
      <c r="F21" s="24"/>
      <c r="G21" s="24">
        <f t="shared" ref="G21:G26" si="3">E21*F21</f>
        <v>0</v>
      </c>
      <c r="H21" s="25"/>
      <c r="I21" s="26">
        <f t="shared" si="1"/>
        <v>0</v>
      </c>
    </row>
    <row r="22" spans="2:9" hidden="1" x14ac:dyDescent="0.25">
      <c r="B22" s="22"/>
      <c r="C22" s="22"/>
      <c r="D22" s="22"/>
      <c r="E22" s="52"/>
      <c r="F22" s="24"/>
      <c r="G22" s="24">
        <f t="shared" si="3"/>
        <v>0</v>
      </c>
      <c r="H22" s="25"/>
      <c r="I22" s="26">
        <f t="shared" si="1"/>
        <v>0</v>
      </c>
    </row>
    <row r="23" spans="2:9" hidden="1" x14ac:dyDescent="0.25">
      <c r="B23" s="22"/>
      <c r="C23" s="22"/>
      <c r="D23" s="22"/>
      <c r="E23" s="52"/>
      <c r="F23" s="24"/>
      <c r="G23" s="24">
        <f t="shared" si="3"/>
        <v>0</v>
      </c>
      <c r="H23" s="25"/>
      <c r="I23" s="26">
        <f t="shared" si="1"/>
        <v>0</v>
      </c>
    </row>
    <row r="24" spans="2:9" hidden="1" x14ac:dyDescent="0.25">
      <c r="B24" s="22"/>
      <c r="C24" s="22"/>
      <c r="D24" s="22"/>
      <c r="E24" s="52"/>
      <c r="F24" s="24"/>
      <c r="G24" s="24">
        <f t="shared" si="3"/>
        <v>0</v>
      </c>
      <c r="H24" s="25"/>
      <c r="I24" s="26">
        <f t="shared" si="1"/>
        <v>0</v>
      </c>
    </row>
    <row r="25" spans="2:9" hidden="1" x14ac:dyDescent="0.25">
      <c r="B25" s="22"/>
      <c r="C25" s="22"/>
      <c r="D25" s="22"/>
      <c r="E25" s="52"/>
      <c r="F25" s="24"/>
      <c r="G25" s="24">
        <f t="shared" si="3"/>
        <v>0</v>
      </c>
      <c r="H25" s="25"/>
      <c r="I25" s="26">
        <f t="shared" si="1"/>
        <v>0</v>
      </c>
    </row>
    <row r="26" spans="2:9" hidden="1" x14ac:dyDescent="0.25">
      <c r="B26" s="22"/>
      <c r="C26" s="22"/>
      <c r="D26" s="22"/>
      <c r="E26" s="52"/>
      <c r="F26" s="24"/>
      <c r="G26" s="24">
        <f t="shared" si="3"/>
        <v>0</v>
      </c>
      <c r="H26" s="25"/>
      <c r="I26" s="26">
        <f t="shared" si="1"/>
        <v>0</v>
      </c>
    </row>
    <row r="27" spans="2:9" hidden="1" x14ac:dyDescent="0.25">
      <c r="B27" s="22"/>
      <c r="C27" s="22"/>
      <c r="D27" s="22"/>
      <c r="E27" s="52"/>
      <c r="F27" s="24"/>
      <c r="G27" s="24">
        <f t="shared" ref="G27" si="4">E27*F27</f>
        <v>0</v>
      </c>
      <c r="H27" s="25"/>
      <c r="I27" s="26">
        <f t="shared" si="1"/>
        <v>0</v>
      </c>
    </row>
    <row r="28" spans="2:9" hidden="1" x14ac:dyDescent="0.25">
      <c r="B28" s="22"/>
      <c r="C28" s="22"/>
      <c r="D28" s="22"/>
      <c r="E28" s="52"/>
      <c r="F28" s="24"/>
      <c r="G28" s="24"/>
      <c r="H28" s="25"/>
      <c r="I28" s="26">
        <f t="shared" si="1"/>
        <v>0</v>
      </c>
    </row>
    <row r="29" spans="2:9" hidden="1" x14ac:dyDescent="0.25">
      <c r="B29" s="22"/>
      <c r="C29" s="53"/>
      <c r="D29" s="22"/>
      <c r="E29" s="52"/>
      <c r="F29" s="24"/>
      <c r="G29" s="24"/>
      <c r="H29" s="25"/>
      <c r="I29" s="26">
        <f t="shared" si="1"/>
        <v>0</v>
      </c>
    </row>
    <row r="30" spans="2:9" hidden="1" x14ac:dyDescent="0.25">
      <c r="B30" s="22"/>
      <c r="C30" s="53"/>
      <c r="D30" s="22"/>
      <c r="E30" s="52"/>
      <c r="F30" s="24"/>
      <c r="G30" s="24"/>
      <c r="H30" s="25"/>
      <c r="I30" s="26">
        <f t="shared" si="1"/>
        <v>0</v>
      </c>
    </row>
    <row r="31" spans="2:9" hidden="1" x14ac:dyDescent="0.25">
      <c r="B31" s="22"/>
      <c r="C31" s="22"/>
      <c r="D31" s="22"/>
      <c r="E31" s="23"/>
      <c r="F31" s="24"/>
      <c r="G31" s="24"/>
      <c r="H31" s="25"/>
      <c r="I31" s="26">
        <f t="shared" si="1"/>
        <v>0</v>
      </c>
    </row>
    <row r="32" spans="2:9" hidden="1" x14ac:dyDescent="0.25">
      <c r="B32" s="22"/>
      <c r="C32" s="22"/>
      <c r="D32" s="22"/>
      <c r="E32" s="23"/>
      <c r="F32" s="24"/>
      <c r="G32" s="24"/>
      <c r="H32" s="25"/>
      <c r="I32" s="26">
        <f t="shared" si="1"/>
        <v>0</v>
      </c>
    </row>
    <row r="33" spans="2:9" hidden="1" x14ac:dyDescent="0.25">
      <c r="B33" s="22"/>
      <c r="C33" s="22"/>
      <c r="D33" s="22"/>
      <c r="E33" s="23"/>
      <c r="F33" s="24"/>
      <c r="G33" s="24"/>
      <c r="H33" s="25"/>
      <c r="I33" s="26">
        <f t="shared" si="1"/>
        <v>0</v>
      </c>
    </row>
    <row r="34" spans="2:9" hidden="1" x14ac:dyDescent="0.25">
      <c r="B34" s="22"/>
      <c r="C34" s="22"/>
      <c r="D34" s="22"/>
      <c r="E34" s="23"/>
      <c r="F34" s="24"/>
      <c r="G34" s="24"/>
      <c r="H34" s="25"/>
      <c r="I34" s="26">
        <f t="shared" si="1"/>
        <v>0</v>
      </c>
    </row>
    <row r="35" spans="2:9" hidden="1" x14ac:dyDescent="0.25">
      <c r="B35" s="22"/>
      <c r="C35" s="22"/>
      <c r="D35" s="22"/>
      <c r="E35" s="23"/>
      <c r="F35" s="24"/>
      <c r="G35" s="24"/>
      <c r="H35" s="25"/>
      <c r="I35" s="26">
        <f t="shared" si="1"/>
        <v>0</v>
      </c>
    </row>
    <row r="36" spans="2:9" hidden="1" x14ac:dyDescent="0.25">
      <c r="B36" s="22"/>
      <c r="C36" s="22"/>
      <c r="D36" s="22"/>
      <c r="E36" s="23"/>
      <c r="F36" s="24"/>
      <c r="G36" s="24"/>
      <c r="H36" s="25"/>
      <c r="I36" s="26">
        <f t="shared" si="1"/>
        <v>0</v>
      </c>
    </row>
    <row r="37" spans="2:9" hidden="1" x14ac:dyDescent="0.25">
      <c r="B37" s="22"/>
      <c r="C37" s="22"/>
      <c r="D37" s="22"/>
      <c r="E37" s="23"/>
      <c r="F37" s="24"/>
      <c r="G37" s="24"/>
      <c r="H37" s="25"/>
      <c r="I37" s="26">
        <f t="shared" si="1"/>
        <v>0</v>
      </c>
    </row>
    <row r="38" spans="2:9" hidden="1" x14ac:dyDescent="0.25">
      <c r="B38" s="22"/>
      <c r="C38" s="22"/>
      <c r="D38" s="22"/>
      <c r="E38" s="23"/>
      <c r="F38" s="24"/>
      <c r="G38" s="24"/>
      <c r="H38" s="25"/>
      <c r="I38" s="26">
        <f t="shared" si="1"/>
        <v>0</v>
      </c>
    </row>
    <row r="39" spans="2:9" hidden="1" x14ac:dyDescent="0.25">
      <c r="B39" s="22"/>
      <c r="C39" s="22"/>
      <c r="D39" s="22"/>
      <c r="E39" s="23"/>
      <c r="F39" s="24"/>
      <c r="G39" s="24"/>
      <c r="H39" s="25"/>
      <c r="I39" s="26">
        <f t="shared" si="1"/>
        <v>0</v>
      </c>
    </row>
    <row r="40" spans="2:9" hidden="1" x14ac:dyDescent="0.25">
      <c r="B40" s="22"/>
      <c r="C40" s="22"/>
      <c r="D40" s="22"/>
      <c r="E40" s="23"/>
      <c r="F40" s="24"/>
      <c r="G40" s="24"/>
      <c r="H40" s="25"/>
      <c r="I40" s="26">
        <f t="shared" si="1"/>
        <v>0</v>
      </c>
    </row>
    <row r="41" spans="2:9" hidden="1" x14ac:dyDescent="0.25">
      <c r="B41" s="22"/>
      <c r="C41" s="22"/>
      <c r="D41" s="22"/>
      <c r="E41" s="23"/>
      <c r="F41" s="24"/>
      <c r="G41" s="24"/>
      <c r="H41" s="25"/>
      <c r="I41" s="26">
        <f t="shared" si="1"/>
        <v>0</v>
      </c>
    </row>
    <row r="42" spans="2:9" hidden="1" x14ac:dyDescent="0.25">
      <c r="B42" s="22"/>
      <c r="C42" s="22"/>
      <c r="D42" s="22"/>
      <c r="E42" s="23"/>
      <c r="F42" s="24"/>
      <c r="G42" s="24"/>
      <c r="H42" s="25"/>
      <c r="I42" s="26">
        <f t="shared" si="1"/>
        <v>0</v>
      </c>
    </row>
    <row r="43" spans="2:9" hidden="1" x14ac:dyDescent="0.25">
      <c r="B43" s="22"/>
      <c r="C43" s="22"/>
      <c r="D43" s="22"/>
      <c r="E43" s="23"/>
      <c r="F43" s="24"/>
      <c r="G43" s="24"/>
      <c r="H43" s="25"/>
      <c r="I43" s="26">
        <f t="shared" si="1"/>
        <v>0</v>
      </c>
    </row>
    <row r="44" spans="2:9" hidden="1" x14ac:dyDescent="0.25">
      <c r="B44" s="22"/>
      <c r="C44" s="22"/>
      <c r="D44" s="22"/>
      <c r="E44" s="23"/>
      <c r="F44" s="24"/>
      <c r="G44" s="24"/>
      <c r="H44" s="25"/>
      <c r="I44" s="26">
        <f t="shared" si="1"/>
        <v>0</v>
      </c>
    </row>
    <row r="45" spans="2:9" hidden="1" x14ac:dyDescent="0.25">
      <c r="B45" s="22"/>
      <c r="C45" s="22"/>
      <c r="D45" s="22"/>
      <c r="E45" s="23"/>
      <c r="F45" s="24"/>
      <c r="G45" s="24"/>
      <c r="H45" s="25"/>
      <c r="I45" s="26">
        <f t="shared" si="1"/>
        <v>0</v>
      </c>
    </row>
    <row r="46" spans="2:9" hidden="1" x14ac:dyDescent="0.25">
      <c r="B46" s="22"/>
      <c r="C46" s="22"/>
      <c r="D46" s="22"/>
      <c r="E46" s="23"/>
      <c r="F46" s="24"/>
      <c r="G46" s="24"/>
      <c r="H46" s="25"/>
      <c r="I46" s="26">
        <f t="shared" si="1"/>
        <v>0</v>
      </c>
    </row>
    <row r="47" spans="2:9" hidden="1" x14ac:dyDescent="0.25">
      <c r="B47" s="22"/>
      <c r="C47" s="22"/>
      <c r="D47" s="22"/>
      <c r="E47" s="23"/>
      <c r="F47" s="24"/>
      <c r="G47" s="24"/>
      <c r="H47" s="25"/>
      <c r="I47" s="26">
        <f t="shared" si="1"/>
        <v>0</v>
      </c>
    </row>
    <row r="48" spans="2:9" hidden="1" x14ac:dyDescent="0.25">
      <c r="B48" s="22"/>
      <c r="C48" s="22"/>
      <c r="D48" s="22"/>
      <c r="E48" s="23"/>
      <c r="F48" s="24"/>
      <c r="G48" s="24"/>
      <c r="H48" s="25"/>
      <c r="I48" s="26">
        <f t="shared" si="1"/>
        <v>0</v>
      </c>
    </row>
    <row r="49" spans="2:9" hidden="1" x14ac:dyDescent="0.25">
      <c r="B49" s="22"/>
      <c r="C49" s="22"/>
      <c r="D49" s="22"/>
      <c r="E49" s="23"/>
      <c r="F49" s="24"/>
      <c r="G49" s="24"/>
      <c r="H49" s="25"/>
      <c r="I49" s="26">
        <f t="shared" si="1"/>
        <v>0</v>
      </c>
    </row>
    <row r="50" spans="2:9" hidden="1" x14ac:dyDescent="0.25">
      <c r="B50" s="22"/>
      <c r="C50" s="22"/>
      <c r="D50" s="22"/>
      <c r="E50" s="23"/>
      <c r="F50" s="24"/>
      <c r="G50" s="24"/>
      <c r="H50" s="25"/>
      <c r="I50" s="26">
        <f t="shared" si="1"/>
        <v>0</v>
      </c>
    </row>
    <row r="51" spans="2:9" hidden="1" x14ac:dyDescent="0.25">
      <c r="B51" s="22"/>
      <c r="C51" s="22"/>
      <c r="D51" s="22"/>
      <c r="E51" s="23"/>
      <c r="F51" s="24"/>
      <c r="G51" s="24"/>
      <c r="H51" s="25"/>
      <c r="I51" s="26">
        <f t="shared" si="1"/>
        <v>0</v>
      </c>
    </row>
    <row r="52" spans="2:9" hidden="1" x14ac:dyDescent="0.25">
      <c r="B52" s="22"/>
      <c r="C52" s="22"/>
      <c r="D52" s="22"/>
      <c r="E52" s="23"/>
      <c r="F52" s="24"/>
      <c r="G52" s="24"/>
      <c r="H52" s="25"/>
      <c r="I52" s="26">
        <f t="shared" si="1"/>
        <v>0</v>
      </c>
    </row>
    <row r="53" spans="2:9" hidden="1" x14ac:dyDescent="0.25">
      <c r="B53" s="22"/>
      <c r="C53" s="22"/>
      <c r="D53" s="22"/>
      <c r="E53" s="23"/>
      <c r="F53" s="24"/>
      <c r="G53" s="24"/>
      <c r="H53" s="25"/>
      <c r="I53" s="26">
        <f t="shared" si="1"/>
        <v>0</v>
      </c>
    </row>
    <row r="54" spans="2:9" hidden="1" x14ac:dyDescent="0.25">
      <c r="B54" s="22"/>
      <c r="C54" s="22"/>
      <c r="D54" s="22"/>
      <c r="E54" s="23"/>
      <c r="F54" s="24"/>
      <c r="G54" s="24"/>
      <c r="H54" s="25"/>
      <c r="I54" s="26">
        <f t="shared" si="1"/>
        <v>0</v>
      </c>
    </row>
    <row r="55" spans="2:9" hidden="1" x14ac:dyDescent="0.25">
      <c r="B55" s="22"/>
      <c r="C55" s="22"/>
      <c r="D55" s="22"/>
      <c r="E55" s="23"/>
      <c r="F55" s="24"/>
      <c r="G55" s="24"/>
      <c r="H55" s="25"/>
      <c r="I55" s="26">
        <f t="shared" si="1"/>
        <v>0</v>
      </c>
    </row>
    <row r="56" spans="2:9" hidden="1" x14ac:dyDescent="0.25">
      <c r="B56" s="22"/>
      <c r="C56" s="22"/>
      <c r="D56" s="22"/>
      <c r="E56" s="23"/>
      <c r="F56" s="24"/>
      <c r="G56" s="24"/>
      <c r="H56" s="25"/>
      <c r="I56" s="26">
        <f t="shared" si="1"/>
        <v>0</v>
      </c>
    </row>
    <row r="57" spans="2:9" x14ac:dyDescent="0.25">
      <c r="B57" s="61"/>
      <c r="C57" s="62"/>
      <c r="D57" s="62"/>
      <c r="E57" s="62"/>
      <c r="F57" s="63"/>
      <c r="G57" s="27"/>
      <c r="H57" s="28" t="s">
        <v>17</v>
      </c>
      <c r="I57" s="29">
        <f>SUM(I15:I56)</f>
        <v>48124.959999999999</v>
      </c>
    </row>
    <row r="58" spans="2:9" x14ac:dyDescent="0.25">
      <c r="B58" s="30"/>
      <c r="C58" s="31"/>
      <c r="D58" s="32" t="s">
        <v>18</v>
      </c>
      <c r="E58" s="64">
        <f>SUM(G15:G56)</f>
        <v>96248.79</v>
      </c>
      <c r="F58" s="65"/>
      <c r="G58" s="33"/>
      <c r="H58" s="28" t="s">
        <v>19</v>
      </c>
      <c r="I58" s="34">
        <v>0</v>
      </c>
    </row>
    <row r="59" spans="2:9" x14ac:dyDescent="0.25">
      <c r="B59" s="30"/>
      <c r="C59" s="31"/>
      <c r="D59" s="32" t="s">
        <v>20</v>
      </c>
      <c r="E59" s="64">
        <f>SUM(I15:I56)</f>
        <v>48124.959999999999</v>
      </c>
      <c r="F59" s="65"/>
      <c r="G59" s="33"/>
      <c r="H59" s="35" t="s">
        <v>21</v>
      </c>
      <c r="I59" s="34">
        <v>0</v>
      </c>
    </row>
    <row r="60" spans="2:9" x14ac:dyDescent="0.25">
      <c r="B60" s="30"/>
      <c r="C60" s="31"/>
      <c r="D60" s="32" t="s">
        <v>22</v>
      </c>
      <c r="E60" s="74">
        <f>E58-E59</f>
        <v>48123.829999999994</v>
      </c>
      <c r="F60" s="75"/>
      <c r="G60" s="36"/>
      <c r="H60" s="28" t="s">
        <v>23</v>
      </c>
      <c r="I60" s="37">
        <f>SUM(I57:I59)</f>
        <v>48124.959999999999</v>
      </c>
    </row>
    <row r="61" spans="2:9" x14ac:dyDescent="0.25">
      <c r="B61" s="30"/>
      <c r="C61" s="31"/>
      <c r="D61" s="32"/>
      <c r="E61" s="76"/>
      <c r="F61" s="77"/>
      <c r="G61" s="38"/>
      <c r="H61" s="28" t="s">
        <v>24</v>
      </c>
      <c r="I61" s="37">
        <f>I60*0.05</f>
        <v>2406.248</v>
      </c>
    </row>
    <row r="62" spans="2:9" x14ac:dyDescent="0.25">
      <c r="B62" s="30"/>
      <c r="C62" s="31"/>
      <c r="D62" s="39"/>
      <c r="E62" s="39"/>
      <c r="F62" s="40"/>
      <c r="G62" s="40"/>
      <c r="H62" s="28" t="s">
        <v>25</v>
      </c>
      <c r="I62" s="34"/>
    </row>
    <row r="63" spans="2:9" ht="15.75" x14ac:dyDescent="0.25">
      <c r="B63" s="71" t="s">
        <v>26</v>
      </c>
      <c r="C63" s="72"/>
      <c r="D63" s="72"/>
      <c r="E63" s="72"/>
      <c r="F63" s="73"/>
      <c r="G63" s="41"/>
      <c r="H63" s="42" t="s">
        <v>27</v>
      </c>
      <c r="I63" s="43">
        <f>SUM(I60:I62)</f>
        <v>50531.207999999999</v>
      </c>
    </row>
  </sheetData>
  <autoFilter ref="B14:I63" xr:uid="{79A81AB4-DFBE-4D76-97FE-0C7F33856F71}">
    <filterColumn colId="6">
      <customFilters>
        <customFilter operator="notEqual" val=" "/>
      </customFilters>
    </filterColumn>
  </autoFilter>
  <mergeCells count="25">
    <mergeCell ref="B63:F63"/>
    <mergeCell ref="E1:F5"/>
    <mergeCell ref="E60:F60"/>
    <mergeCell ref="E61:F61"/>
    <mergeCell ref="C10:D10"/>
    <mergeCell ref="C11:D11"/>
    <mergeCell ref="C12:D12"/>
    <mergeCell ref="E9:F9"/>
    <mergeCell ref="E12:F12"/>
    <mergeCell ref="E10:F10"/>
    <mergeCell ref="C7:D7"/>
    <mergeCell ref="C8:D8"/>
    <mergeCell ref="C9:D9"/>
    <mergeCell ref="E8:F8"/>
    <mergeCell ref="H1:I5"/>
    <mergeCell ref="F13:I13"/>
    <mergeCell ref="B57:F57"/>
    <mergeCell ref="E58:F58"/>
    <mergeCell ref="E59:F59"/>
    <mergeCell ref="E11:F11"/>
    <mergeCell ref="H11:I11"/>
    <mergeCell ref="H12:I12"/>
    <mergeCell ref="H10:I10"/>
    <mergeCell ref="H9:I9"/>
    <mergeCell ref="H8:I8"/>
  </mergeCells>
  <pageMargins left="0.7" right="0.7" top="0.75" bottom="0.75" header="0.3" footer="0.3"/>
  <pageSetup scale="58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568E-AFD2-4979-8321-41A5C301CF07}">
  <sheetPr filterMode="1"/>
  <dimension ref="B1:I34"/>
  <sheetViews>
    <sheetView workbookViewId="0">
      <selection activeCell="H8" sqref="H8:I12"/>
    </sheetView>
  </sheetViews>
  <sheetFormatPr defaultRowHeight="15" x14ac:dyDescent="0.25"/>
  <cols>
    <col min="1" max="1" width="2.7109375" customWidth="1"/>
    <col min="2" max="2" width="15.42578125" customWidth="1"/>
    <col min="3" max="4" width="36" customWidth="1"/>
    <col min="5" max="5" width="7.28515625" customWidth="1"/>
    <col min="6" max="6" width="16.42578125" customWidth="1"/>
    <col min="7" max="7" width="1.2851562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32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 t="str">
        <f>'MOQ Grand Total'!C7</f>
        <v>Special Areas Board</v>
      </c>
      <c r="D7" s="79"/>
      <c r="E7" s="9" t="s">
        <v>8</v>
      </c>
      <c r="F7" s="10">
        <f>'MOQ Grand Total'!F7</f>
        <v>45597</v>
      </c>
      <c r="G7" s="10"/>
      <c r="H7" s="11" t="s">
        <v>9</v>
      </c>
      <c r="I7" s="12"/>
    </row>
    <row r="8" spans="2:9" x14ac:dyDescent="0.25">
      <c r="B8" s="49" t="s">
        <v>10</v>
      </c>
      <c r="C8" s="78" t="str">
        <f>'MOQ Grand Total'!C8</f>
        <v>Braden Grover</v>
      </c>
      <c r="D8" s="79"/>
      <c r="E8" s="66" t="s">
        <v>11</v>
      </c>
      <c r="F8" s="66"/>
      <c r="G8" s="13"/>
      <c r="H8" s="70" t="str">
        <f>'MOQ Grand Total'!H8</f>
        <v>1-403-857-9882</v>
      </c>
      <c r="I8" s="70"/>
    </row>
    <row r="9" spans="2:9" x14ac:dyDescent="0.25">
      <c r="B9" s="49" t="s">
        <v>12</v>
      </c>
      <c r="C9" s="78" t="str">
        <f>'MOQ Grand Total'!C9</f>
        <v>TBD</v>
      </c>
      <c r="D9" s="79"/>
      <c r="E9" s="66" t="s">
        <v>13</v>
      </c>
      <c r="F9" s="66"/>
      <c r="G9" s="13"/>
      <c r="H9" s="70" t="str">
        <f>'MOQ Grand Total'!H9</f>
        <v>BRADEN.GROVER@SPECIALAREAS.AB.CA</v>
      </c>
      <c r="I9" s="70"/>
    </row>
    <row r="10" spans="2:9" x14ac:dyDescent="0.25">
      <c r="B10" s="49"/>
      <c r="C10" s="78">
        <f>'MOQ Grand Total'!C10</f>
        <v>0</v>
      </c>
      <c r="D10" s="79"/>
      <c r="E10" s="66" t="s">
        <v>14</v>
      </c>
      <c r="F10" s="66"/>
      <c r="G10" s="13"/>
      <c r="H10" s="70" t="str">
        <f>'MOQ Grand Total'!H10</f>
        <v xml:space="preserve"> </v>
      </c>
      <c r="I10" s="70"/>
    </row>
    <row r="11" spans="2:9" x14ac:dyDescent="0.25">
      <c r="B11" s="49"/>
      <c r="C11" s="78">
        <f>'MOQ Grand Total'!C11</f>
        <v>0</v>
      </c>
      <c r="D11" s="79"/>
      <c r="E11" s="66"/>
      <c r="F11" s="66"/>
      <c r="G11" s="13"/>
      <c r="H11" s="70" t="str">
        <f>'MOQ Grand Total'!H11</f>
        <v xml:space="preserve"> </v>
      </c>
      <c r="I11" s="70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70" t="str">
        <f>'MOQ Grand Total'!H12</f>
        <v xml:space="preserve"> </v>
      </c>
      <c r="I12" s="70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tr">
        <f>'[1]SPECIAL AREAS Parts List'!B213</f>
        <v>GB02N (20.5R25)</v>
      </c>
      <c r="C15" s="22" t="str">
        <f>'[1]SPECIAL AREAS Parts List'!C213</f>
        <v>CAT 14M</v>
      </c>
      <c r="D15" s="22" t="str">
        <f>'[1]SPECIAL AREAS Parts List'!D213</f>
        <v>20.5R25 TIRE</v>
      </c>
      <c r="E15" s="23">
        <f>'[1]SPECIAL AREAS Parts List'!O213</f>
        <v>54</v>
      </c>
      <c r="F15" s="24">
        <f>'[1]SPECIAL AREAS Parts List'!E213</f>
        <v>7917.94</v>
      </c>
      <c r="G15" s="24">
        <f t="shared" ref="G15" si="0">ROUND(E15*F15,2)</f>
        <v>427568.76</v>
      </c>
      <c r="H15" s="25">
        <f>'[1]SPECIAL AREAS Parts List'!I213</f>
        <v>3958.97</v>
      </c>
      <c r="I15" s="26">
        <f t="shared" ref="I15" si="1">ROUND(E15*H15,2)</f>
        <v>213784.38</v>
      </c>
    </row>
    <row r="16" spans="2:9" ht="26.25" x14ac:dyDescent="0.25">
      <c r="B16" s="22" t="str">
        <f>'[1]SPECIAL AREAS Parts List'!B214</f>
        <v>GB02N (17.5R25)</v>
      </c>
      <c r="C16" s="53" t="str">
        <f>'[1]SPECIAL AREAS Parts List'!C214</f>
        <v>CAT 150, CAT 160M, JD 772GP, JD 872GP, JD 870GP</v>
      </c>
      <c r="D16" s="22" t="str">
        <f>'[1]SPECIAL AREAS Parts List'!D214</f>
        <v>17.5R25 TIRE</v>
      </c>
      <c r="E16" s="23">
        <f>'[1]SPECIAL AREAS Parts List'!O214</f>
        <v>258</v>
      </c>
      <c r="F16" s="24">
        <f>'[1]SPECIAL AREAS Parts List'!E214</f>
        <v>4924.07</v>
      </c>
      <c r="G16" s="24">
        <f t="shared" ref="G16:G20" si="2">ROUND(E16*F16,2)</f>
        <v>1270410.06</v>
      </c>
      <c r="H16" s="25">
        <f>'[1]SPECIAL AREAS Parts List'!I214</f>
        <v>2462.04</v>
      </c>
      <c r="I16" s="26">
        <f t="shared" ref="I16:I27" si="3">ROUND(E16*H16,2)</f>
        <v>635206.31999999995</v>
      </c>
    </row>
    <row r="17" spans="2:9" x14ac:dyDescent="0.25">
      <c r="B17" s="22" t="str">
        <f>'[1]SPECIAL AREAS Parts List'!B215</f>
        <v>33.25R29</v>
      </c>
      <c r="C17" s="22" t="str">
        <f>'[1]SPECIAL AREAS Parts List'!C215</f>
        <v>CAT 627G, CAT 627H, CAT 627K</v>
      </c>
      <c r="D17" s="22" t="str">
        <f>'[1]SPECIAL AREAS Parts List'!D215</f>
        <v>33.25R29 TIRE</v>
      </c>
      <c r="E17" s="23">
        <f>'[1]SPECIAL AREAS Parts List'!O215</f>
        <v>48</v>
      </c>
      <c r="F17" s="24">
        <f>'[1]SPECIAL AREAS Parts List'!E215</f>
        <v>22400.71</v>
      </c>
      <c r="G17" s="24">
        <f t="shared" si="2"/>
        <v>1075234.08</v>
      </c>
      <c r="H17" s="25">
        <f>'[1]SPECIAL AREAS Parts List'!I215</f>
        <v>11200.36</v>
      </c>
      <c r="I17" s="26">
        <f t="shared" si="3"/>
        <v>537617.28</v>
      </c>
    </row>
    <row r="18" spans="2:9" x14ac:dyDescent="0.25">
      <c r="B18" s="22" t="str">
        <f>'[1]SPECIAL AREAS Parts List'!B216</f>
        <v xml:space="preserve">20.5R25-GB02N </v>
      </c>
      <c r="C18" s="22" t="str">
        <f>'[1]SPECIAL AREAS Parts List'!C216</f>
        <v>JD 710L</v>
      </c>
      <c r="D18" s="22" t="str">
        <f>'[1]SPECIAL AREAS Parts List'!D216</f>
        <v xml:space="preserve">REAR TIRE </v>
      </c>
      <c r="E18" s="23">
        <f>'[1]SPECIAL AREAS Parts List'!O216</f>
        <v>4</v>
      </c>
      <c r="F18" s="24">
        <f>'[1]SPECIAL AREAS Parts List'!E216</f>
        <v>11085.12</v>
      </c>
      <c r="G18" s="24">
        <f t="shared" si="2"/>
        <v>44340.480000000003</v>
      </c>
      <c r="H18" s="25">
        <f>'[1]SPECIAL AREAS Parts List'!I216</f>
        <v>5542.56</v>
      </c>
      <c r="I18" s="26">
        <f t="shared" si="3"/>
        <v>22170.240000000002</v>
      </c>
    </row>
    <row r="19" spans="2:9" x14ac:dyDescent="0.25">
      <c r="B19" s="22" t="str">
        <f>'[1]SPECIAL AREAS Parts List'!B217</f>
        <v>TBD</v>
      </c>
      <c r="C19" s="22" t="str">
        <f>'[1]SPECIAL AREAS Parts List'!C217</f>
        <v>JD 710L</v>
      </c>
      <c r="D19" s="22" t="str">
        <f>'[1]SPECIAL AREAS Parts List'!D217</f>
        <v>FRONT TIRE</v>
      </c>
      <c r="E19" s="23">
        <f>'[1]SPECIAL AREAS Parts List'!O217</f>
        <v>4</v>
      </c>
      <c r="F19" s="24">
        <f>'[1]SPECIAL AREAS Parts List'!E217</f>
        <v>2347.1</v>
      </c>
      <c r="G19" s="24">
        <f t="shared" si="2"/>
        <v>9388.4</v>
      </c>
      <c r="H19" s="25">
        <f>'[1]SPECIAL AREAS Parts List'!I217</f>
        <v>1173.55</v>
      </c>
      <c r="I19" s="26">
        <f t="shared" si="3"/>
        <v>4694.2</v>
      </c>
    </row>
    <row r="20" spans="2:9" x14ac:dyDescent="0.25">
      <c r="B20" s="22" t="str">
        <f>'[1]SPECIAL AREAS Parts List'!B218</f>
        <v>26.5R25-GLC8S+</v>
      </c>
      <c r="C20" s="22" t="str">
        <f>'[1]SPECIAL AREAS Parts List'!C218</f>
        <v>JD 744K, JD 744L</v>
      </c>
      <c r="D20" s="22" t="str">
        <f>'[1]SPECIAL AREAS Parts List'!D218</f>
        <v>26.5R25 TIRE</v>
      </c>
      <c r="E20" s="23">
        <f>'[1]SPECIAL AREAS Parts List'!O218</f>
        <v>8</v>
      </c>
      <c r="F20" s="24">
        <f>'[1]SPECIAL AREAS Parts List'!E218</f>
        <v>17062.14</v>
      </c>
      <c r="G20" s="24">
        <f t="shared" si="2"/>
        <v>136497.12</v>
      </c>
      <c r="H20" s="25">
        <f>'[1]SPECIAL AREAS Parts List'!I218</f>
        <v>8531.07</v>
      </c>
      <c r="I20" s="26">
        <f t="shared" si="3"/>
        <v>68248.56</v>
      </c>
    </row>
    <row r="21" spans="2:9" hidden="1" x14ac:dyDescent="0.25">
      <c r="B21" s="22"/>
      <c r="C21" s="22"/>
      <c r="D21" s="22"/>
      <c r="E21" s="23"/>
      <c r="F21" s="24"/>
      <c r="G21" s="24"/>
      <c r="H21" s="25"/>
      <c r="I21" s="26">
        <f t="shared" si="3"/>
        <v>0</v>
      </c>
    </row>
    <row r="22" spans="2:9" hidden="1" x14ac:dyDescent="0.25">
      <c r="B22" s="22"/>
      <c r="C22" s="22"/>
      <c r="D22" s="22"/>
      <c r="E22" s="23"/>
      <c r="F22" s="24"/>
      <c r="G22" s="24"/>
      <c r="H22" s="25"/>
      <c r="I22" s="26">
        <f t="shared" si="3"/>
        <v>0</v>
      </c>
    </row>
    <row r="23" spans="2:9" hidden="1" x14ac:dyDescent="0.25">
      <c r="B23" s="22"/>
      <c r="C23" s="22"/>
      <c r="D23" s="22"/>
      <c r="E23" s="23"/>
      <c r="F23" s="24"/>
      <c r="G23" s="24"/>
      <c r="H23" s="25"/>
      <c r="I23" s="26">
        <f t="shared" si="3"/>
        <v>0</v>
      </c>
    </row>
    <row r="24" spans="2:9" hidden="1" x14ac:dyDescent="0.25">
      <c r="B24" s="22"/>
      <c r="C24" s="53"/>
      <c r="D24" s="22"/>
      <c r="E24" s="23"/>
      <c r="F24" s="24"/>
      <c r="G24" s="24"/>
      <c r="H24" s="25"/>
      <c r="I24" s="26">
        <f t="shared" si="3"/>
        <v>0</v>
      </c>
    </row>
    <row r="25" spans="2:9" hidden="1" x14ac:dyDescent="0.25">
      <c r="B25" s="22"/>
      <c r="C25" s="53"/>
      <c r="D25" s="22"/>
      <c r="E25" s="23"/>
      <c r="F25" s="24"/>
      <c r="G25" s="24"/>
      <c r="H25" s="25"/>
      <c r="I25" s="26">
        <f t="shared" si="3"/>
        <v>0</v>
      </c>
    </row>
    <row r="26" spans="2:9" hidden="1" x14ac:dyDescent="0.25">
      <c r="B26" s="22"/>
      <c r="C26" s="53"/>
      <c r="D26" s="22"/>
      <c r="E26" s="23"/>
      <c r="F26" s="24"/>
      <c r="G26" s="24"/>
      <c r="H26" s="25"/>
      <c r="I26" s="26">
        <f t="shared" si="3"/>
        <v>0</v>
      </c>
    </row>
    <row r="27" spans="2:9" hidden="1" x14ac:dyDescent="0.25">
      <c r="B27" s="22"/>
      <c r="C27" s="53"/>
      <c r="D27" s="22"/>
      <c r="E27" s="23"/>
      <c r="F27" s="24"/>
      <c r="G27" s="24"/>
      <c r="H27" s="25"/>
      <c r="I27" s="26">
        <f t="shared" si="3"/>
        <v>0</v>
      </c>
    </row>
    <row r="28" spans="2:9" x14ac:dyDescent="0.25">
      <c r="B28" s="61"/>
      <c r="C28" s="62"/>
      <c r="D28" s="62"/>
      <c r="E28" s="62"/>
      <c r="F28" s="63"/>
      <c r="G28" s="27"/>
      <c r="H28" s="28" t="s">
        <v>17</v>
      </c>
      <c r="I28" s="29">
        <f>SUM(I15:I27)</f>
        <v>1481720.98</v>
      </c>
    </row>
    <row r="29" spans="2:9" x14ac:dyDescent="0.25">
      <c r="B29" s="30"/>
      <c r="C29" s="31"/>
      <c r="D29" s="32" t="s">
        <v>18</v>
      </c>
      <c r="E29" s="64">
        <f>SUM(G15:G27)</f>
        <v>2963438.9000000004</v>
      </c>
      <c r="F29" s="65"/>
      <c r="G29" s="33"/>
      <c r="H29" s="28" t="s">
        <v>19</v>
      </c>
      <c r="I29" s="34">
        <v>0</v>
      </c>
    </row>
    <row r="30" spans="2:9" x14ac:dyDescent="0.25">
      <c r="B30" s="30"/>
      <c r="C30" s="31"/>
      <c r="D30" s="32" t="s">
        <v>20</v>
      </c>
      <c r="E30" s="64">
        <f>SUM(I15:I27)</f>
        <v>1481720.98</v>
      </c>
      <c r="F30" s="65"/>
      <c r="G30" s="33"/>
      <c r="H30" s="35" t="s">
        <v>21</v>
      </c>
      <c r="I30" s="34">
        <v>0</v>
      </c>
    </row>
    <row r="31" spans="2:9" x14ac:dyDescent="0.25">
      <c r="B31" s="30"/>
      <c r="C31" s="31"/>
      <c r="D31" s="32" t="s">
        <v>22</v>
      </c>
      <c r="E31" s="74">
        <f>E29-E30</f>
        <v>1481717.9200000004</v>
      </c>
      <c r="F31" s="75"/>
      <c r="G31" s="36"/>
      <c r="H31" s="28" t="s">
        <v>23</v>
      </c>
      <c r="I31" s="37">
        <f>SUM(I28:I30)</f>
        <v>1481720.98</v>
      </c>
    </row>
    <row r="32" spans="2:9" x14ac:dyDescent="0.25">
      <c r="B32" s="30"/>
      <c r="C32" s="31"/>
      <c r="D32" s="32"/>
      <c r="E32" s="76"/>
      <c r="F32" s="77"/>
      <c r="G32" s="38"/>
      <c r="H32" s="28" t="s">
        <v>24</v>
      </c>
      <c r="I32" s="37">
        <f>I31*0.05</f>
        <v>74086.048999999999</v>
      </c>
    </row>
    <row r="33" spans="2:9" x14ac:dyDescent="0.25">
      <c r="B33" s="30"/>
      <c r="C33" s="31"/>
      <c r="D33" s="39"/>
      <c r="E33" s="39"/>
      <c r="F33" s="40"/>
      <c r="G33" s="40"/>
      <c r="H33" s="28" t="s">
        <v>25</v>
      </c>
      <c r="I33" s="34"/>
    </row>
    <row r="34" spans="2:9" ht="15.75" x14ac:dyDescent="0.25">
      <c r="B34" s="71" t="s">
        <v>26</v>
      </c>
      <c r="C34" s="72"/>
      <c r="D34" s="72"/>
      <c r="E34" s="72"/>
      <c r="F34" s="73"/>
      <c r="G34" s="41"/>
      <c r="H34" s="42" t="s">
        <v>27</v>
      </c>
      <c r="I34" s="43">
        <f>SUM(I31:I33)</f>
        <v>1555807.0290000001</v>
      </c>
    </row>
  </sheetData>
  <autoFilter ref="B14:I34" xr:uid="{B248568E-AFD2-4979-8321-41A5C301CF07}">
    <filterColumn colId="6">
      <customFilters>
        <customFilter operator="notEqual" val=" "/>
      </customFilters>
    </filterColumn>
  </autoFilter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34:F34"/>
    <mergeCell ref="F13:I13"/>
    <mergeCell ref="B28:F28"/>
    <mergeCell ref="E29:F29"/>
    <mergeCell ref="E30:F30"/>
    <mergeCell ref="E31:F31"/>
    <mergeCell ref="E32:F3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5399-1473-420D-A9BF-5D9EDEAB72D5}">
  <sheetPr filterMode="1"/>
  <dimension ref="B1:I59"/>
  <sheetViews>
    <sheetView workbookViewId="0">
      <selection activeCell="H8" sqref="H8:I12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33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 t="str">
        <f>'MOQ Grand Total'!C7</f>
        <v>Special Areas Board</v>
      </c>
      <c r="D7" s="79"/>
      <c r="E7" s="9" t="s">
        <v>8</v>
      </c>
      <c r="F7" s="10">
        <f>'MOQ Grand Total'!F7</f>
        <v>45597</v>
      </c>
      <c r="G7" s="10"/>
      <c r="H7" s="11" t="s">
        <v>9</v>
      </c>
      <c r="I7" s="12"/>
    </row>
    <row r="8" spans="2:9" x14ac:dyDescent="0.25">
      <c r="B8" s="49" t="s">
        <v>10</v>
      </c>
      <c r="C8" s="78" t="str">
        <f>'MOQ Grand Total'!C8</f>
        <v>Braden Grover</v>
      </c>
      <c r="D8" s="79"/>
      <c r="E8" s="66" t="s">
        <v>11</v>
      </c>
      <c r="F8" s="66"/>
      <c r="G8" s="13"/>
      <c r="H8" s="70" t="str">
        <f>'MOQ Grand Total'!H8</f>
        <v>1-403-857-9882</v>
      </c>
      <c r="I8" s="70"/>
    </row>
    <row r="9" spans="2:9" x14ac:dyDescent="0.25">
      <c r="B9" s="49" t="s">
        <v>12</v>
      </c>
      <c r="C9" s="78" t="str">
        <f>'MOQ Grand Total'!C9</f>
        <v>TBD</v>
      </c>
      <c r="D9" s="79"/>
      <c r="E9" s="66" t="s">
        <v>13</v>
      </c>
      <c r="F9" s="66"/>
      <c r="G9" s="13"/>
      <c r="H9" s="70" t="str">
        <f>'MOQ Grand Total'!H9</f>
        <v>BRADEN.GROVER@SPECIALAREAS.AB.CA</v>
      </c>
      <c r="I9" s="70"/>
    </row>
    <row r="10" spans="2:9" x14ac:dyDescent="0.25">
      <c r="B10" s="49"/>
      <c r="C10" s="78">
        <f>'MOQ Grand Total'!C10</f>
        <v>0</v>
      </c>
      <c r="D10" s="79"/>
      <c r="E10" s="66" t="s">
        <v>14</v>
      </c>
      <c r="F10" s="66"/>
      <c r="G10" s="13"/>
      <c r="H10" s="70" t="str">
        <f>'MOQ Grand Total'!H10</f>
        <v xml:space="preserve"> </v>
      </c>
      <c r="I10" s="70"/>
    </row>
    <row r="11" spans="2:9" x14ac:dyDescent="0.25">
      <c r="B11" s="49"/>
      <c r="C11" s="78">
        <f>'MOQ Grand Total'!C11</f>
        <v>0</v>
      </c>
      <c r="D11" s="79"/>
      <c r="E11" s="66"/>
      <c r="F11" s="66"/>
      <c r="G11" s="13"/>
      <c r="H11" s="70" t="str">
        <f>'MOQ Grand Total'!H11</f>
        <v xml:space="preserve"> </v>
      </c>
      <c r="I11" s="70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70" t="str">
        <f>'MOQ Grand Total'!H12</f>
        <v xml:space="preserve"> </v>
      </c>
      <c r="I12" s="70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tr">
        <f>'[1]SPECIAL AREAS Parts List'!B219</f>
        <v>247-2956</v>
      </c>
      <c r="C15" s="22" t="str">
        <f>'[1]SPECIAL AREAS Parts List'!C219</f>
        <v>CAT 14M</v>
      </c>
      <c r="D15" s="22" t="str">
        <f>'[1]SPECIAL AREAS Parts List'!D219</f>
        <v xml:space="preserve">TURBOCHARGER </v>
      </c>
      <c r="E15" s="23">
        <f>'[1]SPECIAL AREAS Parts List'!O219</f>
        <v>7</v>
      </c>
      <c r="F15" s="24">
        <f>'[1]SPECIAL AREAS Parts List'!E219</f>
        <v>10755.13</v>
      </c>
      <c r="G15" s="24">
        <f t="shared" ref="G15" si="0">ROUND(E15*F15,2)</f>
        <v>75285.91</v>
      </c>
      <c r="H15" s="25">
        <f>'[1]SPECIAL AREAS Parts List'!I219</f>
        <v>5377.57</v>
      </c>
      <c r="I15" s="26">
        <f t="shared" ref="I15" si="1">ROUND(E15*H15,2)</f>
        <v>37642.99</v>
      </c>
    </row>
    <row r="16" spans="2:9" x14ac:dyDescent="0.25">
      <c r="B16" s="22" t="str">
        <f>'[1]SPECIAL AREAS Parts List'!B220</f>
        <v>424-3445</v>
      </c>
      <c r="C16" s="22" t="str">
        <f>'[1]SPECIAL AREAS Parts List'!C220</f>
        <v>CAT 14M</v>
      </c>
      <c r="D16" s="22" t="str">
        <f>'[1]SPECIAL AREAS Parts List'!D220</f>
        <v>TURBOCHARGER</v>
      </c>
      <c r="E16" s="23">
        <f>'[1]SPECIAL AREAS Parts List'!O220</f>
        <v>2</v>
      </c>
      <c r="F16" s="24">
        <f>'[1]SPECIAL AREAS Parts List'!E220</f>
        <v>8292.08</v>
      </c>
      <c r="G16" s="24">
        <f t="shared" ref="G16:G30" si="2">ROUND(E16*F16,2)</f>
        <v>16584.16</v>
      </c>
      <c r="H16" s="25">
        <f>'[1]SPECIAL AREAS Parts List'!I220</f>
        <v>4146.04</v>
      </c>
      <c r="I16" s="26">
        <f t="shared" ref="I16:I52" si="3">ROUND(E16*H16,2)</f>
        <v>8292.08</v>
      </c>
    </row>
    <row r="17" spans="2:9" x14ac:dyDescent="0.25">
      <c r="B17" s="22" t="str">
        <f>'[1]SPECIAL AREAS Parts List'!B221</f>
        <v>424-3436</v>
      </c>
      <c r="C17" s="22" t="str">
        <f>'[1]SPECIAL AREAS Parts List'!C221</f>
        <v>CAT 150</v>
      </c>
      <c r="D17" s="22" t="str">
        <f>'[1]SPECIAL AREAS Parts List'!D221</f>
        <v>TURBOCHARGER</v>
      </c>
      <c r="E17" s="23">
        <f>'[1]SPECIAL AREAS Parts List'!O221</f>
        <v>4</v>
      </c>
      <c r="F17" s="24">
        <f>'[1]SPECIAL AREAS Parts List'!E221</f>
        <v>9091.52</v>
      </c>
      <c r="G17" s="24">
        <f t="shared" si="2"/>
        <v>36366.080000000002</v>
      </c>
      <c r="H17" s="25">
        <f>'[1]SPECIAL AREAS Parts List'!I221</f>
        <v>4545.76</v>
      </c>
      <c r="I17" s="26">
        <f t="shared" si="3"/>
        <v>18183.04</v>
      </c>
    </row>
    <row r="18" spans="2:9" x14ac:dyDescent="0.25">
      <c r="B18" s="22" t="str">
        <f>'[1]SPECIAL AREAS Parts List'!B222</f>
        <v>352-2395</v>
      </c>
      <c r="C18" s="22" t="str">
        <f>'[1]SPECIAL AREAS Parts List'!C222</f>
        <v>CAT 160M</v>
      </c>
      <c r="D18" s="22" t="str">
        <f>'[1]SPECIAL AREAS Parts List'!D222</f>
        <v>TURBOCHARGER GP</v>
      </c>
      <c r="E18" s="23">
        <f>'[1]SPECIAL AREAS Parts List'!O222</f>
        <v>19</v>
      </c>
      <c r="F18" s="24">
        <f>'[1]SPECIAL AREAS Parts List'!E222</f>
        <v>8549.9699999999993</v>
      </c>
      <c r="G18" s="24">
        <f t="shared" si="2"/>
        <v>162449.43</v>
      </c>
      <c r="H18" s="25">
        <f>'[1]SPECIAL AREAS Parts List'!I222</f>
        <v>4274.99</v>
      </c>
      <c r="I18" s="26">
        <f t="shared" si="3"/>
        <v>81224.81</v>
      </c>
    </row>
    <row r="19" spans="2:9" x14ac:dyDescent="0.25">
      <c r="B19" s="22" t="str">
        <f>'[1]SPECIAL AREAS Parts List'!B223</f>
        <v>380-8708</v>
      </c>
      <c r="C19" s="22" t="str">
        <f>'[1]SPECIAL AREAS Parts List'!C223</f>
        <v>CAT 627G</v>
      </c>
      <c r="D19" s="22" t="str">
        <f>'[1]SPECIAL AREAS Parts List'!D223</f>
        <v>TURBOCHARGER</v>
      </c>
      <c r="E19" s="23">
        <f>'[1]SPECIAL AREAS Parts List'!O223</f>
        <v>3</v>
      </c>
      <c r="F19" s="24">
        <f>'[1]SPECIAL AREAS Parts List'!E223</f>
        <v>13516.55</v>
      </c>
      <c r="G19" s="24">
        <f t="shared" si="2"/>
        <v>40549.65</v>
      </c>
      <c r="H19" s="25">
        <f>'[1]SPECIAL AREAS Parts List'!I223</f>
        <v>6758.28</v>
      </c>
      <c r="I19" s="26">
        <f t="shared" si="3"/>
        <v>20274.84</v>
      </c>
    </row>
    <row r="20" spans="2:9" x14ac:dyDescent="0.25">
      <c r="B20" s="22" t="str">
        <f>'[1]SPECIAL AREAS Parts List'!B224</f>
        <v>399-3391</v>
      </c>
      <c r="C20" s="22" t="str">
        <f>'[1]SPECIAL AREAS Parts List'!C224</f>
        <v>CAT 627H</v>
      </c>
      <c r="D20" s="22" t="str">
        <f>'[1]SPECIAL AREAS Parts List'!D224</f>
        <v>TURBOCHARGER</v>
      </c>
      <c r="E20" s="23">
        <f>'[1]SPECIAL AREAS Parts List'!O224</f>
        <v>3</v>
      </c>
      <c r="F20" s="24">
        <f>'[1]SPECIAL AREAS Parts List'!E224</f>
        <v>9846.92</v>
      </c>
      <c r="G20" s="24">
        <f t="shared" si="2"/>
        <v>29540.76</v>
      </c>
      <c r="H20" s="25">
        <f>'[1]SPECIAL AREAS Parts List'!I224</f>
        <v>4923.46</v>
      </c>
      <c r="I20" s="26">
        <f t="shared" si="3"/>
        <v>14770.38</v>
      </c>
    </row>
    <row r="21" spans="2:9" x14ac:dyDescent="0.25">
      <c r="B21" s="22" t="str">
        <f>'[1]SPECIAL AREAS Parts List'!B225</f>
        <v>438-4691</v>
      </c>
      <c r="C21" s="22" t="str">
        <f>'[1]SPECIAL AREAS Parts List'!C225</f>
        <v>CAT 627K</v>
      </c>
      <c r="D21" s="22" t="str">
        <f>'[1]SPECIAL AREAS Parts List'!D225</f>
        <v>TURBOCHARGER</v>
      </c>
      <c r="E21" s="23">
        <f>'[1]SPECIAL AREAS Parts List'!O225</f>
        <v>6</v>
      </c>
      <c r="F21" s="24">
        <f>'[1]SPECIAL AREAS Parts List'!E225</f>
        <v>9846.92</v>
      </c>
      <c r="G21" s="24">
        <f t="shared" si="2"/>
        <v>59081.52</v>
      </c>
      <c r="H21" s="25">
        <f>'[1]SPECIAL AREAS Parts List'!I225</f>
        <v>4923.46</v>
      </c>
      <c r="I21" s="26">
        <f t="shared" si="3"/>
        <v>29540.76</v>
      </c>
    </row>
    <row r="22" spans="2:9" x14ac:dyDescent="0.25">
      <c r="B22" s="22" t="str">
        <f>'[1]SPECIAL AREAS Parts List'!B226</f>
        <v>533-2935</v>
      </c>
      <c r="C22" s="22" t="str">
        <f>'[1]SPECIAL AREAS Parts List'!C226</f>
        <v>CAT D6</v>
      </c>
      <c r="D22" s="22" t="str">
        <f>'[1]SPECIAL AREAS Parts List'!D226</f>
        <v>TURBOCHARGER GP</v>
      </c>
      <c r="E22" s="23">
        <f>'[1]SPECIAL AREAS Parts List'!O226</f>
        <v>1</v>
      </c>
      <c r="F22" s="24">
        <f>'[1]SPECIAL AREAS Parts List'!E226</f>
        <v>4441.76</v>
      </c>
      <c r="G22" s="24">
        <f t="shared" si="2"/>
        <v>4441.76</v>
      </c>
      <c r="H22" s="25">
        <f>'[1]SPECIAL AREAS Parts List'!I226</f>
        <v>2220.88</v>
      </c>
      <c r="I22" s="26">
        <f t="shared" si="3"/>
        <v>2220.88</v>
      </c>
    </row>
    <row r="23" spans="2:9" x14ac:dyDescent="0.25">
      <c r="B23" s="22" t="str">
        <f>'[1]SPECIAL AREAS Parts List'!B227</f>
        <v>424-3429</v>
      </c>
      <c r="C23" s="22" t="str">
        <f>'[1]SPECIAL AREAS Parts List'!C227</f>
        <v>CAT D6T XW, CAT D7E</v>
      </c>
      <c r="D23" s="22" t="str">
        <f>'[1]SPECIAL AREAS Parts List'!D227</f>
        <v xml:space="preserve">TURBO GP </v>
      </c>
      <c r="E23" s="23">
        <f>'[1]SPECIAL AREAS Parts List'!O227</f>
        <v>2</v>
      </c>
      <c r="F23" s="24">
        <f>'[1]SPECIAL AREAS Parts List'!E227</f>
        <v>8751.31</v>
      </c>
      <c r="G23" s="24">
        <f t="shared" si="2"/>
        <v>17502.62</v>
      </c>
      <c r="H23" s="25">
        <f>'[1]SPECIAL AREAS Parts List'!I227</f>
        <v>4375.66</v>
      </c>
      <c r="I23" s="26">
        <f t="shared" si="3"/>
        <v>8751.32</v>
      </c>
    </row>
    <row r="24" spans="2:9" x14ac:dyDescent="0.25">
      <c r="B24" s="22" t="str">
        <f>'[1]SPECIAL AREAS Parts List'!B228</f>
        <v>573-7184</v>
      </c>
      <c r="C24" s="22" t="str">
        <f>'[1]SPECIAL AREAS Parts List'!C228</f>
        <v>CAT D7</v>
      </c>
      <c r="D24" s="22" t="str">
        <f>'[1]SPECIAL AREAS Parts List'!D228</f>
        <v>TURBOCHARGER</v>
      </c>
      <c r="E24" s="23">
        <f>'[1]SPECIAL AREAS Parts List'!O228</f>
        <v>1</v>
      </c>
      <c r="F24" s="24">
        <f>'[1]SPECIAL AREAS Parts List'!E228</f>
        <v>6207.31</v>
      </c>
      <c r="G24" s="24">
        <f t="shared" si="2"/>
        <v>6207.31</v>
      </c>
      <c r="H24" s="25">
        <f>'[1]SPECIAL AREAS Parts List'!I228</f>
        <v>3103.66</v>
      </c>
      <c r="I24" s="26">
        <f t="shared" si="3"/>
        <v>3103.66</v>
      </c>
    </row>
    <row r="25" spans="2:9" x14ac:dyDescent="0.25">
      <c r="B25" s="22" t="str">
        <f>'[1]SPECIAL AREAS Parts List'!B229</f>
        <v>DZ109307</v>
      </c>
      <c r="C25" s="22" t="str">
        <f>'[1]SPECIAL AREAS Parts List'!C229</f>
        <v>JD 710L</v>
      </c>
      <c r="D25" s="22" t="str">
        <f>'[1]SPECIAL AREAS Parts List'!D229</f>
        <v>TURBOCHARGER</v>
      </c>
      <c r="E25" s="23">
        <f>'[1]SPECIAL AREAS Parts List'!O229</f>
        <v>2</v>
      </c>
      <c r="F25" s="24">
        <f>'[1]SPECIAL AREAS Parts List'!E229</f>
        <v>1684.1</v>
      </c>
      <c r="G25" s="24">
        <f t="shared" si="2"/>
        <v>3368.2</v>
      </c>
      <c r="H25" s="25">
        <f>'[1]SPECIAL AREAS Parts List'!I229</f>
        <v>842.05</v>
      </c>
      <c r="I25" s="26">
        <f t="shared" si="3"/>
        <v>1684.1</v>
      </c>
    </row>
    <row r="26" spans="2:9" x14ac:dyDescent="0.25">
      <c r="B26" s="22" t="str">
        <f>'[1]SPECIAL AREAS Parts List'!B230</f>
        <v>DZ122572</v>
      </c>
      <c r="C26" s="22" t="str">
        <f>'[1]SPECIAL AREAS Parts List'!C230</f>
        <v>JD 710L</v>
      </c>
      <c r="D26" s="22" t="str">
        <f>'[1]SPECIAL AREAS Parts List'!D230</f>
        <v>TURBOCHARGER</v>
      </c>
      <c r="E26" s="23">
        <f>'[1]SPECIAL AREAS Parts List'!O230</f>
        <v>2</v>
      </c>
      <c r="F26" s="24">
        <f>'[1]SPECIAL AREAS Parts List'!E230</f>
        <v>4737.67</v>
      </c>
      <c r="G26" s="24">
        <f t="shared" si="2"/>
        <v>9475.34</v>
      </c>
      <c r="H26" s="25">
        <f>'[1]SPECIAL AREAS Parts List'!I230</f>
        <v>2368.84</v>
      </c>
      <c r="I26" s="26">
        <f t="shared" si="3"/>
        <v>4737.68</v>
      </c>
    </row>
    <row r="27" spans="2:9" x14ac:dyDescent="0.25">
      <c r="B27" s="22" t="str">
        <f>'[1]SPECIAL AREAS Parts List'!B231</f>
        <v>DZ108126</v>
      </c>
      <c r="C27" s="22" t="str">
        <f>'[1]SPECIAL AREAS Parts List'!C231</f>
        <v>JD 744K, JD 744L</v>
      </c>
      <c r="D27" s="22" t="str">
        <f>'[1]SPECIAL AREAS Parts List'!D231</f>
        <v>TURBOCHARGER</v>
      </c>
      <c r="E27" s="23">
        <f>'[1]SPECIAL AREAS Parts List'!O231</f>
        <v>2</v>
      </c>
      <c r="F27" s="24">
        <f>'[1]SPECIAL AREAS Parts List'!E231</f>
        <v>5633.82</v>
      </c>
      <c r="G27" s="24">
        <f t="shared" si="2"/>
        <v>11267.64</v>
      </c>
      <c r="H27" s="25">
        <f>'[1]SPECIAL AREAS Parts List'!I231</f>
        <v>2816.91</v>
      </c>
      <c r="I27" s="26">
        <f t="shared" si="3"/>
        <v>5633.82</v>
      </c>
    </row>
    <row r="28" spans="2:9" x14ac:dyDescent="0.25">
      <c r="B28" s="22" t="str">
        <f>'[1]SPECIAL AREAS Parts List'!B232</f>
        <v>DZ120171</v>
      </c>
      <c r="C28" s="22" t="str">
        <f>'[1]SPECIAL AREAS Parts List'!C232</f>
        <v>JD 772GP</v>
      </c>
      <c r="D28" s="22" t="str">
        <f>'[1]SPECIAL AREAS Parts List'!D232</f>
        <v>TURBOCHARGER</v>
      </c>
      <c r="E28" s="23">
        <f>'[1]SPECIAL AREAS Parts List'!O232</f>
        <v>6</v>
      </c>
      <c r="F28" s="24">
        <f>'[1]SPECIAL AREAS Parts List'!E232</f>
        <v>6116.67</v>
      </c>
      <c r="G28" s="24">
        <f t="shared" si="2"/>
        <v>36700.019999999997</v>
      </c>
      <c r="H28" s="25">
        <f>'[1]SPECIAL AREAS Parts List'!I232</f>
        <v>3058.34</v>
      </c>
      <c r="I28" s="26">
        <f t="shared" si="3"/>
        <v>18350.04</v>
      </c>
    </row>
    <row r="29" spans="2:9" x14ac:dyDescent="0.25">
      <c r="B29" s="22" t="str">
        <f>'[1]SPECIAL AREAS Parts List'!B233</f>
        <v>RE547970</v>
      </c>
      <c r="C29" s="22" t="str">
        <f>'[1]SPECIAL AREAS Parts List'!C233</f>
        <v>JD 772GP</v>
      </c>
      <c r="D29" s="22" t="str">
        <f>'[1]SPECIAL AREAS Parts List'!D233</f>
        <v>TURBOCHARGER</v>
      </c>
      <c r="E29" s="23">
        <f>'[1]SPECIAL AREAS Parts List'!O233</f>
        <v>6</v>
      </c>
      <c r="F29" s="24">
        <f>'[1]SPECIAL AREAS Parts List'!E233</f>
        <v>4492.75</v>
      </c>
      <c r="G29" s="24">
        <f t="shared" si="2"/>
        <v>26956.5</v>
      </c>
      <c r="H29" s="25">
        <f>'[1]SPECIAL AREAS Parts List'!I233</f>
        <v>2246.38</v>
      </c>
      <c r="I29" s="26">
        <f t="shared" si="3"/>
        <v>13478.28</v>
      </c>
    </row>
    <row r="30" spans="2:9" x14ac:dyDescent="0.25">
      <c r="B30" s="22" t="str">
        <f>'[1]SPECIAL AREAS Parts List'!B234</f>
        <v>DZ108134</v>
      </c>
      <c r="C30" s="22" t="str">
        <f>'[1]SPECIAL AREAS Parts List'!C234</f>
        <v>JD 870GP, JD 872GP</v>
      </c>
      <c r="D30" s="22" t="str">
        <f>'[1]SPECIAL AREAS Parts List'!D234</f>
        <v>TURBOCHARGER</v>
      </c>
      <c r="E30" s="23">
        <f>'[1]SPECIAL AREAS Parts List'!O234</f>
        <v>14</v>
      </c>
      <c r="F30" s="24">
        <f>'[1]SPECIAL AREAS Parts List'!E234</f>
        <v>4690.46</v>
      </c>
      <c r="G30" s="24">
        <f t="shared" si="2"/>
        <v>65666.44</v>
      </c>
      <c r="H30" s="25">
        <f>'[1]SPECIAL AREAS Parts List'!I234</f>
        <v>2345.23</v>
      </c>
      <c r="I30" s="26">
        <f t="shared" si="3"/>
        <v>32833.22</v>
      </c>
    </row>
    <row r="31" spans="2:9" hidden="1" x14ac:dyDescent="0.25">
      <c r="B31" s="22"/>
      <c r="C31" s="22"/>
      <c r="D31" s="22"/>
      <c r="E31" s="23"/>
      <c r="F31" s="24"/>
      <c r="G31" s="24"/>
      <c r="H31" s="25"/>
      <c r="I31" s="26">
        <f t="shared" si="3"/>
        <v>0</v>
      </c>
    </row>
    <row r="32" spans="2:9" hidden="1" x14ac:dyDescent="0.25">
      <c r="B32" s="22"/>
      <c r="C32" s="22"/>
      <c r="D32" s="22"/>
      <c r="E32" s="23"/>
      <c r="F32" s="24"/>
      <c r="G32" s="24"/>
      <c r="H32" s="25"/>
      <c r="I32" s="26">
        <f t="shared" si="3"/>
        <v>0</v>
      </c>
    </row>
    <row r="33" spans="2:9" hidden="1" x14ac:dyDescent="0.25">
      <c r="B33" s="22"/>
      <c r="C33" s="22"/>
      <c r="D33" s="22"/>
      <c r="E33" s="23"/>
      <c r="F33" s="24"/>
      <c r="G33" s="24"/>
      <c r="H33" s="25"/>
      <c r="I33" s="26">
        <f t="shared" si="3"/>
        <v>0</v>
      </c>
    </row>
    <row r="34" spans="2:9" hidden="1" x14ac:dyDescent="0.25">
      <c r="B34" s="22"/>
      <c r="C34" s="22"/>
      <c r="D34" s="22"/>
      <c r="E34" s="23"/>
      <c r="F34" s="24"/>
      <c r="G34" s="24"/>
      <c r="H34" s="25"/>
      <c r="I34" s="26">
        <f t="shared" si="3"/>
        <v>0</v>
      </c>
    </row>
    <row r="35" spans="2:9" hidden="1" x14ac:dyDescent="0.25">
      <c r="B35" s="22"/>
      <c r="C35" s="22"/>
      <c r="D35" s="22"/>
      <c r="E35" s="23"/>
      <c r="F35" s="24"/>
      <c r="G35" s="24"/>
      <c r="H35" s="25"/>
      <c r="I35" s="26">
        <f t="shared" si="3"/>
        <v>0</v>
      </c>
    </row>
    <row r="36" spans="2:9" hidden="1" x14ac:dyDescent="0.25">
      <c r="B36" s="22"/>
      <c r="C36" s="22"/>
      <c r="D36" s="22"/>
      <c r="E36" s="23"/>
      <c r="F36" s="24"/>
      <c r="G36" s="24"/>
      <c r="H36" s="25"/>
      <c r="I36" s="26">
        <f t="shared" si="3"/>
        <v>0</v>
      </c>
    </row>
    <row r="37" spans="2:9" hidden="1" x14ac:dyDescent="0.25">
      <c r="B37" s="22"/>
      <c r="C37" s="22"/>
      <c r="D37" s="22"/>
      <c r="E37" s="23"/>
      <c r="F37" s="24"/>
      <c r="G37" s="24"/>
      <c r="H37" s="25"/>
      <c r="I37" s="26">
        <f t="shared" si="3"/>
        <v>0</v>
      </c>
    </row>
    <row r="38" spans="2:9" hidden="1" x14ac:dyDescent="0.25">
      <c r="B38" s="22"/>
      <c r="C38" s="22"/>
      <c r="D38" s="22"/>
      <c r="E38" s="23"/>
      <c r="F38" s="24"/>
      <c r="G38" s="24"/>
      <c r="H38" s="25"/>
      <c r="I38" s="26">
        <f t="shared" si="3"/>
        <v>0</v>
      </c>
    </row>
    <row r="39" spans="2:9" hidden="1" x14ac:dyDescent="0.25">
      <c r="B39" s="22"/>
      <c r="C39" s="22"/>
      <c r="D39" s="22"/>
      <c r="E39" s="23"/>
      <c r="F39" s="24"/>
      <c r="G39" s="24"/>
      <c r="H39" s="25"/>
      <c r="I39" s="26">
        <f t="shared" si="3"/>
        <v>0</v>
      </c>
    </row>
    <row r="40" spans="2:9" hidden="1" x14ac:dyDescent="0.25">
      <c r="B40" s="22"/>
      <c r="C40" s="22"/>
      <c r="D40" s="22"/>
      <c r="E40" s="23"/>
      <c r="F40" s="24"/>
      <c r="G40" s="24"/>
      <c r="H40" s="25"/>
      <c r="I40" s="26">
        <f t="shared" si="3"/>
        <v>0</v>
      </c>
    </row>
    <row r="41" spans="2:9" hidden="1" x14ac:dyDescent="0.25">
      <c r="B41" s="22"/>
      <c r="C41" s="22"/>
      <c r="D41" s="22"/>
      <c r="E41" s="23"/>
      <c r="F41" s="24"/>
      <c r="G41" s="24"/>
      <c r="H41" s="25"/>
      <c r="I41" s="26">
        <f t="shared" si="3"/>
        <v>0</v>
      </c>
    </row>
    <row r="42" spans="2:9" hidden="1" x14ac:dyDescent="0.25">
      <c r="B42" s="22"/>
      <c r="C42" s="22"/>
      <c r="D42" s="22"/>
      <c r="E42" s="23"/>
      <c r="F42" s="24"/>
      <c r="G42" s="24"/>
      <c r="H42" s="25"/>
      <c r="I42" s="26">
        <f t="shared" si="3"/>
        <v>0</v>
      </c>
    </row>
    <row r="43" spans="2:9" hidden="1" x14ac:dyDescent="0.25">
      <c r="B43" s="22"/>
      <c r="C43" s="22"/>
      <c r="D43" s="22"/>
      <c r="E43" s="23"/>
      <c r="F43" s="24"/>
      <c r="G43" s="24"/>
      <c r="H43" s="25"/>
      <c r="I43" s="26">
        <f t="shared" si="3"/>
        <v>0</v>
      </c>
    </row>
    <row r="44" spans="2:9" hidden="1" x14ac:dyDescent="0.25">
      <c r="B44" s="22"/>
      <c r="C44" s="22"/>
      <c r="D44" s="22"/>
      <c r="E44" s="23"/>
      <c r="F44" s="24"/>
      <c r="G44" s="24"/>
      <c r="H44" s="25"/>
      <c r="I44" s="26">
        <f t="shared" si="3"/>
        <v>0</v>
      </c>
    </row>
    <row r="45" spans="2:9" hidden="1" x14ac:dyDescent="0.25">
      <c r="B45" s="22"/>
      <c r="C45" s="22"/>
      <c r="D45" s="22"/>
      <c r="E45" s="23"/>
      <c r="F45" s="24"/>
      <c r="G45" s="24"/>
      <c r="H45" s="25"/>
      <c r="I45" s="26">
        <f t="shared" si="3"/>
        <v>0</v>
      </c>
    </row>
    <row r="46" spans="2:9" hidden="1" x14ac:dyDescent="0.25">
      <c r="B46" s="22"/>
      <c r="C46" s="22"/>
      <c r="D46" s="22"/>
      <c r="E46" s="23"/>
      <c r="F46" s="24"/>
      <c r="G46" s="24"/>
      <c r="H46" s="25"/>
      <c r="I46" s="26">
        <f t="shared" si="3"/>
        <v>0</v>
      </c>
    </row>
    <row r="47" spans="2:9" hidden="1" x14ac:dyDescent="0.25">
      <c r="B47" s="22"/>
      <c r="C47" s="22"/>
      <c r="D47" s="22"/>
      <c r="E47" s="23"/>
      <c r="F47" s="24"/>
      <c r="G47" s="24"/>
      <c r="H47" s="25"/>
      <c r="I47" s="26">
        <f t="shared" si="3"/>
        <v>0</v>
      </c>
    </row>
    <row r="48" spans="2:9" hidden="1" x14ac:dyDescent="0.25">
      <c r="B48" s="22"/>
      <c r="C48" s="22"/>
      <c r="D48" s="22"/>
      <c r="E48" s="23"/>
      <c r="F48" s="24"/>
      <c r="G48" s="24"/>
      <c r="H48" s="25"/>
      <c r="I48" s="26">
        <f t="shared" si="3"/>
        <v>0</v>
      </c>
    </row>
    <row r="49" spans="2:9" hidden="1" x14ac:dyDescent="0.25">
      <c r="B49" s="22"/>
      <c r="C49" s="22"/>
      <c r="D49" s="22"/>
      <c r="E49" s="23"/>
      <c r="F49" s="24"/>
      <c r="G49" s="24"/>
      <c r="H49" s="25"/>
      <c r="I49" s="26">
        <f t="shared" si="3"/>
        <v>0</v>
      </c>
    </row>
    <row r="50" spans="2:9" hidden="1" x14ac:dyDescent="0.25">
      <c r="B50" s="22"/>
      <c r="C50" s="22"/>
      <c r="D50" s="22"/>
      <c r="E50" s="23"/>
      <c r="F50" s="24"/>
      <c r="G50" s="24"/>
      <c r="H50" s="25"/>
      <c r="I50" s="26">
        <f t="shared" si="3"/>
        <v>0</v>
      </c>
    </row>
    <row r="51" spans="2:9" hidden="1" x14ac:dyDescent="0.25">
      <c r="B51" s="22"/>
      <c r="C51" s="22"/>
      <c r="D51" s="22"/>
      <c r="E51" s="23"/>
      <c r="F51" s="24"/>
      <c r="G51" s="24"/>
      <c r="H51" s="25"/>
      <c r="I51" s="26">
        <f t="shared" si="3"/>
        <v>0</v>
      </c>
    </row>
    <row r="52" spans="2:9" hidden="1" x14ac:dyDescent="0.25">
      <c r="B52" s="22"/>
      <c r="C52" s="22"/>
      <c r="D52" s="22"/>
      <c r="E52" s="23"/>
      <c r="F52" s="24"/>
      <c r="G52" s="24"/>
      <c r="H52" s="25"/>
      <c r="I52" s="26">
        <f t="shared" si="3"/>
        <v>0</v>
      </c>
    </row>
    <row r="53" spans="2:9" x14ac:dyDescent="0.25">
      <c r="B53" s="61"/>
      <c r="C53" s="62"/>
      <c r="D53" s="62"/>
      <c r="E53" s="62"/>
      <c r="F53" s="63"/>
      <c r="G53" s="27"/>
      <c r="H53" s="28" t="s">
        <v>17</v>
      </c>
      <c r="I53" s="29">
        <f>SUM(I15:I52)</f>
        <v>300721.90000000002</v>
      </c>
    </row>
    <row r="54" spans="2:9" x14ac:dyDescent="0.25">
      <c r="B54" s="30"/>
      <c r="C54" s="31"/>
      <c r="D54" s="32" t="s">
        <v>18</v>
      </c>
      <c r="E54" s="64">
        <f>SUM(G15:G52)</f>
        <v>601443.34000000008</v>
      </c>
      <c r="F54" s="65"/>
      <c r="G54" s="33"/>
      <c r="H54" s="28" t="s">
        <v>19</v>
      </c>
      <c r="I54" s="34">
        <v>0</v>
      </c>
    </row>
    <row r="55" spans="2:9" x14ac:dyDescent="0.25">
      <c r="B55" s="30"/>
      <c r="C55" s="31"/>
      <c r="D55" s="32" t="s">
        <v>20</v>
      </c>
      <c r="E55" s="64">
        <f>SUM(I15:I52)</f>
        <v>300721.90000000002</v>
      </c>
      <c r="F55" s="65"/>
      <c r="G55" s="33"/>
      <c r="H55" s="35" t="s">
        <v>21</v>
      </c>
      <c r="I55" s="34">
        <v>0</v>
      </c>
    </row>
    <row r="56" spans="2:9" x14ac:dyDescent="0.25">
      <c r="B56" s="30"/>
      <c r="C56" s="31"/>
      <c r="D56" s="32" t="s">
        <v>22</v>
      </c>
      <c r="E56" s="74">
        <f>E54-E55</f>
        <v>300721.44000000006</v>
      </c>
      <c r="F56" s="75"/>
      <c r="G56" s="36"/>
      <c r="H56" s="28" t="s">
        <v>23</v>
      </c>
      <c r="I56" s="37">
        <f>SUM(I53:I55)</f>
        <v>300721.90000000002</v>
      </c>
    </row>
    <row r="57" spans="2:9" x14ac:dyDescent="0.25">
      <c r="B57" s="30"/>
      <c r="C57" s="31"/>
      <c r="D57" s="32"/>
      <c r="E57" s="76"/>
      <c r="F57" s="77"/>
      <c r="G57" s="38"/>
      <c r="H57" s="28" t="s">
        <v>24</v>
      </c>
      <c r="I57" s="37">
        <f>I56*0.05</f>
        <v>15036.095000000001</v>
      </c>
    </row>
    <row r="58" spans="2:9" x14ac:dyDescent="0.25">
      <c r="B58" s="30"/>
      <c r="C58" s="31"/>
      <c r="D58" s="39"/>
      <c r="E58" s="39"/>
      <c r="F58" s="40"/>
      <c r="G58" s="40"/>
      <c r="H58" s="28" t="s">
        <v>25</v>
      </c>
      <c r="I58" s="34"/>
    </row>
    <row r="59" spans="2:9" ht="15.75" x14ac:dyDescent="0.25">
      <c r="B59" s="71" t="s">
        <v>26</v>
      </c>
      <c r="C59" s="72"/>
      <c r="D59" s="72"/>
      <c r="E59" s="72"/>
      <c r="F59" s="73"/>
      <c r="G59" s="41"/>
      <c r="H59" s="42" t="s">
        <v>27</v>
      </c>
      <c r="I59" s="43">
        <f>SUM(I56:I58)</f>
        <v>315757.995</v>
      </c>
    </row>
  </sheetData>
  <autoFilter ref="B14:I59" xr:uid="{B7555399-1473-420D-A9BF-5D9EDEAB72D5}">
    <filterColumn colId="6">
      <customFilters>
        <customFilter operator="notEqual" val=" "/>
      </customFilters>
    </filterColumn>
  </autoFilter>
  <mergeCells count="25">
    <mergeCell ref="B59:F59"/>
    <mergeCell ref="F13:I13"/>
    <mergeCell ref="B53:F53"/>
    <mergeCell ref="E54:F54"/>
    <mergeCell ref="E55:F55"/>
    <mergeCell ref="E56:F56"/>
    <mergeCell ref="E57:F57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224B-BC2F-465F-81CA-F8BD556D9C19}">
  <sheetPr filterMode="1"/>
  <dimension ref="B1:I30"/>
  <sheetViews>
    <sheetView workbookViewId="0">
      <selection activeCell="H8" sqref="H8:I12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34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 t="str">
        <f>'MOQ Grand Total'!C7</f>
        <v>Special Areas Board</v>
      </c>
      <c r="D7" s="79"/>
      <c r="E7" s="9" t="s">
        <v>8</v>
      </c>
      <c r="F7" s="10">
        <f>'MOQ Grand Total'!F7</f>
        <v>45597</v>
      </c>
      <c r="G7" s="10"/>
      <c r="H7" s="11" t="s">
        <v>9</v>
      </c>
      <c r="I7" s="12"/>
    </row>
    <row r="8" spans="2:9" x14ac:dyDescent="0.25">
      <c r="B8" s="49" t="s">
        <v>10</v>
      </c>
      <c r="C8" s="78" t="str">
        <f>'MOQ Grand Total'!C8</f>
        <v>Braden Grover</v>
      </c>
      <c r="D8" s="79"/>
      <c r="E8" s="66" t="s">
        <v>11</v>
      </c>
      <c r="F8" s="66"/>
      <c r="G8" s="13"/>
      <c r="H8" s="70" t="str">
        <f>'MOQ Grand Total'!H8</f>
        <v>1-403-857-9882</v>
      </c>
      <c r="I8" s="70"/>
    </row>
    <row r="9" spans="2:9" x14ac:dyDescent="0.25">
      <c r="B9" s="49" t="s">
        <v>12</v>
      </c>
      <c r="C9" s="78" t="str">
        <f>'MOQ Grand Total'!C9</f>
        <v>TBD</v>
      </c>
      <c r="D9" s="79"/>
      <c r="E9" s="66" t="s">
        <v>13</v>
      </c>
      <c r="F9" s="66"/>
      <c r="G9" s="13"/>
      <c r="H9" s="70" t="str">
        <f>'MOQ Grand Total'!H9</f>
        <v>BRADEN.GROVER@SPECIALAREAS.AB.CA</v>
      </c>
      <c r="I9" s="70"/>
    </row>
    <row r="10" spans="2:9" x14ac:dyDescent="0.25">
      <c r="B10" s="49"/>
      <c r="C10" s="78">
        <f>'MOQ Grand Total'!C10</f>
        <v>0</v>
      </c>
      <c r="D10" s="79"/>
      <c r="E10" s="66" t="s">
        <v>14</v>
      </c>
      <c r="F10" s="66"/>
      <c r="G10" s="13"/>
      <c r="H10" s="70" t="str">
        <f>'MOQ Grand Total'!H10</f>
        <v xml:space="preserve"> </v>
      </c>
      <c r="I10" s="70"/>
    </row>
    <row r="11" spans="2:9" x14ac:dyDescent="0.25">
      <c r="B11" s="49"/>
      <c r="C11" s="78">
        <f>'MOQ Grand Total'!C11</f>
        <v>0</v>
      </c>
      <c r="D11" s="79"/>
      <c r="E11" s="66"/>
      <c r="F11" s="66"/>
      <c r="G11" s="13"/>
      <c r="H11" s="70" t="str">
        <f>'MOQ Grand Total'!H11</f>
        <v xml:space="preserve"> </v>
      </c>
      <c r="I11" s="70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70" t="str">
        <f>'MOQ Grand Total'!H12</f>
        <v xml:space="preserve"> </v>
      </c>
      <c r="I12" s="70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44</v>
      </c>
      <c r="C15" s="22" t="str">
        <f>'[1]SPECIAL AREAS Parts List'!C235</f>
        <v>CAT D6</v>
      </c>
      <c r="D15" s="22" t="str">
        <f>'[1]SPECIAL AREAS Parts List'!D235</f>
        <v>GQP FULL UC KIT</v>
      </c>
      <c r="E15" s="23">
        <f>'[1]SPECIAL AREAS Parts List'!O235</f>
        <v>1</v>
      </c>
      <c r="F15" s="24">
        <f>'[1]SPECIAL AREAS Parts List'!E235</f>
        <v>84486.14</v>
      </c>
      <c r="G15" s="24">
        <f>ROUND(E15*F15,2)</f>
        <v>84486.14</v>
      </c>
      <c r="H15" s="25">
        <f>'[1]SPECIAL AREAS Parts List'!I235</f>
        <v>46467.38</v>
      </c>
      <c r="I15" s="26">
        <f t="shared" ref="I15" si="0">ROUND(E15*H15,2)</f>
        <v>46467.38</v>
      </c>
    </row>
    <row r="16" spans="2:9" x14ac:dyDescent="0.25">
      <c r="B16" s="22" t="s">
        <v>44</v>
      </c>
      <c r="C16" s="22" t="str">
        <f>'[1]SPECIAL AREAS Parts List'!C236</f>
        <v>CAT D6T XW</v>
      </c>
      <c r="D16" s="22" t="str">
        <f>'[1]SPECIAL AREAS Parts List'!D236</f>
        <v>FULL UC KIT 24 IN EXTREME SERVICE PAD</v>
      </c>
      <c r="E16" s="23">
        <f>'[1]SPECIAL AREAS Parts List'!O236</f>
        <v>1</v>
      </c>
      <c r="F16" s="24">
        <f>'[1]SPECIAL AREAS Parts List'!E236</f>
        <v>99709.16</v>
      </c>
      <c r="G16" s="24">
        <f t="shared" ref="G16:G17" si="1">ROUND(E16*F16,2)</f>
        <v>99709.16</v>
      </c>
      <c r="H16" s="25">
        <f>'[1]SPECIAL AREAS Parts List'!I236</f>
        <v>54840.04</v>
      </c>
      <c r="I16" s="26">
        <f t="shared" ref="I16:I23" si="2">ROUND(E16*H16,2)</f>
        <v>54840.04</v>
      </c>
    </row>
    <row r="17" spans="2:9" x14ac:dyDescent="0.25">
      <c r="B17" s="22" t="str">
        <f>'[1]SPECIAL AREAS Parts List'!B237</f>
        <v>GQP CUSTOM</v>
      </c>
      <c r="C17" s="22" t="str">
        <f>'[1]SPECIAL AREAS Parts List'!C237</f>
        <v>CAT D7, CAT D7E</v>
      </c>
      <c r="D17" s="22" t="str">
        <f>'[1]SPECIAL AREAS Parts List'!D237</f>
        <v>FULL UC KIT 26 IN PADS NOT SURE</v>
      </c>
      <c r="E17" s="23">
        <f>'[1]SPECIAL AREAS Parts List'!O237</f>
        <v>2</v>
      </c>
      <c r="F17" s="24">
        <f>'[1]SPECIAL AREAS Parts List'!E237</f>
        <v>115337.96</v>
      </c>
      <c r="G17" s="24">
        <f t="shared" si="1"/>
        <v>230675.92</v>
      </c>
      <c r="H17" s="25">
        <f>'[1]SPECIAL AREAS Parts List'!I237</f>
        <v>63435.88</v>
      </c>
      <c r="I17" s="26">
        <f t="shared" si="2"/>
        <v>126871.76</v>
      </c>
    </row>
    <row r="18" spans="2:9" hidden="1" x14ac:dyDescent="0.25">
      <c r="B18" s="22"/>
      <c r="C18" s="22"/>
      <c r="D18" s="22"/>
      <c r="E18" s="23"/>
      <c r="F18" s="24"/>
      <c r="G18" s="24"/>
      <c r="H18" s="25"/>
      <c r="I18" s="26">
        <f t="shared" si="2"/>
        <v>0</v>
      </c>
    </row>
    <row r="19" spans="2:9" hidden="1" x14ac:dyDescent="0.25">
      <c r="B19" s="22"/>
      <c r="C19" s="22"/>
      <c r="D19" s="22"/>
      <c r="E19" s="23"/>
      <c r="F19" s="24"/>
      <c r="G19" s="24"/>
      <c r="H19" s="25"/>
      <c r="I19" s="26">
        <f t="shared" si="2"/>
        <v>0</v>
      </c>
    </row>
    <row r="20" spans="2:9" hidden="1" x14ac:dyDescent="0.25">
      <c r="B20" s="22"/>
      <c r="C20" s="22"/>
      <c r="D20" s="22"/>
      <c r="E20" s="23"/>
      <c r="F20" s="24"/>
      <c r="G20" s="24"/>
      <c r="H20" s="25"/>
      <c r="I20" s="26">
        <f t="shared" si="2"/>
        <v>0</v>
      </c>
    </row>
    <row r="21" spans="2:9" hidden="1" x14ac:dyDescent="0.25">
      <c r="B21" s="22"/>
      <c r="C21" s="22"/>
      <c r="D21" s="22"/>
      <c r="E21" s="23"/>
      <c r="F21" s="24"/>
      <c r="G21" s="24"/>
      <c r="H21" s="25"/>
      <c r="I21" s="26">
        <f t="shared" si="2"/>
        <v>0</v>
      </c>
    </row>
    <row r="22" spans="2:9" hidden="1" x14ac:dyDescent="0.25">
      <c r="B22" s="22"/>
      <c r="C22" s="22"/>
      <c r="D22" s="22"/>
      <c r="E22" s="23"/>
      <c r="F22" s="24"/>
      <c r="G22" s="24"/>
      <c r="H22" s="25"/>
      <c r="I22" s="26">
        <f t="shared" si="2"/>
        <v>0</v>
      </c>
    </row>
    <row r="23" spans="2:9" hidden="1" x14ac:dyDescent="0.25">
      <c r="B23" s="22"/>
      <c r="C23" s="22"/>
      <c r="D23" s="22"/>
      <c r="E23" s="23"/>
      <c r="F23" s="24"/>
      <c r="G23" s="24"/>
      <c r="H23" s="25"/>
      <c r="I23" s="26">
        <f t="shared" si="2"/>
        <v>0</v>
      </c>
    </row>
    <row r="24" spans="2:9" x14ac:dyDescent="0.25">
      <c r="B24" s="61"/>
      <c r="C24" s="62"/>
      <c r="D24" s="62"/>
      <c r="E24" s="62"/>
      <c r="F24" s="63"/>
      <c r="G24" s="27"/>
      <c r="H24" s="28" t="s">
        <v>17</v>
      </c>
      <c r="I24" s="29">
        <f>SUM(I15:I23)</f>
        <v>228179.18</v>
      </c>
    </row>
    <row r="25" spans="2:9" x14ac:dyDescent="0.25">
      <c r="B25" s="30"/>
      <c r="C25" s="31"/>
      <c r="D25" s="32" t="s">
        <v>18</v>
      </c>
      <c r="E25" s="64">
        <f>SUM(G15:G23)</f>
        <v>414871.22</v>
      </c>
      <c r="F25" s="65"/>
      <c r="G25" s="33"/>
      <c r="H25" s="28" t="s">
        <v>19</v>
      </c>
      <c r="I25" s="34">
        <v>0</v>
      </c>
    </row>
    <row r="26" spans="2:9" x14ac:dyDescent="0.25">
      <c r="B26" s="30"/>
      <c r="C26" s="31"/>
      <c r="D26" s="32" t="s">
        <v>20</v>
      </c>
      <c r="E26" s="64">
        <f>SUM(I15:I23)</f>
        <v>228179.18</v>
      </c>
      <c r="F26" s="65"/>
      <c r="G26" s="33"/>
      <c r="H26" s="35" t="s">
        <v>21</v>
      </c>
      <c r="I26" s="34">
        <v>0</v>
      </c>
    </row>
    <row r="27" spans="2:9" x14ac:dyDescent="0.25">
      <c r="B27" s="30"/>
      <c r="C27" s="31"/>
      <c r="D27" s="32" t="s">
        <v>22</v>
      </c>
      <c r="E27" s="74">
        <f>E25-E26</f>
        <v>186692.03999999998</v>
      </c>
      <c r="F27" s="75"/>
      <c r="G27" s="36"/>
      <c r="H27" s="28" t="s">
        <v>23</v>
      </c>
      <c r="I27" s="37">
        <f>SUM(I24:I26)</f>
        <v>228179.18</v>
      </c>
    </row>
    <row r="28" spans="2:9" x14ac:dyDescent="0.25">
      <c r="B28" s="30"/>
      <c r="C28" s="31"/>
      <c r="D28" s="32"/>
      <c r="E28" s="76"/>
      <c r="F28" s="77"/>
      <c r="G28" s="38"/>
      <c r="H28" s="28" t="s">
        <v>24</v>
      </c>
      <c r="I28" s="37">
        <f>I27*0.05</f>
        <v>11408.959000000001</v>
      </c>
    </row>
    <row r="29" spans="2:9" x14ac:dyDescent="0.25">
      <c r="B29" s="30"/>
      <c r="C29" s="31"/>
      <c r="D29" s="39"/>
      <c r="E29" s="39"/>
      <c r="F29" s="40"/>
      <c r="G29" s="40"/>
      <c r="H29" s="28" t="s">
        <v>25</v>
      </c>
      <c r="I29" s="34"/>
    </row>
    <row r="30" spans="2:9" ht="15.75" x14ac:dyDescent="0.25">
      <c r="B30" s="71" t="s">
        <v>26</v>
      </c>
      <c r="C30" s="72"/>
      <c r="D30" s="72"/>
      <c r="E30" s="72"/>
      <c r="F30" s="73"/>
      <c r="G30" s="41"/>
      <c r="H30" s="42" t="s">
        <v>27</v>
      </c>
      <c r="I30" s="43">
        <f>SUM(I27:I29)</f>
        <v>239588.139</v>
      </c>
    </row>
  </sheetData>
  <autoFilter ref="B14:I30" xr:uid="{066E224B-BC2F-465F-81CA-F8BD556D9C19}">
    <filterColumn colId="6">
      <customFilters>
        <customFilter operator="notEqual" val=" "/>
      </customFilters>
    </filterColumn>
  </autoFilter>
  <mergeCells count="25">
    <mergeCell ref="B30:F30"/>
    <mergeCell ref="F13:I13"/>
    <mergeCell ref="B24:F24"/>
    <mergeCell ref="E25:F25"/>
    <mergeCell ref="E26:F26"/>
    <mergeCell ref="E27:F27"/>
    <mergeCell ref="E28:F28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9A5F-9A85-49B2-A032-166145993CC7}">
  <sheetPr filterMode="1">
    <pageSetUpPr fitToPage="1"/>
  </sheetPr>
  <dimension ref="B1:I655"/>
  <sheetViews>
    <sheetView tabSelected="1" workbookViewId="0">
      <selection activeCell="C7" sqref="C7:D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7.42578125" customWidth="1"/>
    <col min="7" max="7" width="14.7109375" hidden="1" customWidth="1"/>
    <col min="8" max="8" width="14.7109375" customWidth="1"/>
    <col min="9" max="9" width="20.42578125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31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 t="s">
        <v>42</v>
      </c>
      <c r="D7" s="79"/>
      <c r="E7" s="9" t="s">
        <v>8</v>
      </c>
      <c r="F7" s="10">
        <v>45597</v>
      </c>
      <c r="G7" s="10"/>
      <c r="H7" s="11" t="s">
        <v>9</v>
      </c>
      <c r="I7" s="12"/>
    </row>
    <row r="8" spans="2:9" x14ac:dyDescent="0.25">
      <c r="B8" s="49" t="s">
        <v>10</v>
      </c>
      <c r="C8" s="82" t="s">
        <v>40</v>
      </c>
      <c r="D8" s="82"/>
      <c r="E8" s="66" t="s">
        <v>11</v>
      </c>
      <c r="F8" s="66"/>
      <c r="G8" s="13"/>
      <c r="H8" s="81" t="s">
        <v>41</v>
      </c>
      <c r="I8" s="82"/>
    </row>
    <row r="9" spans="2:9" x14ac:dyDescent="0.25">
      <c r="B9" s="49" t="s">
        <v>12</v>
      </c>
      <c r="C9" s="82" t="s">
        <v>43</v>
      </c>
      <c r="D9" s="82"/>
      <c r="E9" s="66" t="s">
        <v>13</v>
      </c>
      <c r="F9" s="66"/>
      <c r="G9" s="13"/>
      <c r="H9" s="83" t="s">
        <v>45</v>
      </c>
      <c r="I9" s="69"/>
    </row>
    <row r="10" spans="2:9" x14ac:dyDescent="0.25">
      <c r="B10" s="49"/>
      <c r="C10" s="82"/>
      <c r="D10" s="82"/>
      <c r="E10" s="66" t="s">
        <v>14</v>
      </c>
      <c r="F10" s="66"/>
      <c r="G10" s="13"/>
      <c r="H10" s="67" t="s">
        <v>46</v>
      </c>
      <c r="I10" s="67"/>
    </row>
    <row r="11" spans="2:9" x14ac:dyDescent="0.25">
      <c r="B11" s="49"/>
      <c r="C11" s="81"/>
      <c r="D11" s="82"/>
      <c r="E11" s="66"/>
      <c r="F11" s="66"/>
      <c r="G11" s="13"/>
      <c r="H11" s="67" t="s">
        <v>46</v>
      </c>
      <c r="I11" s="67"/>
    </row>
    <row r="12" spans="2:9" x14ac:dyDescent="0.25">
      <c r="B12" s="50"/>
      <c r="C12" s="82"/>
      <c r="D12" s="82"/>
      <c r="E12" s="80"/>
      <c r="F12" s="80"/>
      <c r="G12" s="14"/>
      <c r="H12" s="68" t="s">
        <v>46</v>
      </c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ht="26.25" x14ac:dyDescent="0.25">
      <c r="B15" s="22" t="str">
        <f>'[1]SPECIAL AREAS Parts List'!B2</f>
        <v>153-5710</v>
      </c>
      <c r="C15" s="53" t="str">
        <f>'[1]SPECIAL AREAS Parts List'!C2</f>
        <v>CAT 14M, CAT 150, CAT 160M, CAT D6, CAT D6T XW, CAT D7E</v>
      </c>
      <c r="D15" s="22" t="str">
        <f>'[1]SPECIAL AREAS Parts List'!D2</f>
        <v>BATTERY 12V 1400CCA 4D</v>
      </c>
      <c r="E15" s="23">
        <f>'[1]SPECIAL AREAS Parts List'!O2</f>
        <v>70</v>
      </c>
      <c r="F15" s="24">
        <f>'[1]SPECIAL AREAS Parts List'!E2</f>
        <v>786.41</v>
      </c>
      <c r="G15" s="24">
        <f>ROUND(E15*F15,2)</f>
        <v>55048.7</v>
      </c>
      <c r="H15" s="25">
        <f>'[1]SPECIAL AREAS Parts List'!I2</f>
        <v>393.21</v>
      </c>
      <c r="I15" s="26">
        <f>ROUND(E15*H15,2)</f>
        <v>27524.7</v>
      </c>
    </row>
    <row r="16" spans="2:9" x14ac:dyDescent="0.25">
      <c r="B16" s="22" t="str">
        <f>'[1]SPECIAL AREAS Parts List'!B3</f>
        <v>230-6368</v>
      </c>
      <c r="C16" s="53" t="str">
        <f>'[1]SPECIAL AREAS Parts List'!C3</f>
        <v>CAT 627G</v>
      </c>
      <c r="D16" s="22" t="str">
        <f>'[1]SPECIAL AREAS Parts List'!D3</f>
        <v>BATTERY 12V 65BCI</v>
      </c>
      <c r="E16" s="23">
        <f>'[1]SPECIAL AREAS Parts List'!O3</f>
        <v>3</v>
      </c>
      <c r="F16" s="24">
        <f>'[1]SPECIAL AREAS Parts List'!E3</f>
        <v>395.25</v>
      </c>
      <c r="G16" s="24">
        <f t="shared" ref="G16:G79" si="0">ROUND(E16*F16,2)</f>
        <v>1185.75</v>
      </c>
      <c r="H16" s="25">
        <f>'[1]SPECIAL AREAS Parts List'!I3</f>
        <v>197.63</v>
      </c>
      <c r="I16" s="26">
        <f t="shared" ref="I16:I79" si="1">ROUND(E16*H16,2)</f>
        <v>592.89</v>
      </c>
    </row>
    <row r="17" spans="2:9" x14ac:dyDescent="0.25">
      <c r="B17" s="22" t="str">
        <f>'[1]SPECIAL AREAS Parts List'!B4</f>
        <v>115-2422</v>
      </c>
      <c r="C17" s="53" t="str">
        <f>'[1]SPECIAL AREAS Parts List'!C4</f>
        <v>CAT 627H, CAT 627K, CAT D7</v>
      </c>
      <c r="D17" s="22" t="str">
        <f>'[1]SPECIAL AREAS Parts List'!D4</f>
        <v>BATTERY GP 1000CCA 31 BCI</v>
      </c>
      <c r="E17" s="23">
        <f>'[1]SPECIAL AREAS Parts List'!O4</f>
        <v>40</v>
      </c>
      <c r="F17" s="24">
        <f>'[1]SPECIAL AREAS Parts List'!E4</f>
        <v>506.83</v>
      </c>
      <c r="G17" s="24">
        <f t="shared" si="0"/>
        <v>20273.2</v>
      </c>
      <c r="H17" s="25">
        <f>'[1]SPECIAL AREAS Parts List'!I4</f>
        <v>253.42</v>
      </c>
      <c r="I17" s="26">
        <f t="shared" si="1"/>
        <v>10136.799999999999</v>
      </c>
    </row>
    <row r="18" spans="2:9" x14ac:dyDescent="0.25">
      <c r="B18" s="22" t="str">
        <f>'[1]SPECIAL AREAS Parts List'!B5</f>
        <v>TY25879</v>
      </c>
      <c r="C18" s="53" t="str">
        <f>'[1]SPECIAL AREAS Parts List'!C5</f>
        <v>JD 710L</v>
      </c>
      <c r="D18" s="22" t="str">
        <f>'[1]SPECIAL AREAS Parts List'!D5</f>
        <v>BATTERY 12V 925CCA 31BCI</v>
      </c>
      <c r="E18" s="23">
        <f>'[1]SPECIAL AREAS Parts List'!O5</f>
        <v>4</v>
      </c>
      <c r="F18" s="24">
        <f>'[1]SPECIAL AREAS Parts List'!E5</f>
        <v>397.2</v>
      </c>
      <c r="G18" s="24">
        <f t="shared" si="0"/>
        <v>1588.8</v>
      </c>
      <c r="H18" s="25">
        <f>'[1]SPECIAL AREAS Parts List'!I5</f>
        <v>198.6</v>
      </c>
      <c r="I18" s="26">
        <f t="shared" si="1"/>
        <v>794.4</v>
      </c>
    </row>
    <row r="19" spans="2:9" x14ac:dyDescent="0.25">
      <c r="B19" s="22" t="str">
        <f>'[1]SPECIAL AREAS Parts List'!B6</f>
        <v>TY23020B</v>
      </c>
      <c r="C19" s="53" t="str">
        <f>'[1]SPECIAL AREAS Parts List'!C6</f>
        <v>JD 744K, JD 744L, JD 772GP, JD 872GP</v>
      </c>
      <c r="D19" s="22" t="str">
        <f>'[1]SPECIAL AREAS Parts List'!D6</f>
        <v>BATTERY 12V 1400 CCA 4D</v>
      </c>
      <c r="E19" s="23">
        <f>'[1]SPECIAL AREAS Parts List'!O6</f>
        <v>27</v>
      </c>
      <c r="F19" s="24">
        <f>'[1]SPECIAL AREAS Parts List'!E6</f>
        <v>572.38</v>
      </c>
      <c r="G19" s="24">
        <f t="shared" si="0"/>
        <v>15454.26</v>
      </c>
      <c r="H19" s="25">
        <f>'[1]SPECIAL AREAS Parts List'!I6</f>
        <v>286.19</v>
      </c>
      <c r="I19" s="26">
        <f t="shared" si="1"/>
        <v>7727.13</v>
      </c>
    </row>
    <row r="20" spans="2:9" x14ac:dyDescent="0.25">
      <c r="B20" s="22" t="str">
        <f>'[1]SPECIAL AREAS Parts List'!B7</f>
        <v>TY21754B</v>
      </c>
      <c r="C20" s="53" t="str">
        <f>'[1]SPECIAL AREAS Parts List'!C7</f>
        <v>JD 870GP</v>
      </c>
      <c r="D20" s="22" t="str">
        <f>'[1]SPECIAL AREAS Parts List'!D7</f>
        <v>BATTERY 12V 1050 CCA 4D</v>
      </c>
      <c r="E20" s="23">
        <f>'[1]SPECIAL AREAS Parts List'!O7</f>
        <v>6</v>
      </c>
      <c r="F20" s="24">
        <f>'[1]SPECIAL AREAS Parts List'!E7</f>
        <v>449.68</v>
      </c>
      <c r="G20" s="24">
        <f t="shared" si="0"/>
        <v>2698.08</v>
      </c>
      <c r="H20" s="25">
        <f>'[1]SPECIAL AREAS Parts List'!I7</f>
        <v>224.84</v>
      </c>
      <c r="I20" s="26">
        <f t="shared" si="1"/>
        <v>1349.04</v>
      </c>
    </row>
    <row r="21" spans="2:9" x14ac:dyDescent="0.25">
      <c r="B21" s="22" t="str">
        <f>'[1]SPECIAL AREAS Parts List'!B8</f>
        <v>245-3818</v>
      </c>
      <c r="C21" s="53" t="str">
        <f>'[1]SPECIAL AREAS Parts List'!C8</f>
        <v>CAT 14M</v>
      </c>
      <c r="D21" s="22" t="str">
        <f>'[1]SPECIAL AREAS Parts List'!D8</f>
        <v>PRIMARY AIR FILTER</v>
      </c>
      <c r="E21" s="23">
        <f>'[1]SPECIAL AREAS Parts List'!O8</f>
        <v>7</v>
      </c>
      <c r="F21" s="24">
        <f>'[1]SPECIAL AREAS Parts List'!E8</f>
        <v>215.39</v>
      </c>
      <c r="G21" s="24">
        <f t="shared" si="0"/>
        <v>1507.73</v>
      </c>
      <c r="H21" s="25">
        <f>'[1]SPECIAL AREAS Parts List'!I8</f>
        <v>140</v>
      </c>
      <c r="I21" s="26">
        <f t="shared" si="1"/>
        <v>980</v>
      </c>
    </row>
    <row r="22" spans="2:9" x14ac:dyDescent="0.25">
      <c r="B22" s="22" t="str">
        <f>'[1]SPECIAL AREAS Parts List'!B9</f>
        <v>245-3819</v>
      </c>
      <c r="C22" s="53" t="str">
        <f>'[1]SPECIAL AREAS Parts List'!C9</f>
        <v>CAT 14M</v>
      </c>
      <c r="D22" s="22" t="str">
        <f>'[1]SPECIAL AREAS Parts List'!D9</f>
        <v>SECONDARY AIR FILTER</v>
      </c>
      <c r="E22" s="23">
        <f>'[1]SPECIAL AREAS Parts List'!O9</f>
        <v>7</v>
      </c>
      <c r="F22" s="24">
        <f>'[1]SPECIAL AREAS Parts List'!E9</f>
        <v>117.75</v>
      </c>
      <c r="G22" s="24">
        <f t="shared" si="0"/>
        <v>824.25</v>
      </c>
      <c r="H22" s="25">
        <f>'[1]SPECIAL AREAS Parts List'!I9</f>
        <v>76.540000000000006</v>
      </c>
      <c r="I22" s="26">
        <f t="shared" si="1"/>
        <v>535.78</v>
      </c>
    </row>
    <row r="23" spans="2:9" x14ac:dyDescent="0.25">
      <c r="B23" s="22" t="str">
        <f>'[1]SPECIAL AREAS Parts List'!B10</f>
        <v>149-1912</v>
      </c>
      <c r="C23" s="53" t="str">
        <f>'[1]SPECIAL AREAS Parts List'!C10</f>
        <v>CAT 14M, CAT 150, CAT 160M</v>
      </c>
      <c r="D23" s="22" t="str">
        <f>'[1]SPECIAL AREAS Parts List'!D10</f>
        <v>CABIN AIR FILTER</v>
      </c>
      <c r="E23" s="23">
        <f>'[1]SPECIAL AREAS Parts List'!O10</f>
        <v>32</v>
      </c>
      <c r="F23" s="24">
        <f>'[1]SPECIAL AREAS Parts List'!E10</f>
        <v>93.37</v>
      </c>
      <c r="G23" s="24">
        <f t="shared" si="0"/>
        <v>2987.84</v>
      </c>
      <c r="H23" s="25">
        <f>'[1]SPECIAL AREAS Parts List'!I10</f>
        <v>60.69</v>
      </c>
      <c r="I23" s="26">
        <f t="shared" si="1"/>
        <v>1942.08</v>
      </c>
    </row>
    <row r="24" spans="2:9" x14ac:dyDescent="0.25">
      <c r="B24" s="22" t="str">
        <f>'[1]SPECIAL AREAS Parts List'!B11</f>
        <v>211-2660</v>
      </c>
      <c r="C24" s="53" t="str">
        <f>'[1]SPECIAL AREAS Parts List'!C11</f>
        <v>CAT 14M, CAT 150, CAT 160M</v>
      </c>
      <c r="D24" s="22" t="str">
        <f>'[1]SPECIAL AREAS Parts List'!D11</f>
        <v>CABIN AIR FILTER</v>
      </c>
      <c r="E24" s="23">
        <f>'[1]SPECIAL AREAS Parts List'!O11</f>
        <v>32</v>
      </c>
      <c r="F24" s="24">
        <f>'[1]SPECIAL AREAS Parts List'!E11</f>
        <v>75.08</v>
      </c>
      <c r="G24" s="24">
        <f t="shared" si="0"/>
        <v>2402.56</v>
      </c>
      <c r="H24" s="25">
        <f>'[1]SPECIAL AREAS Parts List'!I11</f>
        <v>48.8</v>
      </c>
      <c r="I24" s="26">
        <f t="shared" si="1"/>
        <v>1561.6</v>
      </c>
    </row>
    <row r="25" spans="2:9" x14ac:dyDescent="0.25">
      <c r="B25" s="22" t="str">
        <f>'[1]SPECIAL AREAS Parts List'!B12</f>
        <v>331-8108</v>
      </c>
      <c r="C25" s="53" t="str">
        <f>'[1]SPECIAL AREAS Parts List'!C12</f>
        <v>CAT 14M, CAT 150, CAT D6, CAT D7</v>
      </c>
      <c r="D25" s="22" t="str">
        <f>'[1]SPECIAL AREAS Parts List'!D12</f>
        <v>SECONDARY AIR FILTER</v>
      </c>
      <c r="E25" s="23">
        <f>'[1]SPECIAL AREAS Parts List'!O12</f>
        <v>8</v>
      </c>
      <c r="F25" s="24">
        <f>'[1]SPECIAL AREAS Parts List'!E12</f>
        <v>105.64</v>
      </c>
      <c r="G25" s="24">
        <f t="shared" si="0"/>
        <v>845.12</v>
      </c>
      <c r="H25" s="25">
        <f>'[1]SPECIAL AREAS Parts List'!I12</f>
        <v>68.67</v>
      </c>
      <c r="I25" s="26">
        <f t="shared" si="1"/>
        <v>549.36</v>
      </c>
    </row>
    <row r="26" spans="2:9" x14ac:dyDescent="0.25">
      <c r="B26" s="22" t="str">
        <f>'[1]SPECIAL AREAS Parts List'!B13</f>
        <v>577-1435</v>
      </c>
      <c r="C26" s="53" t="str">
        <f>'[1]SPECIAL AREAS Parts List'!C13</f>
        <v>CAT 14M, CAT 150, CAT D6, CAT D7</v>
      </c>
      <c r="D26" s="22" t="str">
        <f>'[1]SPECIAL AREAS Parts List'!D13</f>
        <v>PRIMARY AIR FILTER</v>
      </c>
      <c r="E26" s="23">
        <f>'[1]SPECIAL AREAS Parts List'!O13</f>
        <v>8</v>
      </c>
      <c r="F26" s="24">
        <f>'[1]SPECIAL AREAS Parts List'!E13</f>
        <v>251.76</v>
      </c>
      <c r="G26" s="24">
        <f t="shared" si="0"/>
        <v>2014.08</v>
      </c>
      <c r="H26" s="25">
        <f>'[1]SPECIAL AREAS Parts List'!I13</f>
        <v>163.63999999999999</v>
      </c>
      <c r="I26" s="26">
        <f t="shared" si="1"/>
        <v>1309.1199999999999</v>
      </c>
    </row>
    <row r="27" spans="2:9" x14ac:dyDescent="0.25">
      <c r="B27" s="22" t="str">
        <f>'[1]SPECIAL AREAS Parts List'!B14</f>
        <v>245-6375</v>
      </c>
      <c r="C27" s="53" t="str">
        <f>'[1]SPECIAL AREAS Parts List'!C14</f>
        <v>CAT 160M</v>
      </c>
      <c r="D27" s="22" t="str">
        <f>'[1]SPECIAL AREAS Parts List'!D14</f>
        <v>PRIMARY AIR FILTER</v>
      </c>
      <c r="E27" s="23">
        <f>'[1]SPECIAL AREAS Parts List'!O14</f>
        <v>19</v>
      </c>
      <c r="F27" s="24">
        <f>'[1]SPECIAL AREAS Parts List'!E14</f>
        <v>161.83000000000001</v>
      </c>
      <c r="G27" s="24">
        <f t="shared" si="0"/>
        <v>3074.77</v>
      </c>
      <c r="H27" s="25">
        <f>'[1]SPECIAL AREAS Parts List'!I14</f>
        <v>105.19</v>
      </c>
      <c r="I27" s="26">
        <f t="shared" si="1"/>
        <v>1998.61</v>
      </c>
    </row>
    <row r="28" spans="2:9" x14ac:dyDescent="0.25">
      <c r="B28" s="22" t="str">
        <f>'[1]SPECIAL AREAS Parts List'!B15</f>
        <v>245-6376</v>
      </c>
      <c r="C28" s="53" t="str">
        <f>'[1]SPECIAL AREAS Parts List'!C15</f>
        <v>CAT 160M</v>
      </c>
      <c r="D28" s="22" t="str">
        <f>'[1]SPECIAL AREAS Parts List'!D15</f>
        <v>SECONDARY AIR FILTER</v>
      </c>
      <c r="E28" s="23">
        <f>'[1]SPECIAL AREAS Parts List'!O15</f>
        <v>19</v>
      </c>
      <c r="F28" s="24">
        <f>'[1]SPECIAL AREAS Parts List'!E15</f>
        <v>106.34</v>
      </c>
      <c r="G28" s="24">
        <f t="shared" si="0"/>
        <v>2020.46</v>
      </c>
      <c r="H28" s="25">
        <f>'[1]SPECIAL AREAS Parts List'!I15</f>
        <v>69.12</v>
      </c>
      <c r="I28" s="26">
        <f t="shared" si="1"/>
        <v>1313.28</v>
      </c>
    </row>
    <row r="29" spans="2:9" x14ac:dyDescent="0.25">
      <c r="B29" s="22" t="str">
        <f>'[1]SPECIAL AREAS Parts List'!B16</f>
        <v>268-6704</v>
      </c>
      <c r="C29" s="53" t="str">
        <f>'[1]SPECIAL AREAS Parts List'!C16</f>
        <v>CAT 627G</v>
      </c>
      <c r="D29" s="22" t="str">
        <f>'[1]SPECIAL AREAS Parts List'!D16</f>
        <v>CABIN AIR FILTER</v>
      </c>
      <c r="E29" s="23">
        <f>'[1]SPECIAL AREAS Parts List'!O16</f>
        <v>3</v>
      </c>
      <c r="F29" s="24">
        <f>'[1]SPECIAL AREAS Parts List'!E16</f>
        <v>123.17</v>
      </c>
      <c r="G29" s="24">
        <f t="shared" si="0"/>
        <v>369.51</v>
      </c>
      <c r="H29" s="25">
        <f>'[1]SPECIAL AREAS Parts List'!I16</f>
        <v>80.06</v>
      </c>
      <c r="I29" s="26">
        <f t="shared" si="1"/>
        <v>240.18</v>
      </c>
    </row>
    <row r="30" spans="2:9" x14ac:dyDescent="0.25">
      <c r="B30" s="22" t="str">
        <f>'[1]SPECIAL AREAS Parts List'!B17</f>
        <v>6I-2507</v>
      </c>
      <c r="C30" s="53" t="str">
        <f>'[1]SPECIAL AREAS Parts List'!C17</f>
        <v>CAT 627G</v>
      </c>
      <c r="D30" s="22" t="str">
        <f>'[1]SPECIAL AREAS Parts List'!D17</f>
        <v>PRIMARY AIR FILTER</v>
      </c>
      <c r="E30" s="23">
        <f>'[1]SPECIAL AREAS Parts List'!O17</f>
        <v>3</v>
      </c>
      <c r="F30" s="24">
        <f>'[1]SPECIAL AREAS Parts List'!E17</f>
        <v>208.87</v>
      </c>
      <c r="G30" s="24">
        <f t="shared" si="0"/>
        <v>626.61</v>
      </c>
      <c r="H30" s="25">
        <f>'[1]SPECIAL AREAS Parts List'!I17</f>
        <v>135.77000000000001</v>
      </c>
      <c r="I30" s="26">
        <f t="shared" si="1"/>
        <v>407.31</v>
      </c>
    </row>
    <row r="31" spans="2:9" x14ac:dyDescent="0.25">
      <c r="B31" s="22" t="str">
        <f>'[1]SPECIAL AREAS Parts List'!B18</f>
        <v>6I-2508</v>
      </c>
      <c r="C31" s="53" t="str">
        <f>'[1]SPECIAL AREAS Parts List'!C18</f>
        <v>CAT 627G</v>
      </c>
      <c r="D31" s="22" t="str">
        <f>'[1]SPECIAL AREAS Parts List'!D18</f>
        <v>SECONDARY AIR FILTER</v>
      </c>
      <c r="E31" s="23">
        <f>'[1]SPECIAL AREAS Parts List'!O18</f>
        <v>3</v>
      </c>
      <c r="F31" s="24">
        <f>'[1]SPECIAL AREAS Parts List'!E18</f>
        <v>180.21</v>
      </c>
      <c r="G31" s="24">
        <f t="shared" si="0"/>
        <v>540.63</v>
      </c>
      <c r="H31" s="25">
        <f>'[1]SPECIAL AREAS Parts List'!I18</f>
        <v>117.14</v>
      </c>
      <c r="I31" s="26">
        <f t="shared" si="1"/>
        <v>351.42</v>
      </c>
    </row>
    <row r="32" spans="2:9" x14ac:dyDescent="0.25">
      <c r="B32" s="22" t="str">
        <f>'[1]SPECIAL AREAS Parts List'!B19</f>
        <v>290-1935</v>
      </c>
      <c r="C32" s="53" t="str">
        <f>'[1]SPECIAL AREAS Parts List'!C19</f>
        <v>CAT 627H, CAT 627K</v>
      </c>
      <c r="D32" s="22" t="str">
        <f>'[1]SPECIAL AREAS Parts List'!D19</f>
        <v>PRIMARY AIR FILTER</v>
      </c>
      <c r="E32" s="23">
        <f>'[1]SPECIAL AREAS Parts List'!O19</f>
        <v>9</v>
      </c>
      <c r="F32" s="24">
        <f>'[1]SPECIAL AREAS Parts List'!E19</f>
        <v>313.37</v>
      </c>
      <c r="G32" s="24">
        <f t="shared" si="0"/>
        <v>2820.33</v>
      </c>
      <c r="H32" s="25">
        <f>'[1]SPECIAL AREAS Parts List'!I19</f>
        <v>203.69</v>
      </c>
      <c r="I32" s="26">
        <f t="shared" si="1"/>
        <v>1833.21</v>
      </c>
    </row>
    <row r="33" spans="2:9" x14ac:dyDescent="0.25">
      <c r="B33" s="22" t="str">
        <f>'[1]SPECIAL AREAS Parts List'!B20</f>
        <v>290-1936</v>
      </c>
      <c r="C33" s="53" t="str">
        <f>'[1]SPECIAL AREAS Parts List'!C20</f>
        <v>CAT 627H, CAT 627K</v>
      </c>
      <c r="D33" s="22" t="str">
        <f>'[1]SPECIAL AREAS Parts List'!D20</f>
        <v>SECONDARY AIR FILTER</v>
      </c>
      <c r="E33" s="23">
        <f>'[1]SPECIAL AREAS Parts List'!O20</f>
        <v>9</v>
      </c>
      <c r="F33" s="24">
        <f>'[1]SPECIAL AREAS Parts List'!E20</f>
        <v>158.22999999999999</v>
      </c>
      <c r="G33" s="24">
        <f t="shared" si="0"/>
        <v>1424.07</v>
      </c>
      <c r="H33" s="25">
        <f>'[1]SPECIAL AREAS Parts List'!I20</f>
        <v>102.85</v>
      </c>
      <c r="I33" s="26">
        <f t="shared" si="1"/>
        <v>925.65</v>
      </c>
    </row>
    <row r="34" spans="2:9" x14ac:dyDescent="0.25">
      <c r="B34" s="22" t="str">
        <f>'[1]SPECIAL AREAS Parts List'!B21</f>
        <v>231-0167</v>
      </c>
      <c r="C34" s="53" t="str">
        <f>'[1]SPECIAL AREAS Parts List'!C21</f>
        <v>CAT 627K</v>
      </c>
      <c r="D34" s="22" t="str">
        <f>'[1]SPECIAL AREAS Parts List'!D21</f>
        <v>CABIN AIR FILTER</v>
      </c>
      <c r="E34" s="23">
        <f>'[1]SPECIAL AREAS Parts List'!O21</f>
        <v>6</v>
      </c>
      <c r="F34" s="24">
        <f>'[1]SPECIAL AREAS Parts List'!E21</f>
        <v>65.209999999999994</v>
      </c>
      <c r="G34" s="24">
        <f t="shared" si="0"/>
        <v>391.26</v>
      </c>
      <c r="H34" s="25">
        <f>'[1]SPECIAL AREAS Parts List'!I21</f>
        <v>42.39</v>
      </c>
      <c r="I34" s="26">
        <f t="shared" si="1"/>
        <v>254.34</v>
      </c>
    </row>
    <row r="35" spans="2:9" x14ac:dyDescent="0.25">
      <c r="B35" s="22" t="str">
        <f>'[1]SPECIAL AREAS Parts List'!B22</f>
        <v>593-1533</v>
      </c>
      <c r="C35" s="53" t="str">
        <f>'[1]SPECIAL AREAS Parts List'!C22</f>
        <v>CAT D6</v>
      </c>
      <c r="D35" s="22" t="str">
        <f>'[1]SPECIAL AREAS Parts List'!D22</f>
        <v>CABIN AIR CARTRIDGE</v>
      </c>
      <c r="E35" s="23">
        <f>'[1]SPECIAL AREAS Parts List'!O22</f>
        <v>1</v>
      </c>
      <c r="F35" s="24">
        <f>'[1]SPECIAL AREAS Parts List'!E22</f>
        <v>353.46</v>
      </c>
      <c r="G35" s="24">
        <f t="shared" si="0"/>
        <v>353.46</v>
      </c>
      <c r="H35" s="25">
        <f>'[1]SPECIAL AREAS Parts List'!I22</f>
        <v>229.75</v>
      </c>
      <c r="I35" s="26">
        <f t="shared" si="1"/>
        <v>229.75</v>
      </c>
    </row>
    <row r="36" spans="2:9" x14ac:dyDescent="0.25">
      <c r="B36" s="22" t="str">
        <f>'[1]SPECIAL AREAS Parts List'!B23</f>
        <v>545-8339</v>
      </c>
      <c r="C36" s="53" t="str">
        <f>'[1]SPECIAL AREAS Parts List'!C23</f>
        <v>CAT D6, CAT D7</v>
      </c>
      <c r="D36" s="22" t="str">
        <f>'[1]SPECIAL AREAS Parts List'!D23</f>
        <v>CABIN AIR FILTER</v>
      </c>
      <c r="E36" s="23">
        <f>'[1]SPECIAL AREAS Parts List'!O23</f>
        <v>2</v>
      </c>
      <c r="F36" s="24">
        <f>'[1]SPECIAL AREAS Parts List'!E23</f>
        <v>139.33000000000001</v>
      </c>
      <c r="G36" s="24">
        <f t="shared" si="0"/>
        <v>278.66000000000003</v>
      </c>
      <c r="H36" s="25">
        <f>'[1]SPECIAL AREAS Parts List'!I23</f>
        <v>90.56</v>
      </c>
      <c r="I36" s="26">
        <f t="shared" si="1"/>
        <v>181.12</v>
      </c>
    </row>
    <row r="37" spans="2:9" x14ac:dyDescent="0.25">
      <c r="B37" s="22" t="str">
        <f>'[1]SPECIAL AREAS Parts List'!B24</f>
        <v>611-8917</v>
      </c>
      <c r="C37" s="53" t="str">
        <f>'[1]SPECIAL AREAS Parts List'!C24</f>
        <v>CAT D6T XW</v>
      </c>
      <c r="D37" s="22" t="str">
        <f>'[1]SPECIAL AREAS Parts List'!D24</f>
        <v>CABIN AIR INTAKE FILTER PRECLEANER</v>
      </c>
      <c r="E37" s="23">
        <f>'[1]SPECIAL AREAS Parts List'!O24</f>
        <v>1</v>
      </c>
      <c r="F37" s="24">
        <f>'[1]SPECIAL AREAS Parts List'!E24</f>
        <v>515.42999999999995</v>
      </c>
      <c r="G37" s="24">
        <f t="shared" si="0"/>
        <v>515.42999999999995</v>
      </c>
      <c r="H37" s="25">
        <f>'[1]SPECIAL AREAS Parts List'!I24</f>
        <v>335.03</v>
      </c>
      <c r="I37" s="26">
        <f t="shared" si="1"/>
        <v>335.03</v>
      </c>
    </row>
    <row r="38" spans="2:9" x14ac:dyDescent="0.25">
      <c r="B38" s="22" t="str">
        <f>'[1]SPECIAL AREAS Parts List'!B25</f>
        <v>337-0790</v>
      </c>
      <c r="C38" s="53" t="str">
        <f>'[1]SPECIAL AREAS Parts List'!C25</f>
        <v>CAT D6T XW, CAT D7E</v>
      </c>
      <c r="D38" s="22" t="str">
        <f>'[1]SPECIAL AREAS Parts List'!D25</f>
        <v>SECONDARY AIR FILTER</v>
      </c>
      <c r="E38" s="23">
        <f>'[1]SPECIAL AREAS Parts List'!O25</f>
        <v>2</v>
      </c>
      <c r="F38" s="24">
        <f>'[1]SPECIAL AREAS Parts List'!E25</f>
        <v>98.15</v>
      </c>
      <c r="G38" s="24">
        <f t="shared" si="0"/>
        <v>196.3</v>
      </c>
      <c r="H38" s="25">
        <f>'[1]SPECIAL AREAS Parts List'!I25</f>
        <v>63.8</v>
      </c>
      <c r="I38" s="26">
        <f t="shared" si="1"/>
        <v>127.6</v>
      </c>
    </row>
    <row r="39" spans="2:9" x14ac:dyDescent="0.25">
      <c r="B39" s="22" t="str">
        <f>'[1]SPECIAL AREAS Parts List'!B26</f>
        <v>577-1433</v>
      </c>
      <c r="C39" s="53" t="str">
        <f>'[1]SPECIAL AREAS Parts List'!C26</f>
        <v>CAT D6T XW, CAT D7E</v>
      </c>
      <c r="D39" s="22" t="str">
        <f>'[1]SPECIAL AREAS Parts List'!D26</f>
        <v>PRIMARY AIR FILTER</v>
      </c>
      <c r="E39" s="23">
        <f>'[1]SPECIAL AREAS Parts List'!O26</f>
        <v>2</v>
      </c>
      <c r="F39" s="24">
        <f>'[1]SPECIAL AREAS Parts List'!E26</f>
        <v>221.36</v>
      </c>
      <c r="G39" s="24">
        <f t="shared" si="0"/>
        <v>442.72</v>
      </c>
      <c r="H39" s="25">
        <f>'[1]SPECIAL AREAS Parts List'!I26</f>
        <v>143.88</v>
      </c>
      <c r="I39" s="26">
        <f t="shared" si="1"/>
        <v>287.76</v>
      </c>
    </row>
    <row r="40" spans="2:9" x14ac:dyDescent="0.25">
      <c r="B40" s="22" t="str">
        <f>'[1]SPECIAL AREAS Parts List'!B27</f>
        <v>593-1534</v>
      </c>
      <c r="C40" s="53" t="str">
        <f>'[1]SPECIAL AREAS Parts List'!C27</f>
        <v>CAT D7</v>
      </c>
      <c r="D40" s="22" t="str">
        <f>'[1]SPECIAL AREAS Parts List'!D27</f>
        <v>CARTRIDGE FILTER</v>
      </c>
      <c r="E40" s="23">
        <f>'[1]SPECIAL AREAS Parts List'!O27</f>
        <v>1</v>
      </c>
      <c r="F40" s="24">
        <f>'[1]SPECIAL AREAS Parts List'!E27</f>
        <v>695.21</v>
      </c>
      <c r="G40" s="24">
        <f t="shared" si="0"/>
        <v>695.21</v>
      </c>
      <c r="H40" s="25">
        <f>'[1]SPECIAL AREAS Parts List'!I27</f>
        <v>451.89</v>
      </c>
      <c r="I40" s="26">
        <f t="shared" si="1"/>
        <v>451.89</v>
      </c>
    </row>
    <row r="41" spans="2:9" x14ac:dyDescent="0.25">
      <c r="B41" s="22" t="str">
        <f>'[1]SPECIAL AREAS Parts List'!B28</f>
        <v>121-2760</v>
      </c>
      <c r="C41" s="53" t="str">
        <f>'[1]SPECIAL AREAS Parts List'!C28</f>
        <v>CAT D7E</v>
      </c>
      <c r="D41" s="22" t="str">
        <f>'[1]SPECIAL AREAS Parts List'!D28</f>
        <v>CABIN FILTER</v>
      </c>
      <c r="E41" s="23">
        <f>'[1]SPECIAL AREAS Parts List'!O28</f>
        <v>1</v>
      </c>
      <c r="F41" s="24">
        <f>'[1]SPECIAL AREAS Parts List'!E28</f>
        <v>95.16</v>
      </c>
      <c r="G41" s="24">
        <f t="shared" si="0"/>
        <v>95.16</v>
      </c>
      <c r="H41" s="25">
        <f>'[1]SPECIAL AREAS Parts List'!I28</f>
        <v>61.85</v>
      </c>
      <c r="I41" s="26">
        <f t="shared" si="1"/>
        <v>61.85</v>
      </c>
    </row>
    <row r="42" spans="2:9" x14ac:dyDescent="0.25">
      <c r="B42" s="22" t="str">
        <f>'[1]SPECIAL AREAS Parts List'!B29</f>
        <v>318-7190</v>
      </c>
      <c r="C42" s="53" t="str">
        <f>'[1]SPECIAL AREAS Parts List'!C29</f>
        <v>CAT D7E</v>
      </c>
      <c r="D42" s="22" t="str">
        <f>'[1]SPECIAL AREAS Parts List'!D29</f>
        <v>CABIN FILTER</v>
      </c>
      <c r="E42" s="23">
        <f>'[1]SPECIAL AREAS Parts List'!O29</f>
        <v>1</v>
      </c>
      <c r="F42" s="24">
        <f>'[1]SPECIAL AREAS Parts List'!E29</f>
        <v>125.07</v>
      </c>
      <c r="G42" s="24">
        <f t="shared" si="0"/>
        <v>125.07</v>
      </c>
      <c r="H42" s="25">
        <f>'[1]SPECIAL AREAS Parts List'!I29</f>
        <v>81.3</v>
      </c>
      <c r="I42" s="26">
        <f t="shared" si="1"/>
        <v>81.3</v>
      </c>
    </row>
    <row r="43" spans="2:9" x14ac:dyDescent="0.25">
      <c r="B43" s="22" t="str">
        <f>'[1]SPECIAL AREAS Parts List'!B30</f>
        <v>AT184590</v>
      </c>
      <c r="C43" s="53" t="str">
        <f>'[1]SPECIAL AREAS Parts List'!C30</f>
        <v>JD 710L</v>
      </c>
      <c r="D43" s="22" t="str">
        <f>'[1]SPECIAL AREAS Parts List'!D30</f>
        <v>CABIN AIR FILTER</v>
      </c>
      <c r="E43" s="23">
        <f>'[1]SPECIAL AREAS Parts List'!O30</f>
        <v>2</v>
      </c>
      <c r="F43" s="24">
        <f>'[1]SPECIAL AREAS Parts List'!E30</f>
        <v>64.75</v>
      </c>
      <c r="G43" s="24">
        <f t="shared" si="0"/>
        <v>129.5</v>
      </c>
      <c r="H43" s="25">
        <f>'[1]SPECIAL AREAS Parts List'!I30</f>
        <v>42.09</v>
      </c>
      <c r="I43" s="26">
        <f t="shared" si="1"/>
        <v>84.18</v>
      </c>
    </row>
    <row r="44" spans="2:9" x14ac:dyDescent="0.25">
      <c r="B44" s="22" t="str">
        <f>'[1]SPECIAL AREAS Parts List'!B31</f>
        <v>AT390261</v>
      </c>
      <c r="C44" s="53" t="str">
        <f>'[1]SPECIAL AREAS Parts List'!C31</f>
        <v>JD 710L</v>
      </c>
      <c r="D44" s="22" t="str">
        <f>'[1]SPECIAL AREAS Parts List'!D31</f>
        <v>SECONDARY AIR FILTER</v>
      </c>
      <c r="E44" s="23">
        <f>'[1]SPECIAL AREAS Parts List'!O31</f>
        <v>2</v>
      </c>
      <c r="F44" s="24">
        <f>'[1]SPECIAL AREAS Parts List'!E31</f>
        <v>117.54</v>
      </c>
      <c r="G44" s="24">
        <f t="shared" si="0"/>
        <v>235.08</v>
      </c>
      <c r="H44" s="25">
        <f>'[1]SPECIAL AREAS Parts List'!I31</f>
        <v>76.400000000000006</v>
      </c>
      <c r="I44" s="26">
        <f t="shared" si="1"/>
        <v>152.80000000000001</v>
      </c>
    </row>
    <row r="45" spans="2:9" x14ac:dyDescent="0.25">
      <c r="B45" s="22" t="str">
        <f>'[1]SPECIAL AREAS Parts List'!B32</f>
        <v>AT390262</v>
      </c>
      <c r="C45" s="53" t="str">
        <f>'[1]SPECIAL AREAS Parts List'!C32</f>
        <v>JD 710L</v>
      </c>
      <c r="D45" s="22" t="str">
        <f>'[1]SPECIAL AREAS Parts List'!D32</f>
        <v>PRIMARY AIR FILTER</v>
      </c>
      <c r="E45" s="23">
        <f>'[1]SPECIAL AREAS Parts List'!O32</f>
        <v>2</v>
      </c>
      <c r="F45" s="24">
        <f>'[1]SPECIAL AREAS Parts List'!E32</f>
        <v>116.33</v>
      </c>
      <c r="G45" s="24">
        <f t="shared" si="0"/>
        <v>232.66</v>
      </c>
      <c r="H45" s="25">
        <f>'[1]SPECIAL AREAS Parts List'!I32</f>
        <v>75.61</v>
      </c>
      <c r="I45" s="26">
        <f t="shared" si="1"/>
        <v>151.22</v>
      </c>
    </row>
    <row r="46" spans="2:9" ht="26.25" x14ac:dyDescent="0.25">
      <c r="B46" s="22" t="str">
        <f>'[1]SPECIAL AREAS Parts List'!B33</f>
        <v>AT191102</v>
      </c>
      <c r="C46" s="53" t="str">
        <f>'[1]SPECIAL AREAS Parts List'!C33</f>
        <v>JD 710L, JD 744K, JD 744L, JD 772GP, JD 870GP, JD 872GP</v>
      </c>
      <c r="D46" s="22" t="str">
        <f>'[1]SPECIAL AREAS Parts List'!D33</f>
        <v>CABIN AIR FILTER</v>
      </c>
      <c r="E46" s="23">
        <f>'[1]SPECIAL AREAS Parts List'!O33</f>
        <v>24</v>
      </c>
      <c r="F46" s="24">
        <f>'[1]SPECIAL AREAS Parts List'!E33</f>
        <v>26.92</v>
      </c>
      <c r="G46" s="24">
        <f t="shared" si="0"/>
        <v>646.08000000000004</v>
      </c>
      <c r="H46" s="25">
        <f>'[1]SPECIAL AREAS Parts List'!I33</f>
        <v>17.5</v>
      </c>
      <c r="I46" s="26">
        <f t="shared" si="1"/>
        <v>420</v>
      </c>
    </row>
    <row r="47" spans="2:9" x14ac:dyDescent="0.25">
      <c r="B47" s="22" t="str">
        <f>'[1]SPECIAL AREAS Parts List'!B34</f>
        <v>AT223226</v>
      </c>
      <c r="C47" s="53" t="str">
        <f>'[1]SPECIAL AREAS Parts List'!C34</f>
        <v>JD 744K, JD 744L</v>
      </c>
      <c r="D47" s="22" t="str">
        <f>'[1]SPECIAL AREAS Parts List'!D34</f>
        <v>PRIMARY AIR FILTER</v>
      </c>
      <c r="E47" s="23">
        <f>'[1]SPECIAL AREAS Parts List'!O34</f>
        <v>2</v>
      </c>
      <c r="F47" s="24">
        <f>'[1]SPECIAL AREAS Parts List'!E34</f>
        <v>156.30000000000001</v>
      </c>
      <c r="G47" s="24">
        <f t="shared" si="0"/>
        <v>312.60000000000002</v>
      </c>
      <c r="H47" s="25">
        <f>'[1]SPECIAL AREAS Parts List'!I34</f>
        <v>101.6</v>
      </c>
      <c r="I47" s="26">
        <f t="shared" si="1"/>
        <v>203.2</v>
      </c>
    </row>
    <row r="48" spans="2:9" ht="26.25" x14ac:dyDescent="0.25">
      <c r="B48" s="22" t="str">
        <f>'[1]SPECIAL AREAS Parts List'!B35</f>
        <v>AT307501</v>
      </c>
      <c r="C48" s="53" t="str">
        <f>'[1]SPECIAL AREAS Parts List'!C35</f>
        <v>JD 744K, JD 744L, JD 772GP, JD 870GP, JD 872GP</v>
      </c>
      <c r="D48" s="22" t="str">
        <f>'[1]SPECIAL AREAS Parts List'!D35</f>
        <v>CABIN AIR FILTER</v>
      </c>
      <c r="E48" s="23">
        <f>'[1]SPECIAL AREAS Parts List'!O35</f>
        <v>22</v>
      </c>
      <c r="F48" s="24">
        <f>'[1]SPECIAL AREAS Parts List'!E35</f>
        <v>21.34</v>
      </c>
      <c r="G48" s="24">
        <f t="shared" si="0"/>
        <v>469.48</v>
      </c>
      <c r="H48" s="25">
        <f>'[1]SPECIAL AREAS Parts List'!I35</f>
        <v>13.87</v>
      </c>
      <c r="I48" s="26">
        <f t="shared" si="1"/>
        <v>305.14</v>
      </c>
    </row>
    <row r="49" spans="2:9" x14ac:dyDescent="0.25">
      <c r="B49" s="22" t="str">
        <f>'[1]SPECIAL AREAS Parts List'!B36</f>
        <v>AT175224</v>
      </c>
      <c r="C49" s="53" t="str">
        <f>'[1]SPECIAL AREAS Parts List'!C36</f>
        <v>JD 744K, JD 744L, JD 870GP, JD 872GP</v>
      </c>
      <c r="D49" s="22" t="str">
        <f>'[1]SPECIAL AREAS Parts List'!D36</f>
        <v>SECONDARY AIR FILTER</v>
      </c>
      <c r="E49" s="23">
        <f>'[1]SPECIAL AREAS Parts List'!O36</f>
        <v>16</v>
      </c>
      <c r="F49" s="24">
        <f>'[1]SPECIAL AREAS Parts List'!E36</f>
        <v>84.95</v>
      </c>
      <c r="G49" s="24">
        <f t="shared" si="0"/>
        <v>1359.2</v>
      </c>
      <c r="H49" s="25">
        <f>'[1]SPECIAL AREAS Parts List'!I36</f>
        <v>55.22</v>
      </c>
      <c r="I49" s="26">
        <f t="shared" si="1"/>
        <v>883.52</v>
      </c>
    </row>
    <row r="50" spans="2:9" x14ac:dyDescent="0.25">
      <c r="B50" s="22" t="str">
        <f>'[1]SPECIAL AREAS Parts List'!B37</f>
        <v>AT311066</v>
      </c>
      <c r="C50" s="53" t="str">
        <f>'[1]SPECIAL AREAS Parts List'!C37</f>
        <v>JD 772GP</v>
      </c>
      <c r="D50" s="22" t="str">
        <f>'[1]SPECIAL AREAS Parts List'!D37</f>
        <v xml:space="preserve">PRIMARY AIR FILTER </v>
      </c>
      <c r="E50" s="23">
        <f>'[1]SPECIAL AREAS Parts List'!O37</f>
        <v>6</v>
      </c>
      <c r="F50" s="24">
        <f>'[1]SPECIAL AREAS Parts List'!E37</f>
        <v>232.4</v>
      </c>
      <c r="G50" s="24">
        <f t="shared" si="0"/>
        <v>1394.4</v>
      </c>
      <c r="H50" s="25">
        <f>'[1]SPECIAL AREAS Parts List'!I37</f>
        <v>151.06</v>
      </c>
      <c r="I50" s="26">
        <f t="shared" si="1"/>
        <v>906.36</v>
      </c>
    </row>
    <row r="51" spans="2:9" x14ac:dyDescent="0.25">
      <c r="B51" s="22" t="str">
        <f>'[1]SPECIAL AREAS Parts List'!B38</f>
        <v>AT311067</v>
      </c>
      <c r="C51" s="53" t="str">
        <f>'[1]SPECIAL AREAS Parts List'!C38</f>
        <v>JD 772GP</v>
      </c>
      <c r="D51" s="22" t="str">
        <f>'[1]SPECIAL AREAS Parts List'!D38</f>
        <v>SECONDARY AIR FILTER</v>
      </c>
      <c r="E51" s="23">
        <f>'[1]SPECIAL AREAS Parts List'!O38</f>
        <v>6</v>
      </c>
      <c r="F51" s="24">
        <f>'[1]SPECIAL AREAS Parts List'!E38</f>
        <v>115.68</v>
      </c>
      <c r="G51" s="24">
        <f t="shared" si="0"/>
        <v>694.08</v>
      </c>
      <c r="H51" s="25">
        <f>'[1]SPECIAL AREAS Parts List'!I38</f>
        <v>75.19</v>
      </c>
      <c r="I51" s="26">
        <f t="shared" si="1"/>
        <v>451.14</v>
      </c>
    </row>
    <row r="52" spans="2:9" x14ac:dyDescent="0.25">
      <c r="B52" s="22" t="str">
        <f>'[1]SPECIAL AREAS Parts List'!B39</f>
        <v>AT175223</v>
      </c>
      <c r="C52" s="53" t="str">
        <f>'[1]SPECIAL AREAS Parts List'!C39</f>
        <v>JD 870GP, JD 872GP</v>
      </c>
      <c r="D52" s="22" t="str">
        <f>'[1]SPECIAL AREAS Parts List'!D39</f>
        <v>PRIMARY AIR FILTER</v>
      </c>
      <c r="E52" s="23">
        <f>'[1]SPECIAL AREAS Parts List'!O39</f>
        <v>14</v>
      </c>
      <c r="F52" s="24">
        <f>'[1]SPECIAL AREAS Parts List'!E39</f>
        <v>156.44</v>
      </c>
      <c r="G52" s="24">
        <f t="shared" si="0"/>
        <v>2190.16</v>
      </c>
      <c r="H52" s="25">
        <f>'[1]SPECIAL AREAS Parts List'!I39</f>
        <v>101.69</v>
      </c>
      <c r="I52" s="26">
        <f t="shared" si="1"/>
        <v>1423.66</v>
      </c>
    </row>
    <row r="53" spans="2:9" x14ac:dyDescent="0.25">
      <c r="B53" s="22" t="str">
        <f>'[1]SPECIAL AREAS Parts List'!B40</f>
        <v>500-0483</v>
      </c>
      <c r="C53" s="53" t="str">
        <f>'[1]SPECIAL AREAS Parts List'!C40</f>
        <v>CAT 14M</v>
      </c>
      <c r="D53" s="22" t="str">
        <f>'[1]SPECIAL AREAS Parts List'!D40</f>
        <v>ENGINE OIL FILTER</v>
      </c>
      <c r="E53" s="23">
        <f>'[1]SPECIAL AREAS Parts List'!O40</f>
        <v>8</v>
      </c>
      <c r="F53" s="24">
        <f>'[1]SPECIAL AREAS Parts List'!E40</f>
        <v>96.37</v>
      </c>
      <c r="G53" s="24">
        <f t="shared" si="0"/>
        <v>770.96</v>
      </c>
      <c r="H53" s="25">
        <f>'[1]SPECIAL AREAS Parts List'!I40</f>
        <v>48.19</v>
      </c>
      <c r="I53" s="26">
        <f t="shared" si="1"/>
        <v>385.52</v>
      </c>
    </row>
    <row r="54" spans="2:9" x14ac:dyDescent="0.25">
      <c r="B54" s="22" t="str">
        <f>'[1]SPECIAL AREAS Parts List'!B41</f>
        <v>389-1076</v>
      </c>
      <c r="C54" s="53" t="str">
        <f>'[1]SPECIAL AREAS Parts List'!C41</f>
        <v>CAT 14M, CAT 150</v>
      </c>
      <c r="D54" s="22" t="str">
        <f>'[1]SPECIAL AREAS Parts List'!D41</f>
        <v>HYDRAULIC FILTER</v>
      </c>
      <c r="E54" s="23">
        <f>'[1]SPECIAL AREAS Parts List'!O41</f>
        <v>12</v>
      </c>
      <c r="F54" s="24">
        <f>'[1]SPECIAL AREAS Parts List'!E41</f>
        <v>103.74</v>
      </c>
      <c r="G54" s="24">
        <f t="shared" si="0"/>
        <v>1244.8800000000001</v>
      </c>
      <c r="H54" s="25">
        <f>'[1]SPECIAL AREAS Parts List'!I41</f>
        <v>51.87</v>
      </c>
      <c r="I54" s="26">
        <f t="shared" si="1"/>
        <v>622.44000000000005</v>
      </c>
    </row>
    <row r="55" spans="2:9" x14ac:dyDescent="0.25">
      <c r="B55" s="22" t="str">
        <f>'[1]SPECIAL AREAS Parts List'!B42</f>
        <v>570-1623</v>
      </c>
      <c r="C55" s="53" t="str">
        <f>'[1]SPECIAL AREAS Parts List'!C42</f>
        <v>CAT 14M, CAT 150</v>
      </c>
      <c r="D55" s="22" t="str">
        <f>'[1]SPECIAL AREAS Parts List'!D42</f>
        <v>FUEL FILTER</v>
      </c>
      <c r="E55" s="23">
        <f>'[1]SPECIAL AREAS Parts List'!O42</f>
        <v>32</v>
      </c>
      <c r="F55" s="24">
        <f>'[1]SPECIAL AREAS Parts List'!E42</f>
        <v>99.76</v>
      </c>
      <c r="G55" s="24">
        <f t="shared" si="0"/>
        <v>3192.32</v>
      </c>
      <c r="H55" s="25">
        <f>'[1]SPECIAL AREAS Parts List'!I42</f>
        <v>49.88</v>
      </c>
      <c r="I55" s="26">
        <f t="shared" si="1"/>
        <v>1596.16</v>
      </c>
    </row>
    <row r="56" spans="2:9" x14ac:dyDescent="0.25">
      <c r="B56" s="22" t="str">
        <f>'[1]SPECIAL AREAS Parts List'!B43</f>
        <v>338-3540</v>
      </c>
      <c r="C56" s="53" t="str">
        <f>'[1]SPECIAL AREAS Parts List'!C43</f>
        <v>CAT 14M, CAT 150, CAT 160M</v>
      </c>
      <c r="D56" s="22" t="str">
        <f>'[1]SPECIAL AREAS Parts List'!D43</f>
        <v>HYDRAULIC FILTER</v>
      </c>
      <c r="E56" s="23">
        <f>'[1]SPECIAL AREAS Parts List'!O43</f>
        <v>64</v>
      </c>
      <c r="F56" s="24">
        <f>'[1]SPECIAL AREAS Parts List'!E43</f>
        <v>247.55</v>
      </c>
      <c r="G56" s="24">
        <f t="shared" si="0"/>
        <v>15843.2</v>
      </c>
      <c r="H56" s="25">
        <f>'[1]SPECIAL AREAS Parts List'!I43</f>
        <v>123.78</v>
      </c>
      <c r="I56" s="26">
        <f t="shared" si="1"/>
        <v>7921.92</v>
      </c>
    </row>
    <row r="57" spans="2:9" x14ac:dyDescent="0.25">
      <c r="B57" s="22" t="str">
        <f>'[1]SPECIAL AREAS Parts List'!B44</f>
        <v>436-7077</v>
      </c>
      <c r="C57" s="53" t="str">
        <f>'[1]SPECIAL AREAS Parts List'!C44</f>
        <v>CAT 14M, CAT 150, CAT D7</v>
      </c>
      <c r="D57" s="22" t="str">
        <f>'[1]SPECIAL AREAS Parts List'!D44</f>
        <v>FUEL WATER SEPARATOR FILTER</v>
      </c>
      <c r="E57" s="23">
        <f>'[1]SPECIAL AREAS Parts List'!O44</f>
        <v>24</v>
      </c>
      <c r="F57" s="24">
        <f>'[1]SPECIAL AREAS Parts List'!E44</f>
        <v>87.11</v>
      </c>
      <c r="G57" s="24">
        <f t="shared" si="0"/>
        <v>2090.64</v>
      </c>
      <c r="H57" s="25">
        <f>'[1]SPECIAL AREAS Parts List'!I44</f>
        <v>43.56</v>
      </c>
      <c r="I57" s="26">
        <f t="shared" si="1"/>
        <v>1045.44</v>
      </c>
    </row>
    <row r="58" spans="2:9" x14ac:dyDescent="0.25">
      <c r="B58" s="22" t="str">
        <f>'[1]SPECIAL AREAS Parts List'!B45</f>
        <v>1G-8878</v>
      </c>
      <c r="C58" s="53" t="str">
        <f>'[1]SPECIAL AREAS Parts List'!C45</f>
        <v>CAT 14M, CAT 160M</v>
      </c>
      <c r="D58" s="22" t="str">
        <f>'[1]SPECIAL AREAS Parts List'!D45</f>
        <v>HYDRAULIC FILTER</v>
      </c>
      <c r="E58" s="23">
        <f>'[1]SPECIAL AREAS Parts List'!O45</f>
        <v>52</v>
      </c>
      <c r="F58" s="24">
        <f>'[1]SPECIAL AREAS Parts List'!E45</f>
        <v>145.80000000000001</v>
      </c>
      <c r="G58" s="24">
        <f t="shared" si="0"/>
        <v>7581.6</v>
      </c>
      <c r="H58" s="25">
        <f>'[1]SPECIAL AREAS Parts List'!I45</f>
        <v>72.900000000000006</v>
      </c>
      <c r="I58" s="26">
        <f t="shared" si="1"/>
        <v>3790.8</v>
      </c>
    </row>
    <row r="59" spans="2:9" x14ac:dyDescent="0.25">
      <c r="B59" s="22" t="str">
        <f>'[1]SPECIAL AREAS Parts List'!B46</f>
        <v>1R-0762</v>
      </c>
      <c r="C59" s="53" t="str">
        <f>'[1]SPECIAL AREAS Parts List'!C46</f>
        <v>CAT 14M, CAT 160M</v>
      </c>
      <c r="D59" s="22" t="str">
        <f>'[1]SPECIAL AREAS Parts List'!D46</f>
        <v>FUEL FILTER</v>
      </c>
      <c r="E59" s="23">
        <f>'[1]SPECIAL AREAS Parts List'!O46</f>
        <v>56</v>
      </c>
      <c r="F59" s="24">
        <f>'[1]SPECIAL AREAS Parts List'!E46</f>
        <v>65.349999999999994</v>
      </c>
      <c r="G59" s="24">
        <f t="shared" si="0"/>
        <v>3659.6</v>
      </c>
      <c r="H59" s="25">
        <f>'[1]SPECIAL AREAS Parts List'!I46</f>
        <v>32.68</v>
      </c>
      <c r="I59" s="26">
        <f t="shared" si="1"/>
        <v>1830.08</v>
      </c>
    </row>
    <row r="60" spans="2:9" x14ac:dyDescent="0.25">
      <c r="B60" s="22" t="str">
        <f>'[1]SPECIAL AREAS Parts List'!B47</f>
        <v>326-1644</v>
      </c>
      <c r="C60" s="53" t="str">
        <f>'[1]SPECIAL AREAS Parts List'!C47</f>
        <v>CAT 14M, CAT 160M</v>
      </c>
      <c r="D60" s="22" t="str">
        <f>'[1]SPECIAL AREAS Parts List'!D47</f>
        <v>FUEL WATER SEPARATOR FILTER</v>
      </c>
      <c r="E60" s="23">
        <f>'[1]SPECIAL AREAS Parts List'!O47</f>
        <v>104</v>
      </c>
      <c r="F60" s="24">
        <f>'[1]SPECIAL AREAS Parts List'!E47</f>
        <v>82.94</v>
      </c>
      <c r="G60" s="24">
        <f t="shared" si="0"/>
        <v>8625.76</v>
      </c>
      <c r="H60" s="25">
        <f>'[1]SPECIAL AREAS Parts List'!I47</f>
        <v>41.47</v>
      </c>
      <c r="I60" s="26">
        <f t="shared" si="1"/>
        <v>4312.88</v>
      </c>
    </row>
    <row r="61" spans="2:9" x14ac:dyDescent="0.25">
      <c r="B61" s="22" t="str">
        <f>'[1]SPECIAL AREAS Parts List'!B48</f>
        <v>328-3655</v>
      </c>
      <c r="C61" s="53" t="str">
        <f>'[1]SPECIAL AREAS Parts List'!C48</f>
        <v>CAT 14M, CAT 160M</v>
      </c>
      <c r="D61" s="22" t="str">
        <f>'[1]SPECIAL AREAS Parts List'!D48</f>
        <v>TRANSMISSION FILTER</v>
      </c>
      <c r="E61" s="23">
        <f>'[1]SPECIAL AREAS Parts List'!O48</f>
        <v>56</v>
      </c>
      <c r="F61" s="24">
        <f>'[1]SPECIAL AREAS Parts List'!E48</f>
        <v>198.02</v>
      </c>
      <c r="G61" s="24">
        <f t="shared" si="0"/>
        <v>11089.12</v>
      </c>
      <c r="H61" s="25">
        <f>'[1]SPECIAL AREAS Parts List'!I48</f>
        <v>99.01</v>
      </c>
      <c r="I61" s="26">
        <f t="shared" si="1"/>
        <v>5544.56</v>
      </c>
    </row>
    <row r="62" spans="2:9" ht="26.25" x14ac:dyDescent="0.25">
      <c r="B62" s="22" t="str">
        <f>'[1]SPECIAL AREAS Parts List'!B49</f>
        <v>1R-1808</v>
      </c>
      <c r="C62" s="53" t="str">
        <f>'[1]SPECIAL AREAS Parts List'!C49</f>
        <v>CAT 14M, CAT 160M, CAT 627G, CAT 627H, CAT 627K, CAT D6, CAT D6T XW, CAT D7, CAT D7E</v>
      </c>
      <c r="D62" s="22" t="str">
        <f>'[1]SPECIAL AREAS Parts List'!D49</f>
        <v>ENGINE OIL FILTER</v>
      </c>
      <c r="E62" s="23">
        <f>'[1]SPECIAL AREAS Parts List'!O49</f>
        <v>168</v>
      </c>
      <c r="F62" s="24">
        <f>'[1]SPECIAL AREAS Parts List'!E49</f>
        <v>79.540000000000006</v>
      </c>
      <c r="G62" s="24">
        <f t="shared" si="0"/>
        <v>13362.72</v>
      </c>
      <c r="H62" s="25">
        <f>'[1]SPECIAL AREAS Parts List'!I49</f>
        <v>39.770000000000003</v>
      </c>
      <c r="I62" s="26">
        <f t="shared" si="1"/>
        <v>6681.36</v>
      </c>
    </row>
    <row r="63" spans="2:9" x14ac:dyDescent="0.25">
      <c r="B63" s="22" t="str">
        <f>'[1]SPECIAL AREAS Parts List'!B50</f>
        <v>500-0482</v>
      </c>
      <c r="C63" s="53" t="str">
        <f>'[1]SPECIAL AREAS Parts List'!C50</f>
        <v>CAT 150</v>
      </c>
      <c r="D63" s="22" t="str">
        <f>'[1]SPECIAL AREAS Parts List'!D50</f>
        <v>ENGINE OIL FILTER</v>
      </c>
      <c r="E63" s="23">
        <f>'[1]SPECIAL AREAS Parts List'!O50</f>
        <v>16</v>
      </c>
      <c r="F63" s="24">
        <f>'[1]SPECIAL AREAS Parts List'!E50</f>
        <v>74.5</v>
      </c>
      <c r="G63" s="24">
        <f t="shared" si="0"/>
        <v>1192</v>
      </c>
      <c r="H63" s="25">
        <f>'[1]SPECIAL AREAS Parts List'!I50</f>
        <v>37.25</v>
      </c>
      <c r="I63" s="26">
        <f t="shared" si="1"/>
        <v>596</v>
      </c>
    </row>
    <row r="64" spans="2:9" ht="26.25" x14ac:dyDescent="0.25">
      <c r="B64" s="22" t="str">
        <f>'[1]SPECIAL AREAS Parts List'!B51</f>
        <v>571-5253</v>
      </c>
      <c r="C64" s="53" t="str">
        <f>'[1]SPECIAL AREAS Parts List'!C51</f>
        <v>CAT 150, CAT 160M, CAT 627H, CAT 627K, CAT D6, CAT D6T XW, CAT D7</v>
      </c>
      <c r="D64" s="22" t="str">
        <f>'[1]SPECIAL AREAS Parts List'!D51</f>
        <v>TRANSMISSION FILTER</v>
      </c>
      <c r="E64" s="23">
        <f>'[1]SPECIAL AREAS Parts List'!O51</f>
        <v>56</v>
      </c>
      <c r="F64" s="24">
        <f>'[1]SPECIAL AREAS Parts List'!E51</f>
        <v>166.22</v>
      </c>
      <c r="G64" s="24">
        <f t="shared" si="0"/>
        <v>9308.32</v>
      </c>
      <c r="H64" s="25">
        <f>'[1]SPECIAL AREAS Parts List'!I51</f>
        <v>83.11</v>
      </c>
      <c r="I64" s="26">
        <f t="shared" si="1"/>
        <v>4654.16</v>
      </c>
    </row>
    <row r="65" spans="2:9" ht="26.25" x14ac:dyDescent="0.25">
      <c r="B65" s="22" t="str">
        <f>'[1]SPECIAL AREAS Parts List'!B52</f>
        <v>1R-0749</v>
      </c>
      <c r="C65" s="53" t="str">
        <f>'[1]SPECIAL AREAS Parts List'!C52</f>
        <v>CAT 160M, CAT 627H, CAT 627K, CAT D6, CAT D6T XW, CAT D7E</v>
      </c>
      <c r="D65" s="22" t="str">
        <f>'[1]SPECIAL AREAS Parts List'!D52</f>
        <v>FUEL FILTER</v>
      </c>
      <c r="E65" s="23">
        <f>'[1]SPECIAL AREAS Parts List'!O52</f>
        <v>144</v>
      </c>
      <c r="F65" s="24">
        <f>'[1]SPECIAL AREAS Parts List'!E52</f>
        <v>49.93</v>
      </c>
      <c r="G65" s="24">
        <f t="shared" si="0"/>
        <v>7189.92</v>
      </c>
      <c r="H65" s="25">
        <f>'[1]SPECIAL AREAS Parts List'!I52</f>
        <v>24.97</v>
      </c>
      <c r="I65" s="26">
        <f t="shared" si="1"/>
        <v>3595.68</v>
      </c>
    </row>
    <row r="66" spans="2:9" x14ac:dyDescent="0.25">
      <c r="B66" s="22" t="str">
        <f>'[1]SPECIAL AREAS Parts List'!B53</f>
        <v>126-1814</v>
      </c>
      <c r="C66" s="53" t="str">
        <f>'[1]SPECIAL AREAS Parts List'!C53</f>
        <v>CAT 627G</v>
      </c>
      <c r="D66" s="22" t="str">
        <f>'[1]SPECIAL AREAS Parts List'!D53</f>
        <v>HYDRAULIC FILTER</v>
      </c>
      <c r="E66" s="23">
        <f>'[1]SPECIAL AREAS Parts List'!O53</f>
        <v>6</v>
      </c>
      <c r="F66" s="24">
        <f>'[1]SPECIAL AREAS Parts List'!E53</f>
        <v>153.13999999999999</v>
      </c>
      <c r="G66" s="24">
        <f t="shared" si="0"/>
        <v>918.84</v>
      </c>
      <c r="H66" s="25">
        <f>'[1]SPECIAL AREAS Parts List'!I53</f>
        <v>76.569999999999993</v>
      </c>
      <c r="I66" s="26">
        <f t="shared" si="1"/>
        <v>459.42</v>
      </c>
    </row>
    <row r="67" spans="2:9" x14ac:dyDescent="0.25">
      <c r="B67" s="22" t="str">
        <f>'[1]SPECIAL AREAS Parts List'!B54</f>
        <v>1R-0732</v>
      </c>
      <c r="C67" s="53" t="str">
        <f>'[1]SPECIAL AREAS Parts List'!C54</f>
        <v>CAT 627G</v>
      </c>
      <c r="D67" s="22" t="str">
        <f>'[1]SPECIAL AREAS Parts List'!D54</f>
        <v>TRANSMISSION FILTER</v>
      </c>
      <c r="E67" s="23">
        <f>'[1]SPECIAL AREAS Parts List'!O54</f>
        <v>12</v>
      </c>
      <c r="F67" s="24">
        <f>'[1]SPECIAL AREAS Parts List'!E54</f>
        <v>59.44</v>
      </c>
      <c r="G67" s="24">
        <f t="shared" si="0"/>
        <v>713.28</v>
      </c>
      <c r="H67" s="25">
        <f>'[1]SPECIAL AREAS Parts List'!I54</f>
        <v>29.72</v>
      </c>
      <c r="I67" s="26">
        <f t="shared" si="1"/>
        <v>356.64</v>
      </c>
    </row>
    <row r="68" spans="2:9" x14ac:dyDescent="0.25">
      <c r="B68" s="22" t="str">
        <f>'[1]SPECIAL AREAS Parts List'!B55</f>
        <v>1R-0773</v>
      </c>
      <c r="C68" s="53" t="str">
        <f>'[1]SPECIAL AREAS Parts List'!C55</f>
        <v>CAT 627G</v>
      </c>
      <c r="D68" s="22" t="str">
        <f>'[1]SPECIAL AREAS Parts List'!D55</f>
        <v>HYDRAULIC FILTER</v>
      </c>
      <c r="E68" s="23">
        <f>'[1]SPECIAL AREAS Parts List'!O55</f>
        <v>6</v>
      </c>
      <c r="F68" s="24">
        <f>'[1]SPECIAL AREAS Parts List'!E55</f>
        <v>47.11</v>
      </c>
      <c r="G68" s="24">
        <f t="shared" si="0"/>
        <v>282.66000000000003</v>
      </c>
      <c r="H68" s="25">
        <f>'[1]SPECIAL AREAS Parts List'!I55</f>
        <v>23.56</v>
      </c>
      <c r="I68" s="26">
        <f t="shared" si="1"/>
        <v>141.36000000000001</v>
      </c>
    </row>
    <row r="69" spans="2:9" x14ac:dyDescent="0.25">
      <c r="B69" s="22" t="str">
        <f>'[1]SPECIAL AREAS Parts List'!B56</f>
        <v>343-4464</v>
      </c>
      <c r="C69" s="53" t="str">
        <f>'[1]SPECIAL AREAS Parts List'!C56</f>
        <v>CAT 627G</v>
      </c>
      <c r="D69" s="22" t="str">
        <f>'[1]SPECIAL AREAS Parts List'!D56</f>
        <v>HYDRAULIC FILTER</v>
      </c>
      <c r="E69" s="23">
        <f>'[1]SPECIAL AREAS Parts List'!O56</f>
        <v>6</v>
      </c>
      <c r="F69" s="24">
        <f>'[1]SPECIAL AREAS Parts List'!E56</f>
        <v>69.38</v>
      </c>
      <c r="G69" s="24">
        <f t="shared" si="0"/>
        <v>416.28</v>
      </c>
      <c r="H69" s="25">
        <f>'[1]SPECIAL AREAS Parts List'!I56</f>
        <v>34.69</v>
      </c>
      <c r="I69" s="26">
        <f t="shared" si="1"/>
        <v>208.14</v>
      </c>
    </row>
    <row r="70" spans="2:9" ht="26.25" x14ac:dyDescent="0.25">
      <c r="B70" s="22" t="str">
        <f>'[1]SPECIAL AREAS Parts List'!B57</f>
        <v>326-1643</v>
      </c>
      <c r="C70" s="53" t="str">
        <f>'[1]SPECIAL AREAS Parts List'!C57</f>
        <v>CAT 627G, CAT 627H, CAT 627K, CAT D6, CAT D6T XW, CAT D7E</v>
      </c>
      <c r="D70" s="22" t="str">
        <f>'[1]SPECIAL AREAS Parts List'!D57</f>
        <v>FUEL WATER SEPARATOR FILTER</v>
      </c>
      <c r="E70" s="23">
        <f>'[1]SPECIAL AREAS Parts List'!O57</f>
        <v>60</v>
      </c>
      <c r="F70" s="24">
        <f>'[1]SPECIAL AREAS Parts List'!E57</f>
        <v>101.61</v>
      </c>
      <c r="G70" s="24">
        <f t="shared" si="0"/>
        <v>6096.6</v>
      </c>
      <c r="H70" s="25">
        <f>'[1]SPECIAL AREAS Parts List'!I57</f>
        <v>50.81</v>
      </c>
      <c r="I70" s="26">
        <f t="shared" si="1"/>
        <v>3048.6</v>
      </c>
    </row>
    <row r="71" spans="2:9" x14ac:dyDescent="0.25">
      <c r="B71" s="22" t="str">
        <f>'[1]SPECIAL AREAS Parts List'!B58</f>
        <v>222-6713</v>
      </c>
      <c r="C71" s="53" t="str">
        <f>'[1]SPECIAL AREAS Parts List'!C58</f>
        <v>CAT 627H</v>
      </c>
      <c r="D71" s="22" t="str">
        <f>'[1]SPECIAL AREAS Parts List'!D58</f>
        <v>HYDRAULIC FILTER</v>
      </c>
      <c r="E71" s="23">
        <f>'[1]SPECIAL AREAS Parts List'!O58</f>
        <v>6</v>
      </c>
      <c r="F71" s="24">
        <f>'[1]SPECIAL AREAS Parts List'!E58</f>
        <v>262.56</v>
      </c>
      <c r="G71" s="24">
        <f t="shared" si="0"/>
        <v>1575.36</v>
      </c>
      <c r="H71" s="25">
        <f>'[1]SPECIAL AREAS Parts List'!I58</f>
        <v>131.28</v>
      </c>
      <c r="I71" s="26">
        <f t="shared" si="1"/>
        <v>787.68</v>
      </c>
    </row>
    <row r="72" spans="2:9" x14ac:dyDescent="0.25">
      <c r="B72" s="22" t="str">
        <f>'[1]SPECIAL AREAS Parts List'!B59</f>
        <v>335-9197</v>
      </c>
      <c r="C72" s="53" t="str">
        <f>'[1]SPECIAL AREAS Parts List'!C59</f>
        <v>CAT 627H</v>
      </c>
      <c r="D72" s="22" t="str">
        <f>'[1]SPECIAL AREAS Parts List'!D59</f>
        <v>HYDRAULIC FILTER</v>
      </c>
      <c r="E72" s="23">
        <f>'[1]SPECIAL AREAS Parts List'!O59</f>
        <v>6</v>
      </c>
      <c r="F72" s="24">
        <f>'[1]SPECIAL AREAS Parts List'!E59</f>
        <v>1183.45</v>
      </c>
      <c r="G72" s="24">
        <f t="shared" si="0"/>
        <v>7100.7</v>
      </c>
      <c r="H72" s="25">
        <f>'[1]SPECIAL AREAS Parts List'!I59</f>
        <v>591.73</v>
      </c>
      <c r="I72" s="26">
        <f t="shared" si="1"/>
        <v>3550.38</v>
      </c>
    </row>
    <row r="73" spans="2:9" x14ac:dyDescent="0.25">
      <c r="B73" s="22" t="str">
        <f>'[1]SPECIAL AREAS Parts List'!B60</f>
        <v>295-6257</v>
      </c>
      <c r="C73" s="53" t="str">
        <f>'[1]SPECIAL AREAS Parts List'!C60</f>
        <v>CAT 627K</v>
      </c>
      <c r="D73" s="22" t="str">
        <f>'[1]SPECIAL AREAS Parts List'!D60</f>
        <v>HYDRAULIC FILTER</v>
      </c>
      <c r="E73" s="23">
        <f>'[1]SPECIAL AREAS Parts List'!O60</f>
        <v>12</v>
      </c>
      <c r="F73" s="24">
        <f>'[1]SPECIAL AREAS Parts List'!E60</f>
        <v>127.67</v>
      </c>
      <c r="G73" s="24">
        <f t="shared" si="0"/>
        <v>1532.04</v>
      </c>
      <c r="H73" s="25">
        <f>'[1]SPECIAL AREAS Parts List'!I60</f>
        <v>63.84</v>
      </c>
      <c r="I73" s="26">
        <f t="shared" si="1"/>
        <v>766.08</v>
      </c>
    </row>
    <row r="74" spans="2:9" x14ac:dyDescent="0.25">
      <c r="B74" s="22" t="str">
        <f>'[1]SPECIAL AREAS Parts List'!B61</f>
        <v>389-1079</v>
      </c>
      <c r="C74" s="53" t="str">
        <f>'[1]SPECIAL AREAS Parts List'!C61</f>
        <v>CAT D6, CAT D7</v>
      </c>
      <c r="D74" s="22" t="str">
        <f>'[1]SPECIAL AREAS Parts List'!D61</f>
        <v>HYDRAULIC FILTER</v>
      </c>
      <c r="E74" s="23">
        <f>'[1]SPECIAL AREAS Parts List'!O61</f>
        <v>4</v>
      </c>
      <c r="F74" s="24">
        <f>'[1]SPECIAL AREAS Parts List'!E61</f>
        <v>125.22</v>
      </c>
      <c r="G74" s="24">
        <f t="shared" si="0"/>
        <v>500.88</v>
      </c>
      <c r="H74" s="25">
        <f>'[1]SPECIAL AREAS Parts List'!I61</f>
        <v>62.61</v>
      </c>
      <c r="I74" s="26">
        <f t="shared" si="1"/>
        <v>250.44</v>
      </c>
    </row>
    <row r="75" spans="2:9" x14ac:dyDescent="0.25">
      <c r="B75" s="22" t="str">
        <f>'[1]SPECIAL AREAS Parts List'!B62</f>
        <v>1R-0777</v>
      </c>
      <c r="C75" s="53" t="str">
        <f>'[1]SPECIAL AREAS Parts List'!C62</f>
        <v>CAT D6T XW, CAT D7E</v>
      </c>
      <c r="D75" s="22" t="str">
        <f>'[1]SPECIAL AREAS Parts List'!D62</f>
        <v>HYDRAULIC FILTER</v>
      </c>
      <c r="E75" s="23">
        <f>'[1]SPECIAL AREAS Parts List'!O62</f>
        <v>6</v>
      </c>
      <c r="F75" s="24">
        <f>'[1]SPECIAL AREAS Parts List'!E62</f>
        <v>90.55</v>
      </c>
      <c r="G75" s="24">
        <f t="shared" si="0"/>
        <v>543.29999999999995</v>
      </c>
      <c r="H75" s="25">
        <f>'[1]SPECIAL AREAS Parts List'!I62</f>
        <v>45.28</v>
      </c>
      <c r="I75" s="26">
        <f t="shared" si="1"/>
        <v>271.68</v>
      </c>
    </row>
    <row r="76" spans="2:9" x14ac:dyDescent="0.25">
      <c r="B76" s="22" t="str">
        <f>'[1]SPECIAL AREAS Parts List'!B63</f>
        <v>500-0480</v>
      </c>
      <c r="C76" s="53" t="str">
        <f>'[1]SPECIAL AREAS Parts List'!C63</f>
        <v>CAT D7</v>
      </c>
      <c r="D76" s="22" t="str">
        <f>'[1]SPECIAL AREAS Parts List'!D63</f>
        <v>FUEL FILTER</v>
      </c>
      <c r="E76" s="23">
        <f>'[1]SPECIAL AREAS Parts List'!O63</f>
        <v>8</v>
      </c>
      <c r="F76" s="24">
        <f>'[1]SPECIAL AREAS Parts List'!E63</f>
        <v>47.4</v>
      </c>
      <c r="G76" s="24">
        <f t="shared" si="0"/>
        <v>379.2</v>
      </c>
      <c r="H76" s="25">
        <f>'[1]SPECIAL AREAS Parts List'!I63</f>
        <v>23.7</v>
      </c>
      <c r="I76" s="26">
        <f t="shared" si="1"/>
        <v>189.6</v>
      </c>
    </row>
    <row r="77" spans="2:9" x14ac:dyDescent="0.25">
      <c r="B77" s="22" t="str">
        <f>'[1]SPECIAL AREAS Parts List'!B64</f>
        <v>465-6502</v>
      </c>
      <c r="C77" s="53" t="str">
        <f>'[1]SPECIAL AREAS Parts List'!C64</f>
        <v>CAT D7E</v>
      </c>
      <c r="D77" s="22" t="str">
        <f>'[1]SPECIAL AREAS Parts List'!D64</f>
        <v>HYDRAULIC FILTER</v>
      </c>
      <c r="E77" s="23">
        <f>'[1]SPECIAL AREAS Parts List'!O64</f>
        <v>2</v>
      </c>
      <c r="F77" s="24">
        <f>'[1]SPECIAL AREAS Parts List'!E64</f>
        <v>143.91999999999999</v>
      </c>
      <c r="G77" s="24">
        <f t="shared" si="0"/>
        <v>287.83999999999997</v>
      </c>
      <c r="H77" s="25">
        <f>'[1]SPECIAL AREAS Parts List'!I64</f>
        <v>71.959999999999994</v>
      </c>
      <c r="I77" s="26">
        <f t="shared" si="1"/>
        <v>143.91999999999999</v>
      </c>
    </row>
    <row r="78" spans="2:9" x14ac:dyDescent="0.25">
      <c r="B78" s="22" t="str">
        <f>'[1]SPECIAL AREAS Parts List'!B65</f>
        <v>6E-6408</v>
      </c>
      <c r="C78" s="53" t="str">
        <f>'[1]SPECIAL AREAS Parts List'!C65</f>
        <v>CAT D7E</v>
      </c>
      <c r="D78" s="22" t="str">
        <f>'[1]SPECIAL AREAS Parts List'!D65</f>
        <v>TRANSMISSION FILTER</v>
      </c>
      <c r="E78" s="23">
        <f>'[1]SPECIAL AREAS Parts List'!O65</f>
        <v>2</v>
      </c>
      <c r="F78" s="24">
        <f>'[1]SPECIAL AREAS Parts List'!E65</f>
        <v>172.72</v>
      </c>
      <c r="G78" s="24">
        <f t="shared" si="0"/>
        <v>345.44</v>
      </c>
      <c r="H78" s="25">
        <f>'[1]SPECIAL AREAS Parts List'!I65</f>
        <v>86.36</v>
      </c>
      <c r="I78" s="26">
        <f t="shared" si="1"/>
        <v>172.72</v>
      </c>
    </row>
    <row r="79" spans="2:9" x14ac:dyDescent="0.25">
      <c r="B79" s="22" t="str">
        <f>'[1]SPECIAL AREAS Parts List'!B66</f>
        <v>AT466863</v>
      </c>
      <c r="C79" s="53" t="str">
        <f>'[1]SPECIAL AREAS Parts List'!C66</f>
        <v>JD 710L</v>
      </c>
      <c r="D79" s="22" t="str">
        <f>'[1]SPECIAL AREAS Parts List'!D66</f>
        <v>TRANSMISSION FILTER</v>
      </c>
      <c r="E79" s="23">
        <f>'[1]SPECIAL AREAS Parts List'!O66</f>
        <v>4</v>
      </c>
      <c r="F79" s="24">
        <f>'[1]SPECIAL AREAS Parts List'!E66</f>
        <v>103.49</v>
      </c>
      <c r="G79" s="24">
        <f t="shared" si="0"/>
        <v>413.96</v>
      </c>
      <c r="H79" s="25">
        <f>'[1]SPECIAL AREAS Parts List'!I66</f>
        <v>51.75</v>
      </c>
      <c r="I79" s="26">
        <f t="shared" si="1"/>
        <v>207</v>
      </c>
    </row>
    <row r="80" spans="2:9" x14ac:dyDescent="0.25">
      <c r="B80" s="22" t="str">
        <f>'[1]SPECIAL AREAS Parts List'!B67</f>
        <v>AT495722</v>
      </c>
      <c r="C80" s="53" t="str">
        <f>'[1]SPECIAL AREAS Parts List'!C67</f>
        <v>JD 710L</v>
      </c>
      <c r="D80" s="22" t="str">
        <f>'[1]SPECIAL AREAS Parts List'!D67</f>
        <v>HYDRAULIC FILTER</v>
      </c>
      <c r="E80" s="23">
        <f>'[1]SPECIAL AREAS Parts List'!O67</f>
        <v>4</v>
      </c>
      <c r="F80" s="24">
        <f>'[1]SPECIAL AREAS Parts List'!E67</f>
        <v>158.19999999999999</v>
      </c>
      <c r="G80" s="24">
        <f t="shared" ref="G80:G143" si="2">ROUND(E80*F80,2)</f>
        <v>632.79999999999995</v>
      </c>
      <c r="H80" s="25">
        <f>'[1]SPECIAL AREAS Parts List'!I67</f>
        <v>79.099999999999994</v>
      </c>
      <c r="I80" s="26">
        <f t="shared" ref="I80:I143" si="3">ROUND(E80*H80,2)</f>
        <v>316.39999999999998</v>
      </c>
    </row>
    <row r="81" spans="2:9" x14ac:dyDescent="0.25">
      <c r="B81" s="22" t="str">
        <f>'[1]SPECIAL AREAS Parts List'!B68</f>
        <v>DZ115390</v>
      </c>
      <c r="C81" s="53" t="str">
        <f>'[1]SPECIAL AREAS Parts List'!C68</f>
        <v>JD 710L</v>
      </c>
      <c r="D81" s="22" t="str">
        <f>'[1]SPECIAL AREAS Parts List'!D68</f>
        <v>FINAL FUEL FILTER</v>
      </c>
      <c r="E81" s="23">
        <f>'[1]SPECIAL AREAS Parts List'!O68</f>
        <v>8</v>
      </c>
      <c r="F81" s="24">
        <f>'[1]SPECIAL AREAS Parts List'!E68</f>
        <v>70.14</v>
      </c>
      <c r="G81" s="24">
        <f t="shared" si="2"/>
        <v>561.12</v>
      </c>
      <c r="H81" s="25">
        <f>'[1]SPECIAL AREAS Parts List'!I68</f>
        <v>35.07</v>
      </c>
      <c r="I81" s="26">
        <f t="shared" si="3"/>
        <v>280.56</v>
      </c>
    </row>
    <row r="82" spans="2:9" x14ac:dyDescent="0.25">
      <c r="B82" s="22" t="str">
        <f>'[1]SPECIAL AREAS Parts List'!B69</f>
        <v>DZ128543</v>
      </c>
      <c r="C82" s="53" t="str">
        <f>'[1]SPECIAL AREAS Parts List'!C69</f>
        <v>JD 710L</v>
      </c>
      <c r="D82" s="22" t="str">
        <f>'[1]SPECIAL AREAS Parts List'!D69</f>
        <v>PRIMARY FUEL FILTER</v>
      </c>
      <c r="E82" s="23">
        <f>'[1]SPECIAL AREAS Parts List'!O69</f>
        <v>8</v>
      </c>
      <c r="F82" s="24">
        <f>'[1]SPECIAL AREAS Parts List'!E69</f>
        <v>82.39</v>
      </c>
      <c r="G82" s="24">
        <f t="shared" si="2"/>
        <v>659.12</v>
      </c>
      <c r="H82" s="25">
        <f>'[1]SPECIAL AREAS Parts List'!I69</f>
        <v>41.2</v>
      </c>
      <c r="I82" s="26">
        <f t="shared" si="3"/>
        <v>329.6</v>
      </c>
    </row>
    <row r="83" spans="2:9" x14ac:dyDescent="0.25">
      <c r="B83" s="22" t="str">
        <f>'[1]SPECIAL AREAS Parts List'!B70</f>
        <v>RE504836</v>
      </c>
      <c r="C83" s="53" t="str">
        <f>'[1]SPECIAL AREAS Parts List'!C70</f>
        <v>JD 710L</v>
      </c>
      <c r="D83" s="22" t="str">
        <f>'[1]SPECIAL AREAS Parts List'!D70</f>
        <v>ENGINE OIL FILTER</v>
      </c>
      <c r="E83" s="23">
        <f>'[1]SPECIAL AREAS Parts List'!O70</f>
        <v>8</v>
      </c>
      <c r="F83" s="24">
        <f>'[1]SPECIAL AREAS Parts List'!E70</f>
        <v>32.549999999999997</v>
      </c>
      <c r="G83" s="24">
        <f t="shared" si="2"/>
        <v>260.39999999999998</v>
      </c>
      <c r="H83" s="25">
        <f>'[1]SPECIAL AREAS Parts List'!I70</f>
        <v>16.28</v>
      </c>
      <c r="I83" s="26">
        <f t="shared" si="3"/>
        <v>130.24</v>
      </c>
    </row>
    <row r="84" spans="2:9" x14ac:dyDescent="0.25">
      <c r="B84" s="22" t="str">
        <f>'[1]SPECIAL AREAS Parts List'!B71</f>
        <v>AH128449</v>
      </c>
      <c r="C84" s="53" t="str">
        <f>'[1]SPECIAL AREAS Parts List'!C71</f>
        <v>JD 744K, JD 744L</v>
      </c>
      <c r="D84" s="22" t="str">
        <f>'[1]SPECIAL AREAS Parts List'!D71</f>
        <v>HYDRAULIC FILTER-AXLE</v>
      </c>
      <c r="E84" s="23">
        <f>'[1]SPECIAL AREAS Parts List'!O71</f>
        <v>4</v>
      </c>
      <c r="F84" s="24">
        <f>'[1]SPECIAL AREAS Parts List'!E71</f>
        <v>118.89</v>
      </c>
      <c r="G84" s="24">
        <f t="shared" si="2"/>
        <v>475.56</v>
      </c>
      <c r="H84" s="25">
        <f>'[1]SPECIAL AREAS Parts List'!I71</f>
        <v>59.45</v>
      </c>
      <c r="I84" s="26">
        <f t="shared" si="3"/>
        <v>237.8</v>
      </c>
    </row>
    <row r="85" spans="2:9" x14ac:dyDescent="0.25">
      <c r="B85" s="22" t="str">
        <f>'[1]SPECIAL AREAS Parts List'!B72</f>
        <v>AM39653</v>
      </c>
      <c r="C85" s="53" t="str">
        <f>'[1]SPECIAL AREAS Parts List'!C72</f>
        <v>JD 744K, JD 744L</v>
      </c>
      <c r="D85" s="22" t="str">
        <f>'[1]SPECIAL AREAS Parts List'!D72</f>
        <v>HYDRAULIC FILTER</v>
      </c>
      <c r="E85" s="23">
        <f>'[1]SPECIAL AREAS Parts List'!O72</f>
        <v>4</v>
      </c>
      <c r="F85" s="24">
        <f>'[1]SPECIAL AREAS Parts List'!E72</f>
        <v>16.28</v>
      </c>
      <c r="G85" s="24">
        <f t="shared" si="2"/>
        <v>65.12</v>
      </c>
      <c r="H85" s="25">
        <f>'[1]SPECIAL AREAS Parts List'!I72</f>
        <v>8.14</v>
      </c>
      <c r="I85" s="26">
        <f t="shared" si="3"/>
        <v>32.56</v>
      </c>
    </row>
    <row r="86" spans="2:9" x14ac:dyDescent="0.25">
      <c r="B86" s="22" t="str">
        <f>'[1]SPECIAL AREAS Parts List'!B73</f>
        <v>AT468647</v>
      </c>
      <c r="C86" s="53" t="str">
        <f>'[1]SPECIAL AREAS Parts List'!C73</f>
        <v>JD 744K, JD 744L</v>
      </c>
      <c r="D86" s="22" t="str">
        <f>'[1]SPECIAL AREAS Parts List'!D73</f>
        <v>TRANSMISSION FILTER</v>
      </c>
      <c r="E86" s="23">
        <f>'[1]SPECIAL AREAS Parts List'!O73</f>
        <v>4</v>
      </c>
      <c r="F86" s="24">
        <f>'[1]SPECIAL AREAS Parts List'!E73</f>
        <v>87.88</v>
      </c>
      <c r="G86" s="24">
        <f t="shared" si="2"/>
        <v>351.52</v>
      </c>
      <c r="H86" s="25">
        <f>'[1]SPECIAL AREAS Parts List'!I73</f>
        <v>43.94</v>
      </c>
      <c r="I86" s="26">
        <f t="shared" si="3"/>
        <v>175.76</v>
      </c>
    </row>
    <row r="87" spans="2:9" x14ac:dyDescent="0.25">
      <c r="B87" s="22" t="str">
        <f>'[1]SPECIAL AREAS Parts List'!B74</f>
        <v>AT545968</v>
      </c>
      <c r="C87" s="53" t="str">
        <f>'[1]SPECIAL AREAS Parts List'!C74</f>
        <v>JD 744K, JD 744L</v>
      </c>
      <c r="D87" s="22" t="str">
        <f>'[1]SPECIAL AREAS Parts List'!D74</f>
        <v>HYDRAULIC RETURN SYSTEM</v>
      </c>
      <c r="E87" s="23">
        <f>'[1]SPECIAL AREAS Parts List'!O74</f>
        <v>4</v>
      </c>
      <c r="F87" s="24">
        <f>'[1]SPECIAL AREAS Parts List'!E74</f>
        <v>213.21</v>
      </c>
      <c r="G87" s="24">
        <f t="shared" si="2"/>
        <v>852.84</v>
      </c>
      <c r="H87" s="25">
        <f>'[1]SPECIAL AREAS Parts List'!I74</f>
        <v>106.61</v>
      </c>
      <c r="I87" s="26">
        <f t="shared" si="3"/>
        <v>426.44</v>
      </c>
    </row>
    <row r="88" spans="2:9" x14ac:dyDescent="0.25">
      <c r="B88" s="22" t="str">
        <f>'[1]SPECIAL AREAS Parts List'!B75</f>
        <v>DZ101884</v>
      </c>
      <c r="C88" s="53" t="str">
        <f>'[1]SPECIAL AREAS Parts List'!C75</f>
        <v>JD 744K, JD 744L</v>
      </c>
      <c r="D88" s="22" t="str">
        <f>'[1]SPECIAL AREAS Parts List'!D75</f>
        <v>ENGINE OIL FILTER</v>
      </c>
      <c r="E88" s="23">
        <f>'[1]SPECIAL AREAS Parts List'!O75</f>
        <v>8</v>
      </c>
      <c r="F88" s="24">
        <f>'[1]SPECIAL AREAS Parts List'!E75</f>
        <v>46.28</v>
      </c>
      <c r="G88" s="24">
        <f t="shared" si="2"/>
        <v>370.24</v>
      </c>
      <c r="H88" s="25">
        <f>'[1]SPECIAL AREAS Parts List'!I75</f>
        <v>23.14</v>
      </c>
      <c r="I88" s="26">
        <f t="shared" si="3"/>
        <v>185.12</v>
      </c>
    </row>
    <row r="89" spans="2:9" x14ac:dyDescent="0.25">
      <c r="B89" s="22" t="str">
        <f>'[1]SPECIAL AREAS Parts List'!B76</f>
        <v>RE525523</v>
      </c>
      <c r="C89" s="53" t="str">
        <f>'[1]SPECIAL AREAS Parts List'!C76</f>
        <v>JD 744K, JD 744L, JD 870GP</v>
      </c>
      <c r="D89" s="22" t="str">
        <f>'[1]SPECIAL AREAS Parts List'!D76</f>
        <v>PRIMARY &amp; SECONDARY FUEL FILTER KIT</v>
      </c>
      <c r="E89" s="23">
        <f>'[1]SPECIAL AREAS Parts List'!O76</f>
        <v>20</v>
      </c>
      <c r="F89" s="24">
        <f>'[1]SPECIAL AREAS Parts List'!E76</f>
        <v>156.44</v>
      </c>
      <c r="G89" s="24">
        <f t="shared" si="2"/>
        <v>3128.8</v>
      </c>
      <c r="H89" s="25">
        <f>'[1]SPECIAL AREAS Parts List'!I76</f>
        <v>78.22</v>
      </c>
      <c r="I89" s="26">
        <f t="shared" si="3"/>
        <v>1564.4</v>
      </c>
    </row>
    <row r="90" spans="2:9" x14ac:dyDescent="0.25">
      <c r="B90" s="22" t="str">
        <f>'[1]SPECIAL AREAS Parts List'!B77</f>
        <v>DZ112918</v>
      </c>
      <c r="C90" s="53" t="str">
        <f>'[1]SPECIAL AREAS Parts List'!C77</f>
        <v>JD 772GP</v>
      </c>
      <c r="D90" s="22" t="str">
        <f>'[1]SPECIAL AREAS Parts List'!D77</f>
        <v>SECONDARY FUEL FILTER</v>
      </c>
      <c r="E90" s="23">
        <f>'[1]SPECIAL AREAS Parts List'!O77</f>
        <v>24</v>
      </c>
      <c r="F90" s="24">
        <f>'[1]SPECIAL AREAS Parts List'!E77</f>
        <v>188.61</v>
      </c>
      <c r="G90" s="24">
        <f t="shared" si="2"/>
        <v>4526.6400000000003</v>
      </c>
      <c r="H90" s="25">
        <f>'[1]SPECIAL AREAS Parts List'!I77</f>
        <v>94.31</v>
      </c>
      <c r="I90" s="26">
        <f t="shared" si="3"/>
        <v>2263.44</v>
      </c>
    </row>
    <row r="91" spans="2:9" x14ac:dyDescent="0.25">
      <c r="B91" s="22" t="str">
        <f>'[1]SPECIAL AREAS Parts List'!B78</f>
        <v>DZ130550</v>
      </c>
      <c r="C91" s="53" t="str">
        <f>'[1]SPECIAL AREAS Parts List'!C78</f>
        <v>JD 772GP</v>
      </c>
      <c r="D91" s="22" t="str">
        <f>'[1]SPECIAL AREAS Parts List'!D78</f>
        <v>PRIMARY FUEL FILTER</v>
      </c>
      <c r="E91" s="23">
        <f>'[1]SPECIAL AREAS Parts List'!O78</f>
        <v>24</v>
      </c>
      <c r="F91" s="24">
        <f>'[1]SPECIAL AREAS Parts List'!E78</f>
        <v>187.5</v>
      </c>
      <c r="G91" s="24">
        <f t="shared" si="2"/>
        <v>4500</v>
      </c>
      <c r="H91" s="25">
        <f>'[1]SPECIAL AREAS Parts List'!I78</f>
        <v>93.75</v>
      </c>
      <c r="I91" s="26">
        <f t="shared" si="3"/>
        <v>2250</v>
      </c>
    </row>
    <row r="92" spans="2:9" x14ac:dyDescent="0.25">
      <c r="B92" s="22" t="str">
        <f>'[1]SPECIAL AREAS Parts List'!B79</f>
        <v>DZ118283</v>
      </c>
      <c r="C92" s="53" t="str">
        <f>'[1]SPECIAL AREAS Parts List'!C79</f>
        <v>JD 772GP, JD 872GP</v>
      </c>
      <c r="D92" s="22" t="str">
        <f>'[1]SPECIAL AREAS Parts List'!D79</f>
        <v>ENGINE OIL FILTER</v>
      </c>
      <c r="E92" s="23">
        <f>'[1]SPECIAL AREAS Parts List'!O79</f>
        <v>68</v>
      </c>
      <c r="F92" s="24">
        <f>'[1]SPECIAL AREAS Parts List'!E79</f>
        <v>36.86</v>
      </c>
      <c r="G92" s="24">
        <f t="shared" si="2"/>
        <v>2506.48</v>
      </c>
      <c r="H92" s="25">
        <f>'[1]SPECIAL AREAS Parts List'!I79</f>
        <v>18.43</v>
      </c>
      <c r="I92" s="26">
        <f t="shared" si="3"/>
        <v>1253.24</v>
      </c>
    </row>
    <row r="93" spans="2:9" x14ac:dyDescent="0.25">
      <c r="B93" s="22" t="str">
        <f>'[1]SPECIAL AREAS Parts List'!B80</f>
        <v>AT335492</v>
      </c>
      <c r="C93" s="53" t="str">
        <f>'[1]SPECIAL AREAS Parts List'!C80</f>
        <v>JD 772GP, JD, 870GP, JD 872GP</v>
      </c>
      <c r="D93" s="22" t="str">
        <f>'[1]SPECIAL AREAS Parts List'!D80</f>
        <v>TRANSMISSION FILTER</v>
      </c>
      <c r="E93" s="23">
        <f>'[1]SPECIAL AREAS Parts List'!O80</f>
        <v>40</v>
      </c>
      <c r="F93" s="24">
        <f>'[1]SPECIAL AREAS Parts List'!E80</f>
        <v>137.4</v>
      </c>
      <c r="G93" s="24">
        <f t="shared" si="2"/>
        <v>5496</v>
      </c>
      <c r="H93" s="25">
        <f>'[1]SPECIAL AREAS Parts List'!I80</f>
        <v>68.7</v>
      </c>
      <c r="I93" s="26">
        <f t="shared" si="3"/>
        <v>2748</v>
      </c>
    </row>
    <row r="94" spans="2:9" x14ac:dyDescent="0.25">
      <c r="B94" s="22" t="str">
        <f>'[1]SPECIAL AREAS Parts List'!B81</f>
        <v>AT367840</v>
      </c>
      <c r="C94" s="53" t="str">
        <f>'[1]SPECIAL AREAS Parts List'!C81</f>
        <v>JD 772GP, JD, 870GP, JD 872GP</v>
      </c>
      <c r="D94" s="22" t="str">
        <f>'[1]SPECIAL AREAS Parts List'!D81</f>
        <v>HYDRAULIC FILTER</v>
      </c>
      <c r="E94" s="23">
        <f>'[1]SPECIAL AREAS Parts List'!O81</f>
        <v>40</v>
      </c>
      <c r="F94" s="24">
        <f>'[1]SPECIAL AREAS Parts List'!E81</f>
        <v>130.59</v>
      </c>
      <c r="G94" s="24">
        <f t="shared" si="2"/>
        <v>5223.6000000000004</v>
      </c>
      <c r="H94" s="25">
        <f>'[1]SPECIAL AREAS Parts List'!I81</f>
        <v>65.3</v>
      </c>
      <c r="I94" s="26">
        <f t="shared" si="3"/>
        <v>2612</v>
      </c>
    </row>
    <row r="95" spans="2:9" x14ac:dyDescent="0.25">
      <c r="B95" s="22" t="str">
        <f>'[1]SPECIAL AREAS Parts List'!B82</f>
        <v>RE521420</v>
      </c>
      <c r="C95" s="53" t="str">
        <f>'[1]SPECIAL AREAS Parts List'!C82</f>
        <v>JD 870GP</v>
      </c>
      <c r="D95" s="22" t="str">
        <f>'[1]SPECIAL AREAS Parts List'!D82</f>
        <v xml:space="preserve">ENGINE OIL FILTER </v>
      </c>
      <c r="E95" s="23">
        <f>'[1]SPECIAL AREAS Parts List'!O82</f>
        <v>12</v>
      </c>
      <c r="F95" s="24">
        <f>'[1]SPECIAL AREAS Parts List'!E82</f>
        <v>39.97</v>
      </c>
      <c r="G95" s="24">
        <f t="shared" si="2"/>
        <v>479.64</v>
      </c>
      <c r="H95" s="25">
        <f>'[1]SPECIAL AREAS Parts List'!I82</f>
        <v>19.989999999999998</v>
      </c>
      <c r="I95" s="26">
        <f t="shared" si="3"/>
        <v>239.88</v>
      </c>
    </row>
    <row r="96" spans="2:9" x14ac:dyDescent="0.25">
      <c r="B96" s="22" t="str">
        <f>'[1]SPECIAL AREAS Parts List'!B83</f>
        <v>RE520906</v>
      </c>
      <c r="C96" s="53" t="str">
        <f>'[1]SPECIAL AREAS Parts List'!C83</f>
        <v>JD 872GP</v>
      </c>
      <c r="D96" s="22" t="str">
        <f>'[1]SPECIAL AREAS Parts List'!D83</f>
        <v>PRIMARY FUEL FILTER</v>
      </c>
      <c r="E96" s="23">
        <f>'[1]SPECIAL AREAS Parts List'!O83</f>
        <v>44</v>
      </c>
      <c r="F96" s="24">
        <f>'[1]SPECIAL AREAS Parts List'!E83</f>
        <v>72.62</v>
      </c>
      <c r="G96" s="24">
        <f t="shared" si="2"/>
        <v>3195.28</v>
      </c>
      <c r="H96" s="25">
        <f>'[1]SPECIAL AREAS Parts List'!I83</f>
        <v>36.31</v>
      </c>
      <c r="I96" s="26">
        <f t="shared" si="3"/>
        <v>1597.64</v>
      </c>
    </row>
    <row r="97" spans="2:9" x14ac:dyDescent="0.25">
      <c r="B97" s="22" t="str">
        <f>'[1]SPECIAL AREAS Parts List'!B84</f>
        <v>RE523236</v>
      </c>
      <c r="C97" s="53" t="str">
        <f>'[1]SPECIAL AREAS Parts List'!C84</f>
        <v>JD 872GP</v>
      </c>
      <c r="D97" s="22" t="str">
        <f>'[1]SPECIAL AREAS Parts List'!D84</f>
        <v>SECONDARY FUEL FILTER</v>
      </c>
      <c r="E97" s="23">
        <f>'[1]SPECIAL AREAS Parts List'!O84</f>
        <v>44</v>
      </c>
      <c r="F97" s="24">
        <f>'[1]SPECIAL AREAS Parts List'!E84</f>
        <v>96.1</v>
      </c>
      <c r="G97" s="24">
        <f t="shared" si="2"/>
        <v>4228.3999999999996</v>
      </c>
      <c r="H97" s="25">
        <f>'[1]SPECIAL AREAS Parts List'!I84</f>
        <v>48.05</v>
      </c>
      <c r="I97" s="26">
        <f t="shared" si="3"/>
        <v>2114.1999999999998</v>
      </c>
    </row>
    <row r="98" spans="2:9" x14ac:dyDescent="0.25">
      <c r="B98" s="22" t="str">
        <f>'[1]SPECIAL AREAS Parts List'!B85</f>
        <v>390-0659</v>
      </c>
      <c r="C98" s="53" t="str">
        <f>'[1]SPECIAL AREAS Parts List'!C85</f>
        <v>CAT 14M</v>
      </c>
      <c r="D98" s="22" t="str">
        <f>'[1]SPECIAL AREAS Parts List'!D85</f>
        <v>DPF KIT</v>
      </c>
      <c r="E98" s="23">
        <f>'[1]SPECIAL AREAS Parts List'!O85</f>
        <v>5</v>
      </c>
      <c r="F98" s="24">
        <f>'[1]SPECIAL AREAS Parts List'!E85</f>
        <v>10574.08</v>
      </c>
      <c r="G98" s="24">
        <f t="shared" si="2"/>
        <v>52870.400000000001</v>
      </c>
      <c r="H98" s="25">
        <f>'[1]SPECIAL AREAS Parts List'!I85</f>
        <v>6873.15</v>
      </c>
      <c r="I98" s="26">
        <f t="shared" si="3"/>
        <v>34365.75</v>
      </c>
    </row>
    <row r="99" spans="2:9" x14ac:dyDescent="0.25">
      <c r="B99" s="22" t="str">
        <f>'[1]SPECIAL AREAS Parts List'!B86</f>
        <v>535-7853</v>
      </c>
      <c r="C99" s="53" t="str">
        <f>'[1]SPECIAL AREAS Parts List'!C86</f>
        <v>CAT 14M</v>
      </c>
      <c r="D99" s="22" t="str">
        <f>'[1]SPECIAL AREAS Parts List'!D86</f>
        <v>DPF KIT</v>
      </c>
      <c r="E99" s="23">
        <f>'[1]SPECIAL AREAS Parts List'!O86</f>
        <v>2</v>
      </c>
      <c r="F99" s="24">
        <f>'[1]SPECIAL AREAS Parts List'!E86</f>
        <v>10574.08</v>
      </c>
      <c r="G99" s="24">
        <f t="shared" si="2"/>
        <v>21148.16</v>
      </c>
      <c r="H99" s="25">
        <f>'[1]SPECIAL AREAS Parts List'!I86</f>
        <v>6873.15</v>
      </c>
      <c r="I99" s="26">
        <f t="shared" si="3"/>
        <v>13746.3</v>
      </c>
    </row>
    <row r="100" spans="2:9" x14ac:dyDescent="0.25">
      <c r="B100" s="22" t="str">
        <f>'[1]SPECIAL AREAS Parts List'!B87</f>
        <v>390-0679</v>
      </c>
      <c r="C100" s="53" t="str">
        <f>'[1]SPECIAL AREAS Parts List'!C87</f>
        <v>CAT 14M, CAT 150</v>
      </c>
      <c r="D100" s="22" t="str">
        <f>'[1]SPECIAL AREAS Parts List'!D87</f>
        <v>DPF KIT</v>
      </c>
      <c r="E100" s="23">
        <f>'[1]SPECIAL AREAS Parts List'!O87</f>
        <v>6</v>
      </c>
      <c r="F100" s="24">
        <f>'[1]SPECIAL AREAS Parts List'!E87</f>
        <v>10574.08</v>
      </c>
      <c r="G100" s="24">
        <f t="shared" si="2"/>
        <v>63444.480000000003</v>
      </c>
      <c r="H100" s="25">
        <f>'[1]SPECIAL AREAS Parts List'!I87</f>
        <v>6873.15</v>
      </c>
      <c r="I100" s="26">
        <f t="shared" si="3"/>
        <v>41238.9</v>
      </c>
    </row>
    <row r="101" spans="2:9" x14ac:dyDescent="0.25">
      <c r="B101" s="22" t="str">
        <f>'[1]SPECIAL AREAS Parts List'!B88</f>
        <v>390-0688</v>
      </c>
      <c r="C101" s="53" t="str">
        <f>'[1]SPECIAL AREAS Parts List'!C88</f>
        <v>CAT 14M, CAT 150</v>
      </c>
      <c r="D101" s="22" t="str">
        <f>'[1]SPECIAL AREAS Parts List'!D88</f>
        <v>MODULE INLET KIT</v>
      </c>
      <c r="E101" s="23">
        <f>'[1]SPECIAL AREAS Parts List'!O88</f>
        <v>6</v>
      </c>
      <c r="F101" s="24">
        <f>'[1]SPECIAL AREAS Parts List'!E88</f>
        <v>16688.16</v>
      </c>
      <c r="G101" s="24">
        <f t="shared" si="2"/>
        <v>100128.96000000001</v>
      </c>
      <c r="H101" s="25">
        <f>'[1]SPECIAL AREAS Parts List'!I88</f>
        <v>10847.3</v>
      </c>
      <c r="I101" s="26">
        <f t="shared" si="3"/>
        <v>65083.8</v>
      </c>
    </row>
    <row r="102" spans="2:9" x14ac:dyDescent="0.25">
      <c r="B102" s="22" t="str">
        <f>'[1]SPECIAL AREAS Parts List'!B89</f>
        <v>390-0698</v>
      </c>
      <c r="C102" s="53" t="str">
        <f>'[1]SPECIAL AREAS Parts List'!C89</f>
        <v>CAT 14M, CAT 150</v>
      </c>
      <c r="D102" s="22" t="str">
        <f>'[1]SPECIAL AREAS Parts List'!D89</f>
        <v>MODULE OUTLET KIT</v>
      </c>
      <c r="E102" s="23">
        <f>'[1]SPECIAL AREAS Parts List'!O89</f>
        <v>6</v>
      </c>
      <c r="F102" s="24">
        <f>'[1]SPECIAL AREAS Parts List'!E89</f>
        <v>5903.57</v>
      </c>
      <c r="G102" s="24">
        <f t="shared" si="2"/>
        <v>35421.42</v>
      </c>
      <c r="H102" s="25">
        <f>'[1]SPECIAL AREAS Parts List'!I89</f>
        <v>3837.32</v>
      </c>
      <c r="I102" s="26">
        <f t="shared" si="3"/>
        <v>23023.919999999998</v>
      </c>
    </row>
    <row r="103" spans="2:9" x14ac:dyDescent="0.25">
      <c r="B103" s="22" t="str">
        <f>'[1]SPECIAL AREAS Parts List'!B90</f>
        <v>362-9522</v>
      </c>
      <c r="C103" s="53" t="str">
        <f>'[1]SPECIAL AREAS Parts List'!C90</f>
        <v>CAT 627H</v>
      </c>
      <c r="D103" s="22" t="str">
        <f>'[1]SPECIAL AREAS Parts List'!D90</f>
        <v>MODULE AS-OUTLET</v>
      </c>
      <c r="E103" s="23">
        <f>'[1]SPECIAL AREAS Parts List'!O90</f>
        <v>3</v>
      </c>
      <c r="F103" s="24">
        <f>'[1]SPECIAL AREAS Parts List'!E90</f>
        <v>4081.33</v>
      </c>
      <c r="G103" s="24">
        <f t="shared" si="2"/>
        <v>12243.99</v>
      </c>
      <c r="H103" s="25">
        <f>'[1]SPECIAL AREAS Parts List'!I90</f>
        <v>2652.86</v>
      </c>
      <c r="I103" s="26">
        <f t="shared" si="3"/>
        <v>7958.58</v>
      </c>
    </row>
    <row r="104" spans="2:9" x14ac:dyDescent="0.25">
      <c r="B104" s="22" t="str">
        <f>'[1]SPECIAL AREAS Parts List'!B91</f>
        <v>335-4018</v>
      </c>
      <c r="C104" s="53" t="str">
        <f>'[1]SPECIAL AREAS Parts List'!C91</f>
        <v>CAT 627H, CAT 627K</v>
      </c>
      <c r="D104" s="22" t="str">
        <f>'[1]SPECIAL AREAS Parts List'!D91</f>
        <v xml:space="preserve">FUMES GP-FUMES DISPOSAL </v>
      </c>
      <c r="E104" s="23">
        <f>'[1]SPECIAL AREAS Parts List'!O91</f>
        <v>9</v>
      </c>
      <c r="F104" s="24">
        <f>'[1]SPECIAL AREAS Parts List'!E91</f>
        <v>438.1</v>
      </c>
      <c r="G104" s="24">
        <f t="shared" si="2"/>
        <v>3942.9</v>
      </c>
      <c r="H104" s="25">
        <f>'[1]SPECIAL AREAS Parts List'!I91</f>
        <v>284.77</v>
      </c>
      <c r="I104" s="26">
        <f t="shared" si="3"/>
        <v>2562.9299999999998</v>
      </c>
    </row>
    <row r="105" spans="2:9" x14ac:dyDescent="0.25">
      <c r="B105" s="22" t="str">
        <f>'[1]SPECIAL AREAS Parts List'!B92</f>
        <v>358-3662</v>
      </c>
      <c r="C105" s="53" t="str">
        <f>'[1]SPECIAL AREAS Parts List'!C92</f>
        <v>CAT 627H, CAT D6T XW</v>
      </c>
      <c r="D105" s="22" t="str">
        <f>'[1]SPECIAL AREAS Parts List'!D92</f>
        <v>DPF FILTER AS</v>
      </c>
      <c r="E105" s="23">
        <f>'[1]SPECIAL AREAS Parts List'!O92</f>
        <v>4</v>
      </c>
      <c r="F105" s="24">
        <f>'[1]SPECIAL AREAS Parts List'!E92</f>
        <v>11612.73</v>
      </c>
      <c r="G105" s="24">
        <f t="shared" si="2"/>
        <v>46450.92</v>
      </c>
      <c r="H105" s="25">
        <f>'[1]SPECIAL AREAS Parts List'!I92</f>
        <v>7548.27</v>
      </c>
      <c r="I105" s="26">
        <f t="shared" si="3"/>
        <v>30193.08</v>
      </c>
    </row>
    <row r="106" spans="2:9" x14ac:dyDescent="0.25">
      <c r="B106" s="22" t="str">
        <f>'[1]SPECIAL AREAS Parts List'!B93</f>
        <v>362-9504</v>
      </c>
      <c r="C106" s="53" t="str">
        <f>'[1]SPECIAL AREAS Parts List'!C93</f>
        <v>CAT 627H, CAT D6T XW</v>
      </c>
      <c r="D106" s="22" t="str">
        <f>'[1]SPECIAL AREAS Parts List'!D93</f>
        <v>MODULE AS-INLET</v>
      </c>
      <c r="E106" s="23">
        <f>'[1]SPECIAL AREAS Parts List'!O93</f>
        <v>4</v>
      </c>
      <c r="F106" s="24">
        <f>'[1]SPECIAL AREAS Parts List'!E93</f>
        <v>8107.1</v>
      </c>
      <c r="G106" s="24">
        <f t="shared" si="2"/>
        <v>32428.400000000001</v>
      </c>
      <c r="H106" s="25">
        <f>'[1]SPECIAL AREAS Parts List'!I93</f>
        <v>5269.62</v>
      </c>
      <c r="I106" s="26">
        <f t="shared" si="3"/>
        <v>21078.48</v>
      </c>
    </row>
    <row r="107" spans="2:9" x14ac:dyDescent="0.25">
      <c r="B107" s="22" t="str">
        <f>'[1]SPECIAL AREAS Parts List'!B94</f>
        <v>390-0696</v>
      </c>
      <c r="C107" s="53" t="str">
        <f>'[1]SPECIAL AREAS Parts List'!C94</f>
        <v>CAT 627K</v>
      </c>
      <c r="D107" s="22" t="str">
        <f>'[1]SPECIAL AREAS Parts List'!D94</f>
        <v>MODULE AS-INLET</v>
      </c>
      <c r="E107" s="23">
        <f>'[1]SPECIAL AREAS Parts List'!O94</f>
        <v>6</v>
      </c>
      <c r="F107" s="24">
        <f>'[1]SPECIAL AREAS Parts List'!E94</f>
        <v>15548.35</v>
      </c>
      <c r="G107" s="24">
        <f t="shared" si="2"/>
        <v>93290.1</v>
      </c>
      <c r="H107" s="25">
        <f>'[1]SPECIAL AREAS Parts List'!I94</f>
        <v>10106.43</v>
      </c>
      <c r="I107" s="26">
        <f t="shared" si="3"/>
        <v>60638.58</v>
      </c>
    </row>
    <row r="108" spans="2:9" x14ac:dyDescent="0.25">
      <c r="B108" s="22" t="str">
        <f>'[1]SPECIAL AREAS Parts List'!B95</f>
        <v>390-0697</v>
      </c>
      <c r="C108" s="53" t="str">
        <f>'[1]SPECIAL AREAS Parts List'!C95</f>
        <v>CAT 627K</v>
      </c>
      <c r="D108" s="22" t="str">
        <f>'[1]SPECIAL AREAS Parts List'!D95</f>
        <v>MODULE AS-OUTLET</v>
      </c>
      <c r="E108" s="23">
        <f>'[1]SPECIAL AREAS Parts List'!O95</f>
        <v>6</v>
      </c>
      <c r="F108" s="24">
        <f>'[1]SPECIAL AREAS Parts List'!E95</f>
        <v>6123.93</v>
      </c>
      <c r="G108" s="24">
        <f t="shared" si="2"/>
        <v>36743.58</v>
      </c>
      <c r="H108" s="25">
        <f>'[1]SPECIAL AREAS Parts List'!I95</f>
        <v>3980.55</v>
      </c>
      <c r="I108" s="26">
        <f t="shared" si="3"/>
        <v>23883.3</v>
      </c>
    </row>
    <row r="109" spans="2:9" x14ac:dyDescent="0.25">
      <c r="B109" s="22" t="str">
        <f>'[1]SPECIAL AREAS Parts List'!B96</f>
        <v>582-7467</v>
      </c>
      <c r="C109" s="53" t="str">
        <f>'[1]SPECIAL AREAS Parts List'!C96</f>
        <v>CAT 627K</v>
      </c>
      <c r="D109" s="22" t="str">
        <f>'[1]SPECIAL AREAS Parts List'!D96</f>
        <v>FILTER AS-DPF</v>
      </c>
      <c r="E109" s="23">
        <f>'[1]SPECIAL AREAS Parts List'!O96</f>
        <v>6</v>
      </c>
      <c r="F109" s="24">
        <f>'[1]SPECIAL AREAS Parts List'!E96</f>
        <v>15118.49</v>
      </c>
      <c r="G109" s="24">
        <f t="shared" si="2"/>
        <v>90710.94</v>
      </c>
      <c r="H109" s="25">
        <f>'[1]SPECIAL AREAS Parts List'!I96</f>
        <v>9827.02</v>
      </c>
      <c r="I109" s="26">
        <f t="shared" si="3"/>
        <v>58962.12</v>
      </c>
    </row>
    <row r="110" spans="2:9" x14ac:dyDescent="0.25">
      <c r="B110" s="22" t="str">
        <f>'[1]SPECIAL AREAS Parts List'!B97</f>
        <v>390-0619</v>
      </c>
      <c r="C110" s="53" t="str">
        <f>'[1]SPECIAL AREAS Parts List'!C97</f>
        <v>CAT D6</v>
      </c>
      <c r="D110" s="22" t="str">
        <f>'[1]SPECIAL AREAS Parts List'!D97</f>
        <v>MODULE AS-OUTLET</v>
      </c>
      <c r="E110" s="23">
        <f>'[1]SPECIAL AREAS Parts List'!O97</f>
        <v>1</v>
      </c>
      <c r="F110" s="24">
        <f>'[1]SPECIAL AREAS Parts List'!E97</f>
        <v>5790.3</v>
      </c>
      <c r="G110" s="24">
        <f t="shared" si="2"/>
        <v>5790.3</v>
      </c>
      <c r="H110" s="25">
        <f>'[1]SPECIAL AREAS Parts List'!I97</f>
        <v>3763.7</v>
      </c>
      <c r="I110" s="26">
        <f t="shared" si="3"/>
        <v>3763.7</v>
      </c>
    </row>
    <row r="111" spans="2:9" x14ac:dyDescent="0.25">
      <c r="B111" s="22" t="str">
        <f>'[1]SPECIAL AREAS Parts List'!B98</f>
        <v>520-6494</v>
      </c>
      <c r="C111" s="53" t="str">
        <f>'[1]SPECIAL AREAS Parts List'!C98</f>
        <v>CAT D6</v>
      </c>
      <c r="D111" s="22" t="str">
        <f>'[1]SPECIAL AREAS Parts List'!D98</f>
        <v>MODULE AS-INLET</v>
      </c>
      <c r="E111" s="23">
        <f>'[1]SPECIAL AREAS Parts List'!O98</f>
        <v>1</v>
      </c>
      <c r="F111" s="24">
        <f>'[1]SPECIAL AREAS Parts List'!E98</f>
        <v>15949</v>
      </c>
      <c r="G111" s="24">
        <f t="shared" si="2"/>
        <v>15949</v>
      </c>
      <c r="H111" s="25">
        <f>'[1]SPECIAL AREAS Parts List'!I98</f>
        <v>10366.85</v>
      </c>
      <c r="I111" s="26">
        <f t="shared" si="3"/>
        <v>10366.85</v>
      </c>
    </row>
    <row r="112" spans="2:9" x14ac:dyDescent="0.25">
      <c r="B112" s="22" t="str">
        <f>'[1]SPECIAL AREAS Parts List'!B99</f>
        <v>520-6495</v>
      </c>
      <c r="C112" s="53" t="str">
        <f>'[1]SPECIAL AREAS Parts List'!C99</f>
        <v>CAT D6</v>
      </c>
      <c r="D112" s="22" t="str">
        <f>'[1]SPECIAL AREAS Parts List'!D99</f>
        <v>DPF FILTER</v>
      </c>
      <c r="E112" s="23">
        <f>'[1]SPECIAL AREAS Parts List'!O99</f>
        <v>1</v>
      </c>
      <c r="F112" s="24">
        <f>'[1]SPECIAL AREAS Parts List'!E99</f>
        <v>8323.1299999999992</v>
      </c>
      <c r="G112" s="24">
        <f t="shared" si="2"/>
        <v>8323.1299999999992</v>
      </c>
      <c r="H112" s="25">
        <f>'[1]SPECIAL AREAS Parts List'!I99</f>
        <v>5410.03</v>
      </c>
      <c r="I112" s="26">
        <f t="shared" si="3"/>
        <v>5410.03</v>
      </c>
    </row>
    <row r="113" spans="2:9" x14ac:dyDescent="0.25">
      <c r="B113" s="22" t="str">
        <f>'[1]SPECIAL AREAS Parts List'!B100</f>
        <v>362-9542</v>
      </c>
      <c r="C113" s="53" t="str">
        <f>'[1]SPECIAL AREAS Parts List'!C100</f>
        <v>CAT D6T XW</v>
      </c>
      <c r="D113" s="22" t="str">
        <f>'[1]SPECIAL AREAS Parts List'!D100</f>
        <v>MODULE AS-OUTLET</v>
      </c>
      <c r="E113" s="23">
        <f>'[1]SPECIAL AREAS Parts List'!O100</f>
        <v>1</v>
      </c>
      <c r="F113" s="24">
        <f>'[1]SPECIAL AREAS Parts List'!E100</f>
        <v>5556.98</v>
      </c>
      <c r="G113" s="24">
        <f t="shared" si="2"/>
        <v>5556.98</v>
      </c>
      <c r="H113" s="25">
        <f>'[1]SPECIAL AREAS Parts List'!I100</f>
        <v>3612.04</v>
      </c>
      <c r="I113" s="26">
        <f t="shared" si="3"/>
        <v>3612.04</v>
      </c>
    </row>
    <row r="114" spans="2:9" x14ac:dyDescent="0.25">
      <c r="B114" s="22" t="str">
        <f>'[1]SPECIAL AREAS Parts List'!B101</f>
        <v>378-3187</v>
      </c>
      <c r="C114" s="53" t="str">
        <f>'[1]SPECIAL AREAS Parts List'!C101</f>
        <v>CAT D7</v>
      </c>
      <c r="D114" s="22" t="str">
        <f>'[1]SPECIAL AREAS Parts List'!D101</f>
        <v>DEF FILTER</v>
      </c>
      <c r="E114" s="23">
        <f>'[1]SPECIAL AREAS Parts List'!O101</f>
        <v>1</v>
      </c>
      <c r="F114" s="24">
        <f>'[1]SPECIAL AREAS Parts List'!E101</f>
        <v>97.73</v>
      </c>
      <c r="G114" s="24">
        <f t="shared" si="2"/>
        <v>97.73</v>
      </c>
      <c r="H114" s="25">
        <f>'[1]SPECIAL AREAS Parts List'!I101</f>
        <v>63.52</v>
      </c>
      <c r="I114" s="26">
        <f t="shared" si="3"/>
        <v>63.52</v>
      </c>
    </row>
    <row r="115" spans="2:9" x14ac:dyDescent="0.25">
      <c r="B115" s="22" t="str">
        <f>'[1]SPECIAL AREAS Parts List'!B102</f>
        <v>335-4016</v>
      </c>
      <c r="C115" s="53" t="str">
        <f>'[1]SPECIAL AREAS Parts List'!C102</f>
        <v>CAT D7E</v>
      </c>
      <c r="D115" s="22" t="str">
        <f>'[1]SPECIAL AREAS Parts List'!D102</f>
        <v>FILTER AS-FUMES</v>
      </c>
      <c r="E115" s="23">
        <f>'[1]SPECIAL AREAS Parts List'!O102</f>
        <v>1</v>
      </c>
      <c r="F115" s="24">
        <f>'[1]SPECIAL AREAS Parts List'!E102</f>
        <v>340.79</v>
      </c>
      <c r="G115" s="24">
        <f t="shared" si="2"/>
        <v>340.79</v>
      </c>
      <c r="H115" s="25">
        <f>'[1]SPECIAL AREAS Parts List'!I102</f>
        <v>221.51</v>
      </c>
      <c r="I115" s="26">
        <f t="shared" si="3"/>
        <v>221.51</v>
      </c>
    </row>
    <row r="116" spans="2:9" x14ac:dyDescent="0.25">
      <c r="B116" s="22" t="str">
        <f>'[1]SPECIAL AREAS Parts List'!B103</f>
        <v>358-3659</v>
      </c>
      <c r="C116" s="53" t="str">
        <f>'[1]SPECIAL AREAS Parts List'!C103</f>
        <v>CAT D7E</v>
      </c>
      <c r="D116" s="22" t="str">
        <f>'[1]SPECIAL AREAS Parts List'!D103</f>
        <v>DPF FILTER KIT</v>
      </c>
      <c r="E116" s="23">
        <f>'[1]SPECIAL AREAS Parts List'!O103</f>
        <v>1</v>
      </c>
      <c r="F116" s="24">
        <f>'[1]SPECIAL AREAS Parts List'!E103</f>
        <v>5859.12</v>
      </c>
      <c r="G116" s="24">
        <f t="shared" si="2"/>
        <v>5859.12</v>
      </c>
      <c r="H116" s="25">
        <f>'[1]SPECIAL AREAS Parts List'!I103</f>
        <v>3808.43</v>
      </c>
      <c r="I116" s="26">
        <f t="shared" si="3"/>
        <v>3808.43</v>
      </c>
    </row>
    <row r="117" spans="2:9" x14ac:dyDescent="0.25">
      <c r="B117" s="22" t="str">
        <f>'[1]SPECIAL AREAS Parts List'!B104</f>
        <v>362-9472</v>
      </c>
      <c r="C117" s="53" t="str">
        <f>'[1]SPECIAL AREAS Parts List'!C104</f>
        <v>CAT D7E</v>
      </c>
      <c r="D117" s="22" t="str">
        <f>'[1]SPECIAL AREAS Parts List'!D104</f>
        <v>MODULE OUTLET AS</v>
      </c>
      <c r="E117" s="23">
        <f>'[1]SPECIAL AREAS Parts List'!O104</f>
        <v>1</v>
      </c>
      <c r="F117" s="24">
        <f>'[1]SPECIAL AREAS Parts List'!E104</f>
        <v>4052.21</v>
      </c>
      <c r="G117" s="24">
        <f t="shared" si="2"/>
        <v>4052.21</v>
      </c>
      <c r="H117" s="25">
        <f>'[1]SPECIAL AREAS Parts List'!I104</f>
        <v>2633.94</v>
      </c>
      <c r="I117" s="26">
        <f t="shared" si="3"/>
        <v>2633.94</v>
      </c>
    </row>
    <row r="118" spans="2:9" x14ac:dyDescent="0.25">
      <c r="B118" s="22" t="str">
        <f>'[1]SPECIAL AREAS Parts List'!B105</f>
        <v>362-9514</v>
      </c>
      <c r="C118" s="53" t="str">
        <f>'[1]SPECIAL AREAS Parts List'!C105</f>
        <v>CAT D7E</v>
      </c>
      <c r="D118" s="22" t="str">
        <f>'[1]SPECIAL AREAS Parts List'!D105</f>
        <v>MODULE INLET AS</v>
      </c>
      <c r="E118" s="23">
        <f>'[1]SPECIAL AREAS Parts List'!O105</f>
        <v>1</v>
      </c>
      <c r="F118" s="24">
        <f>'[1]SPECIAL AREAS Parts List'!E105</f>
        <v>7612.42</v>
      </c>
      <c r="G118" s="24">
        <f t="shared" si="2"/>
        <v>7612.42</v>
      </c>
      <c r="H118" s="25">
        <f>'[1]SPECIAL AREAS Parts List'!I105</f>
        <v>4948.07</v>
      </c>
      <c r="I118" s="26">
        <f t="shared" si="3"/>
        <v>4948.07</v>
      </c>
    </row>
    <row r="119" spans="2:9" x14ac:dyDescent="0.25">
      <c r="B119" s="22" t="str">
        <f>'[1]SPECIAL AREAS Parts List'!B106</f>
        <v>DZ100304</v>
      </c>
      <c r="C119" s="53" t="str">
        <f>'[1]SPECIAL AREAS Parts List'!C106</f>
        <v>JD 710L</v>
      </c>
      <c r="D119" s="22" t="str">
        <f>'[1]SPECIAL AREAS Parts List'!D106</f>
        <v>INLINE ENGINE COOLANT FILTER</v>
      </c>
      <c r="E119" s="23">
        <f>'[1]SPECIAL AREAS Parts List'!O106</f>
        <v>2</v>
      </c>
      <c r="F119" s="24">
        <f>'[1]SPECIAL AREAS Parts List'!E106</f>
        <v>152.97999999999999</v>
      </c>
      <c r="G119" s="24">
        <f t="shared" si="2"/>
        <v>305.95999999999998</v>
      </c>
      <c r="H119" s="25">
        <f>'[1]SPECIAL AREAS Parts List'!I106</f>
        <v>99.44</v>
      </c>
      <c r="I119" s="26">
        <f t="shared" si="3"/>
        <v>198.88</v>
      </c>
    </row>
    <row r="120" spans="2:9" x14ac:dyDescent="0.25">
      <c r="B120" s="22" t="str">
        <f>'[1]SPECIAL AREAS Parts List'!B107</f>
        <v>DZ100331</v>
      </c>
      <c r="C120" s="53" t="str">
        <f>'[1]SPECIAL AREAS Parts List'!C107</f>
        <v>JD 710L</v>
      </c>
      <c r="D120" s="22" t="str">
        <f>'[1]SPECIAL AREAS Parts List'!D107</f>
        <v>DIESEL OXIDATION CATALYST</v>
      </c>
      <c r="E120" s="23">
        <f>'[1]SPECIAL AREAS Parts List'!O107</f>
        <v>2</v>
      </c>
      <c r="F120" s="24">
        <f>'[1]SPECIAL AREAS Parts List'!E107</f>
        <v>8240.86</v>
      </c>
      <c r="G120" s="24">
        <f t="shared" si="2"/>
        <v>16481.72</v>
      </c>
      <c r="H120" s="25">
        <f>'[1]SPECIAL AREAS Parts List'!I107</f>
        <v>5356.56</v>
      </c>
      <c r="I120" s="26">
        <f t="shared" si="3"/>
        <v>10713.12</v>
      </c>
    </row>
    <row r="121" spans="2:9" x14ac:dyDescent="0.25">
      <c r="B121" s="22" t="str">
        <f>'[1]SPECIAL AREAS Parts List'!B108</f>
        <v>RE565703</v>
      </c>
      <c r="C121" s="53" t="str">
        <f>'[1]SPECIAL AREAS Parts List'!C108</f>
        <v>JD 710L</v>
      </c>
      <c r="D121" s="22" t="str">
        <f>'[1]SPECIAL AREAS Parts List'!D108</f>
        <v>EXHAUST PIPE</v>
      </c>
      <c r="E121" s="23">
        <f>'[1]SPECIAL AREAS Parts List'!O108</f>
        <v>2</v>
      </c>
      <c r="F121" s="24">
        <f>'[1]SPECIAL AREAS Parts List'!E108</f>
        <v>3144.89</v>
      </c>
      <c r="G121" s="24">
        <f t="shared" si="2"/>
        <v>6289.78</v>
      </c>
      <c r="H121" s="25">
        <f>'[1]SPECIAL AREAS Parts List'!I108</f>
        <v>2044.18</v>
      </c>
      <c r="I121" s="26">
        <f t="shared" si="3"/>
        <v>4088.36</v>
      </c>
    </row>
    <row r="122" spans="2:9" x14ac:dyDescent="0.25">
      <c r="B122" s="22" t="str">
        <f>'[1]SPECIAL AREAS Parts List'!B109</f>
        <v>RE566731</v>
      </c>
      <c r="C122" s="53" t="str">
        <f>'[1]SPECIAL AREAS Parts List'!C109</f>
        <v>JD 710L</v>
      </c>
      <c r="D122" s="22" t="str">
        <f>'[1]SPECIAL AREAS Parts List'!D109</f>
        <v>DPF SIZE 3 D</v>
      </c>
      <c r="E122" s="23">
        <f>'[1]SPECIAL AREAS Parts List'!O109</f>
        <v>2</v>
      </c>
      <c r="F122" s="24">
        <f>'[1]SPECIAL AREAS Parts List'!E109</f>
        <v>4787.68</v>
      </c>
      <c r="G122" s="24">
        <f t="shared" si="2"/>
        <v>9575.36</v>
      </c>
      <c r="H122" s="25">
        <f>'[1]SPECIAL AREAS Parts List'!I109</f>
        <v>3111.99</v>
      </c>
      <c r="I122" s="26">
        <f t="shared" si="3"/>
        <v>6223.98</v>
      </c>
    </row>
    <row r="123" spans="2:9" x14ac:dyDescent="0.25">
      <c r="B123" s="22" t="str">
        <f>'[1]SPECIAL AREAS Parts List'!B110</f>
        <v>AT502964</v>
      </c>
      <c r="C123" s="53" t="str">
        <f>'[1]SPECIAL AREAS Parts List'!C110</f>
        <v>JD 710L, JD 772GP</v>
      </c>
      <c r="D123" s="22" t="str">
        <f>'[1]SPECIAL AREAS Parts List'!D110</f>
        <v>DEF INLET FILTER KIT</v>
      </c>
      <c r="E123" s="23">
        <f>'[1]SPECIAL AREAS Parts List'!O110</f>
        <v>8</v>
      </c>
      <c r="F123" s="24">
        <f>'[1]SPECIAL AREAS Parts List'!E110</f>
        <v>169.57</v>
      </c>
      <c r="G123" s="24">
        <f t="shared" si="2"/>
        <v>1356.56</v>
      </c>
      <c r="H123" s="25">
        <f>'[1]SPECIAL AREAS Parts List'!I110</f>
        <v>110.22</v>
      </c>
      <c r="I123" s="26">
        <f t="shared" si="3"/>
        <v>881.76</v>
      </c>
    </row>
    <row r="124" spans="2:9" x14ac:dyDescent="0.25">
      <c r="B124" s="22" t="str">
        <f>'[1]SPECIAL AREAS Parts List'!B111</f>
        <v>DZ100484</v>
      </c>
      <c r="C124" s="53" t="str">
        <f>'[1]SPECIAL AREAS Parts List'!C111</f>
        <v>JD 772GP</v>
      </c>
      <c r="D124" s="22" t="str">
        <f>'[1]SPECIAL AREAS Parts List'!D111</f>
        <v>DPF FILTER</v>
      </c>
      <c r="E124" s="23">
        <f>'[1]SPECIAL AREAS Parts List'!O111</f>
        <v>6</v>
      </c>
      <c r="F124" s="24">
        <f>'[1]SPECIAL AREAS Parts List'!E111</f>
        <v>5546</v>
      </c>
      <c r="G124" s="24">
        <f t="shared" si="2"/>
        <v>33276</v>
      </c>
      <c r="H124" s="25">
        <f>'[1]SPECIAL AREAS Parts List'!I111</f>
        <v>3604.9</v>
      </c>
      <c r="I124" s="26">
        <f t="shared" si="3"/>
        <v>21629.4</v>
      </c>
    </row>
    <row r="125" spans="2:9" x14ac:dyDescent="0.25">
      <c r="B125" s="22" t="str">
        <f>'[1]SPECIAL AREAS Parts List'!B112</f>
        <v>DZ100829</v>
      </c>
      <c r="C125" s="53" t="str">
        <f>'[1]SPECIAL AREAS Parts List'!C112</f>
        <v>JD 772GP</v>
      </c>
      <c r="D125" s="22" t="str">
        <f>'[1]SPECIAL AREAS Parts List'!D112</f>
        <v>EXHAUST PIPE</v>
      </c>
      <c r="E125" s="23">
        <f>'[1]SPECIAL AREAS Parts List'!O112</f>
        <v>6</v>
      </c>
      <c r="F125" s="24">
        <f>'[1]SPECIAL AREAS Parts List'!E112</f>
        <v>3532.3</v>
      </c>
      <c r="G125" s="24">
        <f t="shared" si="2"/>
        <v>21193.8</v>
      </c>
      <c r="H125" s="25">
        <f>'[1]SPECIAL AREAS Parts List'!I112</f>
        <v>2296</v>
      </c>
      <c r="I125" s="26">
        <f t="shared" si="3"/>
        <v>13776</v>
      </c>
    </row>
    <row r="126" spans="2:9" x14ac:dyDescent="0.25">
      <c r="B126" s="22" t="str">
        <f>'[1]SPECIAL AREAS Parts List'!B113</f>
        <v>DZ101019</v>
      </c>
      <c r="C126" s="53" t="str">
        <f>'[1]SPECIAL AREAS Parts List'!C113</f>
        <v>JD 772GP</v>
      </c>
      <c r="D126" s="22" t="str">
        <f>'[1]SPECIAL AREAS Parts List'!D113</f>
        <v>INLET DIESEL OXIDATION CATALYST</v>
      </c>
      <c r="E126" s="23">
        <f>'[1]SPECIAL AREAS Parts List'!O113</f>
        <v>6</v>
      </c>
      <c r="F126" s="24">
        <f>'[1]SPECIAL AREAS Parts List'!E113</f>
        <v>4753</v>
      </c>
      <c r="G126" s="24">
        <f t="shared" si="2"/>
        <v>28518</v>
      </c>
      <c r="H126" s="25">
        <f>'[1]SPECIAL AREAS Parts List'!I113</f>
        <v>3089.45</v>
      </c>
      <c r="I126" s="26">
        <f t="shared" si="3"/>
        <v>18536.7</v>
      </c>
    </row>
    <row r="127" spans="2:9" x14ac:dyDescent="0.25">
      <c r="B127" s="22" t="str">
        <f>'[1]SPECIAL AREAS Parts List'!B114</f>
        <v>DZ114640</v>
      </c>
      <c r="C127" s="53" t="str">
        <f>'[1]SPECIAL AREAS Parts List'!C114</f>
        <v>JD 772GP, JD 710L</v>
      </c>
      <c r="D127" s="22" t="str">
        <f>'[1]SPECIAL AREAS Parts List'!D114</f>
        <v>DEF INJECTION PUMP FILTER KIT</v>
      </c>
      <c r="E127" s="23">
        <f>'[1]SPECIAL AREAS Parts List'!O114</f>
        <v>8</v>
      </c>
      <c r="F127" s="24">
        <f>'[1]SPECIAL AREAS Parts List'!E114</f>
        <v>180.11</v>
      </c>
      <c r="G127" s="24">
        <f t="shared" si="2"/>
        <v>1440.88</v>
      </c>
      <c r="H127" s="25">
        <f>'[1]SPECIAL AREAS Parts List'!I114</f>
        <v>117.07</v>
      </c>
      <c r="I127" s="26">
        <f t="shared" si="3"/>
        <v>936.56</v>
      </c>
    </row>
    <row r="128" spans="2:9" x14ac:dyDescent="0.25">
      <c r="B128" s="22" t="str">
        <f>'[1]SPECIAL AREAS Parts List'!B115</f>
        <v>136-8308</v>
      </c>
      <c r="C128" s="53" t="str">
        <f>'[1]SPECIAL AREAS Parts List'!C115</f>
        <v>CAT 14M, CAT 150, CAT 160M</v>
      </c>
      <c r="D128" s="22" t="str">
        <f>'[1]SPECIAL AREAS Parts List'!D115</f>
        <v xml:space="preserve">PIN </v>
      </c>
      <c r="E128" s="23">
        <f>'[1]SPECIAL AREAS Parts List'!O115</f>
        <v>96</v>
      </c>
      <c r="F128" s="24">
        <f>'[1]SPECIAL AREAS Parts List'!E115</f>
        <v>11.16</v>
      </c>
      <c r="G128" s="24">
        <f t="shared" si="2"/>
        <v>1071.3599999999999</v>
      </c>
      <c r="H128" s="25">
        <f>'[1]SPECIAL AREAS Parts List'!I115</f>
        <v>6.14</v>
      </c>
      <c r="I128" s="26">
        <f t="shared" si="3"/>
        <v>589.44000000000005</v>
      </c>
    </row>
    <row r="129" spans="2:9" x14ac:dyDescent="0.25">
      <c r="B129" s="22" t="str">
        <f>'[1]SPECIAL AREAS Parts List'!B116</f>
        <v>2K-6413</v>
      </c>
      <c r="C129" s="53" t="str">
        <f>'[1]SPECIAL AREAS Parts List'!C116</f>
        <v>CAT 14M, CAT 150, CAT 160M</v>
      </c>
      <c r="D129" s="22" t="str">
        <f>'[1]SPECIAL AREAS Parts List'!D116</f>
        <v xml:space="preserve">PIN </v>
      </c>
      <c r="E129" s="23">
        <f>'[1]SPECIAL AREAS Parts List'!O116</f>
        <v>96</v>
      </c>
      <c r="F129" s="24">
        <f>'[1]SPECIAL AREAS Parts List'!E116</f>
        <v>174.58</v>
      </c>
      <c r="G129" s="24">
        <f t="shared" si="2"/>
        <v>16759.68</v>
      </c>
      <c r="H129" s="25">
        <f>'[1]SPECIAL AREAS Parts List'!I116</f>
        <v>96.02</v>
      </c>
      <c r="I129" s="26">
        <f t="shared" si="3"/>
        <v>9217.92</v>
      </c>
    </row>
    <row r="130" spans="2:9" x14ac:dyDescent="0.25">
      <c r="B130" s="22" t="str">
        <f>'[1]SPECIAL AREAS Parts List'!B117</f>
        <v>6Y-0309</v>
      </c>
      <c r="C130" s="53" t="str">
        <f>'[1]SPECIAL AREAS Parts List'!C117</f>
        <v>CAT 14M, CAT 150, CAT 160M</v>
      </c>
      <c r="D130" s="22" t="str">
        <f>'[1]SPECIAL AREAS Parts List'!D117</f>
        <v>RIPPER TIP</v>
      </c>
      <c r="E130" s="23">
        <f>'[1]SPECIAL AREAS Parts List'!O117</f>
        <v>96</v>
      </c>
      <c r="F130" s="24">
        <f>'[1]SPECIAL AREAS Parts List'!E117</f>
        <v>155.65</v>
      </c>
      <c r="G130" s="24">
        <f t="shared" si="2"/>
        <v>14942.4</v>
      </c>
      <c r="H130" s="25">
        <f>'[1]SPECIAL AREAS Parts List'!I117</f>
        <v>85.61</v>
      </c>
      <c r="I130" s="26">
        <f t="shared" si="3"/>
        <v>8218.56</v>
      </c>
    </row>
    <row r="131" spans="2:9" x14ac:dyDescent="0.25">
      <c r="B131" s="22" t="str">
        <f>'[1]SPECIAL AREAS Parts List'!B118</f>
        <v>7D-1577</v>
      </c>
      <c r="C131" s="53" t="str">
        <f>'[1]SPECIAL AREAS Parts List'!C118</f>
        <v>CAT 14M, CAT 150, CAT 160M</v>
      </c>
      <c r="D131" s="22" t="str">
        <f>'[1]SPECIAL AREAS Parts List'!D118</f>
        <v>7FT CUTTING EDGE</v>
      </c>
      <c r="E131" s="23">
        <f>'[1]SPECIAL AREAS Parts List'!O118</f>
        <v>26</v>
      </c>
      <c r="F131" s="24">
        <f>'[1]SPECIAL AREAS Parts List'!E118</f>
        <v>357.72</v>
      </c>
      <c r="G131" s="24">
        <f t="shared" si="2"/>
        <v>9300.7199999999993</v>
      </c>
      <c r="H131" s="25">
        <f>'[1]SPECIAL AREAS Parts List'!I118</f>
        <v>196.75</v>
      </c>
      <c r="I131" s="26">
        <f t="shared" si="3"/>
        <v>5115.5</v>
      </c>
    </row>
    <row r="132" spans="2:9" x14ac:dyDescent="0.25">
      <c r="B132" s="22" t="str">
        <f>'[1]SPECIAL AREAS Parts List'!B119</f>
        <v>8E-5529</v>
      </c>
      <c r="C132" s="53" t="str">
        <f>'[1]SPECIAL AREAS Parts List'!C119</f>
        <v>CAT 14M, CAT 150, CAT 160M</v>
      </c>
      <c r="D132" s="22" t="str">
        <f>'[1]SPECIAL AREAS Parts List'!D119</f>
        <v>END BIT</v>
      </c>
      <c r="E132" s="23">
        <f>'[1]SPECIAL AREAS Parts List'!O119</f>
        <v>64</v>
      </c>
      <c r="F132" s="24">
        <f>'[1]SPECIAL AREAS Parts List'!E119</f>
        <v>246.48</v>
      </c>
      <c r="G132" s="24">
        <f t="shared" si="2"/>
        <v>15774.72</v>
      </c>
      <c r="H132" s="25">
        <f>'[1]SPECIAL AREAS Parts List'!I119</f>
        <v>135.56</v>
      </c>
      <c r="I132" s="26">
        <f t="shared" si="3"/>
        <v>8675.84</v>
      </c>
    </row>
    <row r="133" spans="2:9" x14ac:dyDescent="0.25">
      <c r="B133" s="22" t="str">
        <f>'[1]SPECIAL AREAS Parts List'!B120</f>
        <v>9J-6586</v>
      </c>
      <c r="C133" s="53" t="str">
        <f>'[1]SPECIAL AREAS Parts List'!C120</f>
        <v>CAT 14M, CAT 150, CAT 160M</v>
      </c>
      <c r="D133" s="22" t="str">
        <f>'[1]SPECIAL AREAS Parts List'!D120</f>
        <v>SHANK</v>
      </c>
      <c r="E133" s="23">
        <f>'[1]SPECIAL AREAS Parts List'!O120</f>
        <v>96</v>
      </c>
      <c r="F133" s="24">
        <f>'[1]SPECIAL AREAS Parts List'!E120</f>
        <v>1222.7</v>
      </c>
      <c r="G133" s="24">
        <f t="shared" si="2"/>
        <v>117379.2</v>
      </c>
      <c r="H133" s="25">
        <f>'[1]SPECIAL AREAS Parts List'!I120</f>
        <v>672.49</v>
      </c>
      <c r="I133" s="26">
        <f t="shared" si="3"/>
        <v>64559.040000000001</v>
      </c>
    </row>
    <row r="134" spans="2:9" ht="26.25" x14ac:dyDescent="0.25">
      <c r="B134" s="22" t="str">
        <f>'[1]SPECIAL AREAS Parts List'!B121</f>
        <v>2J-3506</v>
      </c>
      <c r="C134" s="53" t="str">
        <f>'[1]SPECIAL AREAS Parts List'!C121</f>
        <v>CAT 14M, CAT 150, CAT 160M, CAT D6, CAT D6T XW</v>
      </c>
      <c r="D134" s="22" t="str">
        <f>'[1]SPECIAL AREAS Parts List'!D121</f>
        <v>NUT</v>
      </c>
      <c r="E134" s="23">
        <f>'[1]SPECIAL AREAS Parts List'!O121</f>
        <v>1472</v>
      </c>
      <c r="F134" s="24">
        <f>'[1]SPECIAL AREAS Parts List'!E121</f>
        <v>4.51</v>
      </c>
      <c r="G134" s="24">
        <f t="shared" si="2"/>
        <v>6638.72</v>
      </c>
      <c r="H134" s="25">
        <f>'[1]SPECIAL AREAS Parts List'!I121</f>
        <v>2.48</v>
      </c>
      <c r="I134" s="26">
        <f t="shared" si="3"/>
        <v>3650.56</v>
      </c>
    </row>
    <row r="135" spans="2:9" ht="26.25" x14ac:dyDescent="0.25">
      <c r="B135" s="22" t="str">
        <f>'[1]SPECIAL AREAS Parts List'!B122</f>
        <v>3B-5325</v>
      </c>
      <c r="C135" s="53" t="str">
        <f>'[1]SPECIAL AREAS Parts List'!C122</f>
        <v>CAT 14M, CAT 150, CAT 160M, CAT D6, CAT D6T XW</v>
      </c>
      <c r="D135" s="22" t="str">
        <f>'[1]SPECIAL AREAS Parts List'!D122</f>
        <v>COTTER PIN</v>
      </c>
      <c r="E135" s="23">
        <f>'[1]SPECIAL AREAS Parts List'!O122</f>
        <v>196</v>
      </c>
      <c r="F135" s="24">
        <f>'[1]SPECIAL AREAS Parts List'!E122</f>
        <v>9.4700000000000006</v>
      </c>
      <c r="G135" s="24">
        <f t="shared" si="2"/>
        <v>1856.12</v>
      </c>
      <c r="H135" s="25">
        <f>'[1]SPECIAL AREAS Parts List'!I122</f>
        <v>5.21</v>
      </c>
      <c r="I135" s="26">
        <f t="shared" si="3"/>
        <v>1021.16</v>
      </c>
    </row>
    <row r="136" spans="2:9" ht="26.25" x14ac:dyDescent="0.25">
      <c r="B136" s="22" t="str">
        <f>'[1]SPECIAL AREAS Parts List'!B123</f>
        <v>5J-4773</v>
      </c>
      <c r="C136" s="53" t="str">
        <f>'[1]SPECIAL AREAS Parts List'!C123</f>
        <v>CAT 14M, CAT 150, CAT 160M, CAT D6, CAT D6T XW</v>
      </c>
      <c r="D136" s="22" t="str">
        <f>'[1]SPECIAL AREAS Parts List'!D123</f>
        <v>PLOW BOLT</v>
      </c>
      <c r="E136" s="23">
        <f>'[1]SPECIAL AREAS Parts List'!O123</f>
        <v>1288</v>
      </c>
      <c r="F136" s="24">
        <f>'[1]SPECIAL AREAS Parts List'!E123</f>
        <v>4.8499999999999996</v>
      </c>
      <c r="G136" s="24">
        <f t="shared" si="2"/>
        <v>6246.8</v>
      </c>
      <c r="H136" s="25">
        <f>'[1]SPECIAL AREAS Parts List'!I123</f>
        <v>2.67</v>
      </c>
      <c r="I136" s="26">
        <f t="shared" si="3"/>
        <v>3438.96</v>
      </c>
    </row>
    <row r="137" spans="2:9" ht="26.25" x14ac:dyDescent="0.25">
      <c r="B137" s="22" t="str">
        <f>'[1]SPECIAL AREAS Parts List'!B124</f>
        <v>114-0359</v>
      </c>
      <c r="C137" s="53" t="str">
        <f>'[1]SPECIAL AREAS Parts List'!C124</f>
        <v>CAT 14M, CAT 150, CAT 160M, CAT D6, CAT D6T XW, CAT D7, CAT D7E</v>
      </c>
      <c r="D137" s="22" t="str">
        <f>'[1]SPECIAL AREAS Parts List'!D124</f>
        <v>RETAINER AS</v>
      </c>
      <c r="E137" s="23">
        <f>'[1]SPECIAL AREAS Parts List'!O124</f>
        <v>100</v>
      </c>
      <c r="F137" s="24">
        <f>'[1]SPECIAL AREAS Parts List'!E124</f>
        <v>24.11</v>
      </c>
      <c r="G137" s="24">
        <f t="shared" si="2"/>
        <v>2411</v>
      </c>
      <c r="H137" s="25">
        <f>'[1]SPECIAL AREAS Parts List'!I124</f>
        <v>13.26</v>
      </c>
      <c r="I137" s="26">
        <f t="shared" si="3"/>
        <v>1326</v>
      </c>
    </row>
    <row r="138" spans="2:9" x14ac:dyDescent="0.25">
      <c r="B138" s="22" t="str">
        <f>'[1]SPECIAL AREAS Parts List'!B125</f>
        <v>4T-2236</v>
      </c>
      <c r="C138" s="53" t="str">
        <f>'[1]SPECIAL AREAS Parts List'!C125</f>
        <v>CAT 14M, CAT 160M</v>
      </c>
      <c r="D138" s="22" t="str">
        <f>'[1]SPECIAL AREAS Parts List'!D125</f>
        <v>CUTTING EDGE 8FT</v>
      </c>
      <c r="E138" s="23">
        <f>'[1]SPECIAL AREAS Parts List'!O125</f>
        <v>38</v>
      </c>
      <c r="F138" s="24">
        <f>'[1]SPECIAL AREAS Parts List'!E125</f>
        <v>549.55999999999995</v>
      </c>
      <c r="G138" s="24">
        <f t="shared" si="2"/>
        <v>20883.28</v>
      </c>
      <c r="H138" s="25">
        <f>'[1]SPECIAL AREAS Parts List'!I125</f>
        <v>302.26</v>
      </c>
      <c r="I138" s="26">
        <f t="shared" si="3"/>
        <v>11485.88</v>
      </c>
    </row>
    <row r="139" spans="2:9" x14ac:dyDescent="0.25">
      <c r="B139" s="22" t="str">
        <f>'[1]SPECIAL AREAS Parts List'!B126</f>
        <v>1J-6762</v>
      </c>
      <c r="C139" s="53" t="str">
        <f>'[1]SPECIAL AREAS Parts List'!C126</f>
        <v>CAT 150, CAT 160M</v>
      </c>
      <c r="D139" s="22" t="str">
        <f>'[1]SPECIAL AREAS Parts List'!D126</f>
        <v>PLOW BOLT</v>
      </c>
      <c r="E139" s="23">
        <f>'[1]SPECIAL AREAS Parts List'!O126</f>
        <v>46</v>
      </c>
      <c r="F139" s="24">
        <f>'[1]SPECIAL AREAS Parts List'!E126</f>
        <v>6.07</v>
      </c>
      <c r="G139" s="24">
        <f t="shared" si="2"/>
        <v>279.22000000000003</v>
      </c>
      <c r="H139" s="25">
        <f>'[1]SPECIAL AREAS Parts List'!I126</f>
        <v>3.34</v>
      </c>
      <c r="I139" s="26">
        <f t="shared" si="3"/>
        <v>153.63999999999999</v>
      </c>
    </row>
    <row r="140" spans="2:9" x14ac:dyDescent="0.25">
      <c r="B140" s="22" t="str">
        <f>'[1]SPECIAL AREAS Parts List'!B127</f>
        <v>5F-8933</v>
      </c>
      <c r="C140" s="53" t="str">
        <f>'[1]SPECIAL AREAS Parts List'!C127</f>
        <v>CAT 150, CAT 160M</v>
      </c>
      <c r="D140" s="22" t="str">
        <f>'[1]SPECIAL AREAS Parts List'!D127</f>
        <v>PLOW BOLT</v>
      </c>
      <c r="E140" s="23">
        <f>'[1]SPECIAL AREAS Parts List'!O127</f>
        <v>138</v>
      </c>
      <c r="F140" s="24">
        <f>'[1]SPECIAL AREAS Parts List'!E127</f>
        <v>7.15</v>
      </c>
      <c r="G140" s="24">
        <f t="shared" si="2"/>
        <v>986.7</v>
      </c>
      <c r="H140" s="25">
        <f>'[1]SPECIAL AREAS Parts List'!I127</f>
        <v>3.93</v>
      </c>
      <c r="I140" s="26">
        <f t="shared" si="3"/>
        <v>542.34</v>
      </c>
    </row>
    <row r="141" spans="2:9" x14ac:dyDescent="0.25">
      <c r="B141" s="22" t="str">
        <f>'[1]SPECIAL AREAS Parts List'!B128</f>
        <v>6Y-2805</v>
      </c>
      <c r="C141" s="53" t="str">
        <f>'[1]SPECIAL AREAS Parts List'!C128</f>
        <v>CAT 150, CAT 160M</v>
      </c>
      <c r="D141" s="22" t="str">
        <f>'[1]SPECIAL AREAS Parts List'!D128</f>
        <v>BIT END OVERLAY</v>
      </c>
      <c r="E141" s="23">
        <f>'[1]SPECIAL AREAS Parts List'!O128</f>
        <v>46</v>
      </c>
      <c r="F141" s="24">
        <f>'[1]SPECIAL AREAS Parts List'!E128</f>
        <v>428.39</v>
      </c>
      <c r="G141" s="24">
        <f t="shared" si="2"/>
        <v>19705.939999999999</v>
      </c>
      <c r="H141" s="25">
        <f>'[1]SPECIAL AREAS Parts List'!I128</f>
        <v>235.61</v>
      </c>
      <c r="I141" s="26">
        <f t="shared" si="3"/>
        <v>10838.06</v>
      </c>
    </row>
    <row r="142" spans="2:9" x14ac:dyDescent="0.25">
      <c r="B142" s="22" t="str">
        <f>'[1]SPECIAL AREAS Parts List'!B129</f>
        <v>1J-5607</v>
      </c>
      <c r="C142" s="53" t="str">
        <f>'[1]SPECIAL AREAS Parts List'!C129</f>
        <v>CAT 627G</v>
      </c>
      <c r="D142" s="22" t="str">
        <f>'[1]SPECIAL AREAS Parts List'!D129</f>
        <v>PLOW BOLT</v>
      </c>
      <c r="E142" s="23">
        <f>'[1]SPECIAL AREAS Parts List'!O129</f>
        <v>30</v>
      </c>
      <c r="F142" s="24">
        <f>'[1]SPECIAL AREAS Parts List'!E129</f>
        <v>9.3000000000000007</v>
      </c>
      <c r="G142" s="24">
        <f t="shared" si="2"/>
        <v>279</v>
      </c>
      <c r="H142" s="25">
        <f>'[1]SPECIAL AREAS Parts List'!I129</f>
        <v>5.12</v>
      </c>
      <c r="I142" s="26">
        <f t="shared" si="3"/>
        <v>153.6</v>
      </c>
    </row>
    <row r="143" spans="2:9" x14ac:dyDescent="0.25">
      <c r="B143" s="22" t="str">
        <f>'[1]SPECIAL AREAS Parts List'!B130</f>
        <v>4T-6568</v>
      </c>
      <c r="C143" s="53" t="str">
        <f>'[1]SPECIAL AREAS Parts List'!C130</f>
        <v>CAT 627G</v>
      </c>
      <c r="D143" s="22" t="str">
        <f>'[1]SPECIAL AREAS Parts List'!D130</f>
        <v>CUTTING EDGE 4.75 FT</v>
      </c>
      <c r="E143" s="23">
        <f>'[1]SPECIAL AREAS Parts List'!O130</f>
        <v>3</v>
      </c>
      <c r="F143" s="24">
        <f>'[1]SPECIAL AREAS Parts List'!E130</f>
        <v>1175.0899999999999</v>
      </c>
      <c r="G143" s="24">
        <f t="shared" si="2"/>
        <v>3525.27</v>
      </c>
      <c r="H143" s="25">
        <f>'[1]SPECIAL AREAS Parts List'!I130</f>
        <v>646.29999999999995</v>
      </c>
      <c r="I143" s="26">
        <f t="shared" si="3"/>
        <v>1938.9</v>
      </c>
    </row>
    <row r="144" spans="2:9" x14ac:dyDescent="0.25">
      <c r="B144" s="22" t="str">
        <f>'[1]SPECIAL AREAS Parts List'!B131</f>
        <v>2J-3507</v>
      </c>
      <c r="C144" s="53" t="str">
        <f>'[1]SPECIAL AREAS Parts List'!C131</f>
        <v>CAT 627G, CAT 627H, CAT 627K</v>
      </c>
      <c r="D144" s="22" t="str">
        <f>'[1]SPECIAL AREAS Parts List'!D131</f>
        <v>NUT</v>
      </c>
      <c r="E144" s="23">
        <f>'[1]SPECIAL AREAS Parts List'!O131</f>
        <v>357</v>
      </c>
      <c r="F144" s="24">
        <f>'[1]SPECIAL AREAS Parts List'!E131</f>
        <v>10.199999999999999</v>
      </c>
      <c r="G144" s="24">
        <f t="shared" ref="G144:G207" si="4">ROUND(E144*F144,2)</f>
        <v>3641.4</v>
      </c>
      <c r="H144" s="25">
        <f>'[1]SPECIAL AREAS Parts List'!I131</f>
        <v>5.61</v>
      </c>
      <c r="I144" s="26">
        <f t="shared" ref="I144:I207" si="5">ROUND(E144*H144,2)</f>
        <v>2002.77</v>
      </c>
    </row>
    <row r="145" spans="2:9" x14ac:dyDescent="0.25">
      <c r="B145" s="22" t="str">
        <f>'[1]SPECIAL AREAS Parts List'!B132</f>
        <v>4F-4042</v>
      </c>
      <c r="C145" s="53" t="str">
        <f>'[1]SPECIAL AREAS Parts List'!C132</f>
        <v>CAT 627G, CAT 627H, CAT 627K</v>
      </c>
      <c r="D145" s="22" t="str">
        <f>'[1]SPECIAL AREAS Parts List'!D132</f>
        <v>PLOW BOLT</v>
      </c>
      <c r="E145" s="23">
        <f>'[1]SPECIAL AREAS Parts List'!O132</f>
        <v>327</v>
      </c>
      <c r="F145" s="24">
        <f>'[1]SPECIAL AREAS Parts List'!E132</f>
        <v>10.050000000000001</v>
      </c>
      <c r="G145" s="24">
        <f t="shared" si="4"/>
        <v>3286.35</v>
      </c>
      <c r="H145" s="25">
        <f>'[1]SPECIAL AREAS Parts List'!I132</f>
        <v>5.53</v>
      </c>
      <c r="I145" s="26">
        <f t="shared" si="5"/>
        <v>1808.31</v>
      </c>
    </row>
    <row r="146" spans="2:9" x14ac:dyDescent="0.25">
      <c r="B146" s="22" t="str">
        <f>'[1]SPECIAL AREAS Parts List'!B133</f>
        <v>4J-8665</v>
      </c>
      <c r="C146" s="53" t="str">
        <f>'[1]SPECIAL AREAS Parts List'!C133</f>
        <v>CAT 627G, CAT 627H, CAT 627K</v>
      </c>
      <c r="D146" s="22" t="str">
        <f>'[1]SPECIAL AREAS Parts List'!D133</f>
        <v>ROUTER BIT</v>
      </c>
      <c r="E146" s="23">
        <f>'[1]SPECIAL AREAS Parts List'!O133</f>
        <v>24</v>
      </c>
      <c r="F146" s="24">
        <f>'[1]SPECIAL AREAS Parts List'!E133</f>
        <v>402.5</v>
      </c>
      <c r="G146" s="24">
        <f t="shared" si="4"/>
        <v>9660</v>
      </c>
      <c r="H146" s="25">
        <f>'[1]SPECIAL AREAS Parts List'!I133</f>
        <v>221.38</v>
      </c>
      <c r="I146" s="26">
        <f t="shared" si="5"/>
        <v>5313.12</v>
      </c>
    </row>
    <row r="147" spans="2:9" x14ac:dyDescent="0.25">
      <c r="B147" s="22" t="str">
        <f>'[1]SPECIAL AREAS Parts List'!B134</f>
        <v>4T-6612</v>
      </c>
      <c r="C147" s="53" t="str">
        <f>'[1]SPECIAL AREAS Parts List'!C134</f>
        <v>CAT 627G, CAT 627H, CAT 627K</v>
      </c>
      <c r="D147" s="22" t="str">
        <f>'[1]SPECIAL AREAS Parts List'!D134</f>
        <v>CUTTING EDGE 2.5 FT</v>
      </c>
      <c r="E147" s="23">
        <f>'[1]SPECIAL AREAS Parts List'!O134</f>
        <v>24</v>
      </c>
      <c r="F147" s="24">
        <f>'[1]SPECIAL AREAS Parts List'!E134</f>
        <v>526.11</v>
      </c>
      <c r="G147" s="24">
        <f t="shared" si="4"/>
        <v>12626.64</v>
      </c>
      <c r="H147" s="25">
        <f>'[1]SPECIAL AREAS Parts List'!I134</f>
        <v>289.36</v>
      </c>
      <c r="I147" s="26">
        <f t="shared" si="5"/>
        <v>6944.64</v>
      </c>
    </row>
    <row r="148" spans="2:9" x14ac:dyDescent="0.25">
      <c r="B148" s="22" t="str">
        <f>'[1]SPECIAL AREAS Parts List'!B135</f>
        <v>5P-8250</v>
      </c>
      <c r="C148" s="53" t="str">
        <f>'[1]SPECIAL AREAS Parts List'!C135</f>
        <v>CAT 627G, CAT 627H, CAT 627K</v>
      </c>
      <c r="D148" s="22" t="str">
        <f>'[1]SPECIAL AREAS Parts List'!D135</f>
        <v>WASHER</v>
      </c>
      <c r="E148" s="23">
        <f>'[1]SPECIAL AREAS Parts List'!O135</f>
        <v>357</v>
      </c>
      <c r="F148" s="24">
        <f>'[1]SPECIAL AREAS Parts List'!E135</f>
        <v>9.4499999999999993</v>
      </c>
      <c r="G148" s="24">
        <f t="shared" si="4"/>
        <v>3373.65</v>
      </c>
      <c r="H148" s="25">
        <f>'[1]SPECIAL AREAS Parts List'!I135</f>
        <v>5.2</v>
      </c>
      <c r="I148" s="26">
        <f t="shared" si="5"/>
        <v>1856.4</v>
      </c>
    </row>
    <row r="149" spans="2:9" x14ac:dyDescent="0.25">
      <c r="B149" s="22" t="str">
        <f>'[1]SPECIAL AREAS Parts List'!B136</f>
        <v>4T-2887</v>
      </c>
      <c r="C149" s="53" t="str">
        <f>'[1]SPECIAL AREAS Parts List'!C136</f>
        <v>CAT 627H, CAT 627K</v>
      </c>
      <c r="D149" s="22" t="str">
        <f>'[1]SPECIAL AREAS Parts List'!D136</f>
        <v>CUTTING EDGE 5FT</v>
      </c>
      <c r="E149" s="23">
        <f>'[1]SPECIAL AREAS Parts List'!O136</f>
        <v>9</v>
      </c>
      <c r="F149" s="24">
        <f>'[1]SPECIAL AREAS Parts List'!E136</f>
        <v>1256.08</v>
      </c>
      <c r="G149" s="24">
        <f t="shared" si="4"/>
        <v>11304.72</v>
      </c>
      <c r="H149" s="25">
        <f>'[1]SPECIAL AREAS Parts List'!I136</f>
        <v>690.84</v>
      </c>
      <c r="I149" s="26">
        <f t="shared" si="5"/>
        <v>6217.56</v>
      </c>
    </row>
    <row r="150" spans="2:9" x14ac:dyDescent="0.25">
      <c r="B150" s="22" t="str">
        <f>'[1]SPECIAL AREAS Parts List'!B137</f>
        <v>473-3852</v>
      </c>
      <c r="C150" s="53" t="str">
        <f>'[1]SPECIAL AREAS Parts List'!C137</f>
        <v>CAT D6</v>
      </c>
      <c r="D150" s="22" t="str">
        <f>'[1]SPECIAL AREAS Parts List'!D137</f>
        <v>CUTTING EDGE</v>
      </c>
      <c r="E150" s="23">
        <f>'[1]SPECIAL AREAS Parts List'!O137</f>
        <v>2</v>
      </c>
      <c r="F150" s="24">
        <f>'[1]SPECIAL AREAS Parts List'!E137</f>
        <v>556.04</v>
      </c>
      <c r="G150" s="24">
        <f t="shared" si="4"/>
        <v>1112.08</v>
      </c>
      <c r="H150" s="25">
        <f>'[1]SPECIAL AREAS Parts List'!I137</f>
        <v>305.82</v>
      </c>
      <c r="I150" s="26">
        <f t="shared" si="5"/>
        <v>611.64</v>
      </c>
    </row>
    <row r="151" spans="2:9" x14ac:dyDescent="0.25">
      <c r="B151" s="22" t="str">
        <f>'[1]SPECIAL AREAS Parts List'!B138</f>
        <v>484-8282</v>
      </c>
      <c r="C151" s="53" t="str">
        <f>'[1]SPECIAL AREAS Parts List'!C138</f>
        <v>CAT D6</v>
      </c>
      <c r="D151" s="22" t="str">
        <f>'[1]SPECIAL AREAS Parts List'!D138</f>
        <v>SHANK AS-RIPPER</v>
      </c>
      <c r="E151" s="23">
        <f>'[1]SPECIAL AREAS Parts List'!O138</f>
        <v>1</v>
      </c>
      <c r="F151" s="24">
        <f>'[1]SPECIAL AREAS Parts List'!E138</f>
        <v>2599.77</v>
      </c>
      <c r="G151" s="24">
        <f t="shared" si="4"/>
        <v>2599.77</v>
      </c>
      <c r="H151" s="25">
        <f>'[1]SPECIAL AREAS Parts List'!I138</f>
        <v>1429.87</v>
      </c>
      <c r="I151" s="26">
        <f t="shared" si="5"/>
        <v>1429.87</v>
      </c>
    </row>
    <row r="152" spans="2:9" x14ac:dyDescent="0.25">
      <c r="B152" s="22" t="str">
        <f>'[1]SPECIAL AREAS Parts List'!B139</f>
        <v>5P-8248</v>
      </c>
      <c r="C152" s="53" t="str">
        <f>'[1]SPECIAL AREAS Parts List'!C139</f>
        <v>CAT D6, CAT D6T XW</v>
      </c>
      <c r="D152" s="22" t="str">
        <f>'[1]SPECIAL AREAS Parts List'!D139</f>
        <v>WASHER</v>
      </c>
      <c r="E152" s="23">
        <f>'[1]SPECIAL AREAS Parts List'!O139</f>
        <v>66</v>
      </c>
      <c r="F152" s="24">
        <f>'[1]SPECIAL AREAS Parts List'!E139</f>
        <v>4.4000000000000004</v>
      </c>
      <c r="G152" s="24">
        <f t="shared" si="4"/>
        <v>290.39999999999998</v>
      </c>
      <c r="H152" s="25">
        <f>'[1]SPECIAL AREAS Parts List'!I139</f>
        <v>2.42</v>
      </c>
      <c r="I152" s="26">
        <f t="shared" si="5"/>
        <v>159.72</v>
      </c>
    </row>
    <row r="153" spans="2:9" x14ac:dyDescent="0.25">
      <c r="B153" s="22" t="str">
        <f>'[1]SPECIAL AREAS Parts List'!B140</f>
        <v>8J-2190</v>
      </c>
      <c r="C153" s="53" t="str">
        <f>'[1]SPECIAL AREAS Parts List'!C140</f>
        <v>CAT D6, CAT D6T XW</v>
      </c>
      <c r="D153" s="22" t="str">
        <f>'[1]SPECIAL AREAS Parts List'!D140</f>
        <v>PIN</v>
      </c>
      <c r="E153" s="23">
        <f>'[1]SPECIAL AREAS Parts List'!O140</f>
        <v>2</v>
      </c>
      <c r="F153" s="24">
        <f>'[1]SPECIAL AREAS Parts List'!E140</f>
        <v>177.63</v>
      </c>
      <c r="G153" s="24">
        <f t="shared" si="4"/>
        <v>355.26</v>
      </c>
      <c r="H153" s="25">
        <f>'[1]SPECIAL AREAS Parts List'!I140</f>
        <v>97.7</v>
      </c>
      <c r="I153" s="26">
        <f t="shared" si="5"/>
        <v>195.4</v>
      </c>
    </row>
    <row r="154" spans="2:9" x14ac:dyDescent="0.25">
      <c r="B154" s="22" t="str">
        <f>'[1]SPECIAL AREAS Parts List'!B141</f>
        <v>9W-8874</v>
      </c>
      <c r="C154" s="53" t="str">
        <f>'[1]SPECIAL AREAS Parts List'!C141</f>
        <v>CAT D6, CAT D6T XW</v>
      </c>
      <c r="D154" s="22" t="str">
        <f>'[1]SPECIAL AREAS Parts List'!D141</f>
        <v>END BIT RH</v>
      </c>
      <c r="E154" s="23">
        <f>'[1]SPECIAL AREAS Parts List'!O141</f>
        <v>2</v>
      </c>
      <c r="F154" s="24">
        <f>'[1]SPECIAL AREAS Parts List'!E141</f>
        <v>236.44</v>
      </c>
      <c r="G154" s="24">
        <f t="shared" si="4"/>
        <v>472.88</v>
      </c>
      <c r="H154" s="25">
        <f>'[1]SPECIAL AREAS Parts List'!I141</f>
        <v>130.04</v>
      </c>
      <c r="I154" s="26">
        <f t="shared" si="5"/>
        <v>260.08</v>
      </c>
    </row>
    <row r="155" spans="2:9" x14ac:dyDescent="0.25">
      <c r="B155" s="22" t="str">
        <f>'[1]SPECIAL AREAS Parts List'!B142</f>
        <v>9W-8875</v>
      </c>
      <c r="C155" s="53" t="str">
        <f>'[1]SPECIAL AREAS Parts List'!C142</f>
        <v>CAT D6, CAT D6T XW</v>
      </c>
      <c r="D155" s="22" t="str">
        <f>'[1]SPECIAL AREAS Parts List'!D142</f>
        <v>ENF BIT LH</v>
      </c>
      <c r="E155" s="23">
        <f>'[1]SPECIAL AREAS Parts List'!O142</f>
        <v>2</v>
      </c>
      <c r="F155" s="24">
        <f>'[1]SPECIAL AREAS Parts List'!E142</f>
        <v>236.44</v>
      </c>
      <c r="G155" s="24">
        <f t="shared" si="4"/>
        <v>472.88</v>
      </c>
      <c r="H155" s="25">
        <f>'[1]SPECIAL AREAS Parts List'!I142</f>
        <v>130.04</v>
      </c>
      <c r="I155" s="26">
        <f t="shared" si="5"/>
        <v>260.08</v>
      </c>
    </row>
    <row r="156" spans="2:9" x14ac:dyDescent="0.25">
      <c r="B156" s="22" t="str">
        <f>'[1]SPECIAL AREAS Parts List'!B143</f>
        <v>114-0358</v>
      </c>
      <c r="C156" s="53" t="str">
        <f>'[1]SPECIAL AREAS Parts List'!C143</f>
        <v>CAT D6, CAT D6T XW, CAT D7, CAT D7E</v>
      </c>
      <c r="D156" s="22" t="str">
        <f>'[1]SPECIAL AREAS Parts List'!D143</f>
        <v>PIN</v>
      </c>
      <c r="E156" s="23">
        <f>'[1]SPECIAL AREAS Parts List'!O143</f>
        <v>4</v>
      </c>
      <c r="F156" s="24">
        <f>'[1]SPECIAL AREAS Parts List'!E143</f>
        <v>13.95</v>
      </c>
      <c r="G156" s="24">
        <f t="shared" si="4"/>
        <v>55.8</v>
      </c>
      <c r="H156" s="25">
        <f>'[1]SPECIAL AREAS Parts List'!I143</f>
        <v>7.67</v>
      </c>
      <c r="I156" s="26">
        <f t="shared" si="5"/>
        <v>30.68</v>
      </c>
    </row>
    <row r="157" spans="2:9" x14ac:dyDescent="0.25">
      <c r="B157" s="22" t="str">
        <f>'[1]SPECIAL AREAS Parts List'!B144</f>
        <v>6Y-0359</v>
      </c>
      <c r="C157" s="53" t="str">
        <f>'[1]SPECIAL AREAS Parts List'!C144</f>
        <v>CAT D6, CAT D7, CAT D7E</v>
      </c>
      <c r="D157" s="22" t="str">
        <f>'[1]SPECIAL AREAS Parts List'!D144</f>
        <v>RIPPER TIP R350</v>
      </c>
      <c r="E157" s="23">
        <f>'[1]SPECIAL AREAS Parts List'!O144</f>
        <v>3</v>
      </c>
      <c r="F157" s="24">
        <f>'[1]SPECIAL AREAS Parts List'!E144</f>
        <v>241.28</v>
      </c>
      <c r="G157" s="24">
        <f t="shared" si="4"/>
        <v>723.84</v>
      </c>
      <c r="H157" s="25">
        <f>'[1]SPECIAL AREAS Parts List'!I144</f>
        <v>132.69999999999999</v>
      </c>
      <c r="I157" s="26">
        <f t="shared" si="5"/>
        <v>398.1</v>
      </c>
    </row>
    <row r="158" spans="2:9" x14ac:dyDescent="0.25">
      <c r="B158" s="22" t="str">
        <f>'[1]SPECIAL AREAS Parts List'!B145</f>
        <v>229-6958</v>
      </c>
      <c r="C158" s="53" t="str">
        <f>'[1]SPECIAL AREAS Parts List'!C145</f>
        <v>CAT D6T XW</v>
      </c>
      <c r="D158" s="22" t="str">
        <f>'[1]SPECIAL AREAS Parts List'!D145</f>
        <v>CUTTING EDGE</v>
      </c>
      <c r="E158" s="23">
        <f>'[1]SPECIAL AREAS Parts List'!O145</f>
        <v>2</v>
      </c>
      <c r="F158" s="24">
        <f>'[1]SPECIAL AREAS Parts List'!E145</f>
        <v>598.84</v>
      </c>
      <c r="G158" s="24">
        <f t="shared" si="4"/>
        <v>1197.68</v>
      </c>
      <c r="H158" s="25">
        <f>'[1]SPECIAL AREAS Parts List'!I145</f>
        <v>329.36</v>
      </c>
      <c r="I158" s="26">
        <f t="shared" si="5"/>
        <v>658.72</v>
      </c>
    </row>
    <row r="159" spans="2:9" x14ac:dyDescent="0.25">
      <c r="B159" s="22" t="str">
        <f>'[1]SPECIAL AREAS Parts List'!B146</f>
        <v>6Y-0352</v>
      </c>
      <c r="C159" s="53" t="str">
        <f>'[1]SPECIAL AREAS Parts List'!C146</f>
        <v>CAT D6T XW</v>
      </c>
      <c r="D159" s="22" t="str">
        <f>'[1]SPECIAL AREAS Parts List'!D146</f>
        <v>RIPPER TIP CURVED</v>
      </c>
      <c r="E159" s="23">
        <f>'[1]SPECIAL AREAS Parts List'!O146</f>
        <v>1</v>
      </c>
      <c r="F159" s="24">
        <f>'[1]SPECIAL AREAS Parts List'!E146</f>
        <v>241.28</v>
      </c>
      <c r="G159" s="24">
        <f t="shared" si="4"/>
        <v>241.28</v>
      </c>
      <c r="H159" s="25">
        <f>'[1]SPECIAL AREAS Parts List'!I146</f>
        <v>132.69999999999999</v>
      </c>
      <c r="I159" s="26">
        <f t="shared" si="5"/>
        <v>132.69999999999999</v>
      </c>
    </row>
    <row r="160" spans="2:9" x14ac:dyDescent="0.25">
      <c r="B160" s="22" t="str">
        <f>'[1]SPECIAL AREAS Parts List'!B147</f>
        <v>9J-8923</v>
      </c>
      <c r="C160" s="53" t="str">
        <f>'[1]SPECIAL AREAS Parts List'!C147</f>
        <v>CAT D6T XW</v>
      </c>
      <c r="D160" s="22" t="str">
        <f>'[1]SPECIAL AREAS Parts List'!D147</f>
        <v>RIPPER SHANK</v>
      </c>
      <c r="E160" s="23">
        <f>'[1]SPECIAL AREAS Parts List'!O147</f>
        <v>1</v>
      </c>
      <c r="F160" s="24">
        <f>'[1]SPECIAL AREAS Parts List'!E147</f>
        <v>2210.29</v>
      </c>
      <c r="G160" s="24">
        <f t="shared" si="4"/>
        <v>2210.29</v>
      </c>
      <c r="H160" s="25">
        <f>'[1]SPECIAL AREAS Parts List'!I147</f>
        <v>1215.6600000000001</v>
      </c>
      <c r="I160" s="26">
        <f t="shared" si="5"/>
        <v>1215.6600000000001</v>
      </c>
    </row>
    <row r="161" spans="2:9" x14ac:dyDescent="0.25">
      <c r="B161" s="22" t="str">
        <f>'[1]SPECIAL AREAS Parts List'!B148</f>
        <v>1J-2919</v>
      </c>
      <c r="C161" s="53" t="str">
        <f>'[1]SPECIAL AREAS Parts List'!C148</f>
        <v>CAT D7, CAT D7E</v>
      </c>
      <c r="D161" s="22" t="str">
        <f>'[1]SPECIAL AREAS Parts List'!D148</f>
        <v>COTTER PIN</v>
      </c>
      <c r="E161" s="23">
        <f>'[1]SPECIAL AREAS Parts List'!O148</f>
        <v>4</v>
      </c>
      <c r="F161" s="24">
        <f>'[1]SPECIAL AREAS Parts List'!E148</f>
        <v>14.61</v>
      </c>
      <c r="G161" s="24">
        <f t="shared" si="4"/>
        <v>58.44</v>
      </c>
      <c r="H161" s="25">
        <f>'[1]SPECIAL AREAS Parts List'!I148</f>
        <v>8.0399999999999991</v>
      </c>
      <c r="I161" s="26">
        <f t="shared" si="5"/>
        <v>32.159999999999997</v>
      </c>
    </row>
    <row r="162" spans="2:9" x14ac:dyDescent="0.25">
      <c r="B162" s="22" t="str">
        <f>'[1]SPECIAL AREAS Parts List'!B149</f>
        <v>2J-3505</v>
      </c>
      <c r="C162" s="53" t="str">
        <f>'[1]SPECIAL AREAS Parts List'!C149</f>
        <v>CAT D7, CAT D7E</v>
      </c>
      <c r="D162" s="22" t="str">
        <f>'[1]SPECIAL AREAS Parts List'!D149</f>
        <v>NUT</v>
      </c>
      <c r="E162" s="23">
        <f>'[1]SPECIAL AREAS Parts List'!O149</f>
        <v>64</v>
      </c>
      <c r="F162" s="24">
        <f>'[1]SPECIAL AREAS Parts List'!E149</f>
        <v>7.71</v>
      </c>
      <c r="G162" s="24">
        <f t="shared" si="4"/>
        <v>493.44</v>
      </c>
      <c r="H162" s="25">
        <f>'[1]SPECIAL AREAS Parts List'!I149</f>
        <v>4.24</v>
      </c>
      <c r="I162" s="26">
        <f t="shared" si="5"/>
        <v>271.36</v>
      </c>
    </row>
    <row r="163" spans="2:9" x14ac:dyDescent="0.25">
      <c r="B163" s="22" t="str">
        <f>'[1]SPECIAL AREAS Parts List'!B150</f>
        <v>4J-5240</v>
      </c>
      <c r="C163" s="53" t="str">
        <f>'[1]SPECIAL AREAS Parts List'!C150</f>
        <v>CAT D7, CAT D7E</v>
      </c>
      <c r="D163" s="22" t="str">
        <f>'[1]SPECIAL AREAS Parts List'!D150</f>
        <v>PIN</v>
      </c>
      <c r="E163" s="23">
        <f>'[1]SPECIAL AREAS Parts List'!O150</f>
        <v>2</v>
      </c>
      <c r="F163" s="24">
        <f>'[1]SPECIAL AREAS Parts List'!E150</f>
        <v>202.89</v>
      </c>
      <c r="G163" s="24">
        <f t="shared" si="4"/>
        <v>405.78</v>
      </c>
      <c r="H163" s="25">
        <f>'[1]SPECIAL AREAS Parts List'!I150</f>
        <v>111.59</v>
      </c>
      <c r="I163" s="26">
        <f t="shared" si="5"/>
        <v>223.18</v>
      </c>
    </row>
    <row r="164" spans="2:9" x14ac:dyDescent="0.25">
      <c r="B164" s="22" t="str">
        <f>'[1]SPECIAL AREAS Parts List'!B151</f>
        <v>4J-5241</v>
      </c>
      <c r="C164" s="53" t="str">
        <f>'[1]SPECIAL AREAS Parts List'!C151</f>
        <v>CAT D7, CAT D7E</v>
      </c>
      <c r="D164" s="22" t="str">
        <f>'[1]SPECIAL AREAS Parts List'!D151</f>
        <v>RETAINER</v>
      </c>
      <c r="E164" s="23">
        <f>'[1]SPECIAL AREAS Parts List'!O151</f>
        <v>4</v>
      </c>
      <c r="F164" s="24">
        <f>'[1]SPECIAL AREAS Parts List'!E151</f>
        <v>132.46</v>
      </c>
      <c r="G164" s="24">
        <f t="shared" si="4"/>
        <v>529.84</v>
      </c>
      <c r="H164" s="25">
        <f>'[1]SPECIAL AREAS Parts List'!I151</f>
        <v>72.849999999999994</v>
      </c>
      <c r="I164" s="26">
        <f t="shared" si="5"/>
        <v>291.39999999999998</v>
      </c>
    </row>
    <row r="165" spans="2:9" x14ac:dyDescent="0.25">
      <c r="B165" s="22" t="str">
        <f>'[1]SPECIAL AREAS Parts List'!B152</f>
        <v>522-6272</v>
      </c>
      <c r="C165" s="53" t="str">
        <f>'[1]SPECIAL AREAS Parts List'!C152</f>
        <v>CAT D7, CAT D7E</v>
      </c>
      <c r="D165" s="22" t="str">
        <f>'[1]SPECIAL AREAS Parts List'!D152</f>
        <v>END BIT LH</v>
      </c>
      <c r="E165" s="23">
        <f>'[1]SPECIAL AREAS Parts List'!O152</f>
        <v>2</v>
      </c>
      <c r="F165" s="24">
        <f>'[1]SPECIAL AREAS Parts List'!E152</f>
        <v>440.3</v>
      </c>
      <c r="G165" s="24">
        <f t="shared" si="4"/>
        <v>880.6</v>
      </c>
      <c r="H165" s="25">
        <f>'[1]SPECIAL AREAS Parts List'!I152</f>
        <v>242.17</v>
      </c>
      <c r="I165" s="26">
        <f t="shared" si="5"/>
        <v>484.34</v>
      </c>
    </row>
    <row r="166" spans="2:9" x14ac:dyDescent="0.25">
      <c r="B166" s="22" t="str">
        <f>'[1]SPECIAL AREAS Parts List'!B153</f>
        <v>522-6273</v>
      </c>
      <c r="C166" s="53" t="str">
        <f>'[1]SPECIAL AREAS Parts List'!C153</f>
        <v>CAT D7, CAT D7E</v>
      </c>
      <c r="D166" s="22" t="str">
        <f>'[1]SPECIAL AREAS Parts List'!D153</f>
        <v>END BIT RH</v>
      </c>
      <c r="E166" s="23">
        <f>'[1]SPECIAL AREAS Parts List'!O153</f>
        <v>2</v>
      </c>
      <c r="F166" s="24">
        <f>'[1]SPECIAL AREAS Parts List'!E153</f>
        <v>440.3</v>
      </c>
      <c r="G166" s="24">
        <f t="shared" si="4"/>
        <v>880.6</v>
      </c>
      <c r="H166" s="25">
        <f>'[1]SPECIAL AREAS Parts List'!I153</f>
        <v>242.17</v>
      </c>
      <c r="I166" s="26">
        <f t="shared" si="5"/>
        <v>484.34</v>
      </c>
    </row>
    <row r="167" spans="2:9" x14ac:dyDescent="0.25">
      <c r="B167" s="22" t="str">
        <f>'[1]SPECIAL AREAS Parts List'!B154</f>
        <v>5P-8249</v>
      </c>
      <c r="C167" s="53" t="str">
        <f>'[1]SPECIAL AREAS Parts List'!C154</f>
        <v>CAT D7, CAT D7E</v>
      </c>
      <c r="D167" s="22" t="str">
        <f>'[1]SPECIAL AREAS Parts List'!D154</f>
        <v>WASHER</v>
      </c>
      <c r="E167" s="23">
        <f>'[1]SPECIAL AREAS Parts List'!O154</f>
        <v>64</v>
      </c>
      <c r="F167" s="24">
        <f>'[1]SPECIAL AREAS Parts List'!E154</f>
        <v>5.9</v>
      </c>
      <c r="G167" s="24">
        <f t="shared" si="4"/>
        <v>377.6</v>
      </c>
      <c r="H167" s="25">
        <f>'[1]SPECIAL AREAS Parts List'!I154</f>
        <v>3.25</v>
      </c>
      <c r="I167" s="26">
        <f t="shared" si="5"/>
        <v>208</v>
      </c>
    </row>
    <row r="168" spans="2:9" x14ac:dyDescent="0.25">
      <c r="B168" s="22" t="str">
        <f>'[1]SPECIAL AREAS Parts List'!B155</f>
        <v>614-7778</v>
      </c>
      <c r="C168" s="53" t="str">
        <f>'[1]SPECIAL AREAS Parts List'!C155</f>
        <v>CAT D7, CAT D7E</v>
      </c>
      <c r="D168" s="22" t="str">
        <f>'[1]SPECIAL AREAS Parts List'!D155</f>
        <v>SHANK</v>
      </c>
      <c r="E168" s="23">
        <f>'[1]SPECIAL AREAS Parts List'!O155</f>
        <v>2</v>
      </c>
      <c r="F168" s="24">
        <f>'[1]SPECIAL AREAS Parts List'!E155</f>
        <v>7014.51</v>
      </c>
      <c r="G168" s="24">
        <f t="shared" si="4"/>
        <v>14029.02</v>
      </c>
      <c r="H168" s="25">
        <f>'[1]SPECIAL AREAS Parts List'!I155</f>
        <v>3857.98</v>
      </c>
      <c r="I168" s="26">
        <f t="shared" si="5"/>
        <v>7715.96</v>
      </c>
    </row>
    <row r="169" spans="2:9" x14ac:dyDescent="0.25">
      <c r="B169" s="22" t="str">
        <f>'[1]SPECIAL AREAS Parts List'!B156</f>
        <v>6F-0196</v>
      </c>
      <c r="C169" s="53" t="str">
        <f>'[1]SPECIAL AREAS Parts List'!C156</f>
        <v>CAT D7, CAT D7E</v>
      </c>
      <c r="D169" s="22" t="str">
        <f>'[1]SPECIAL AREAS Parts List'!D156</f>
        <v>PLOW BOLT</v>
      </c>
      <c r="E169" s="23">
        <f>'[1]SPECIAL AREAS Parts List'!O156</f>
        <v>64</v>
      </c>
      <c r="F169" s="24">
        <f>'[1]SPECIAL AREAS Parts List'!E156</f>
        <v>7.15</v>
      </c>
      <c r="G169" s="24">
        <f t="shared" si="4"/>
        <v>457.6</v>
      </c>
      <c r="H169" s="25">
        <f>'[1]SPECIAL AREAS Parts List'!I156</f>
        <v>3.93</v>
      </c>
      <c r="I169" s="26">
        <f t="shared" si="5"/>
        <v>251.52</v>
      </c>
    </row>
    <row r="170" spans="2:9" x14ac:dyDescent="0.25">
      <c r="B170" s="22" t="str">
        <f>'[1]SPECIAL AREAS Parts List'!B157</f>
        <v>7T-6678</v>
      </c>
      <c r="C170" s="53" t="str">
        <f>'[1]SPECIAL AREAS Parts List'!C157</f>
        <v>CAT D7, CAT D7E</v>
      </c>
      <c r="D170" s="22" t="str">
        <f>'[1]SPECIAL AREAS Parts List'!D157</f>
        <v>CUTTING EDGE 25MM BOLT ON</v>
      </c>
      <c r="E170" s="23">
        <f>'[1]SPECIAL AREAS Parts List'!O157</f>
        <v>2</v>
      </c>
      <c r="F170" s="24">
        <f>'[1]SPECIAL AREAS Parts List'!E157</f>
        <v>481.07</v>
      </c>
      <c r="G170" s="24">
        <f t="shared" si="4"/>
        <v>962.14</v>
      </c>
      <c r="H170" s="25">
        <f>'[1]SPECIAL AREAS Parts List'!I157</f>
        <v>264.58999999999997</v>
      </c>
      <c r="I170" s="26">
        <f t="shared" si="5"/>
        <v>529.17999999999995</v>
      </c>
    </row>
    <row r="171" spans="2:9" x14ac:dyDescent="0.25">
      <c r="B171" s="22" t="str">
        <f>'[1]SPECIAL AREAS Parts List'!B158</f>
        <v>7T-6936</v>
      </c>
      <c r="C171" s="53" t="str">
        <f>'[1]SPECIAL AREAS Parts List'!C158</f>
        <v>CAT D7, CAT D7E</v>
      </c>
      <c r="D171" s="22" t="str">
        <f>'[1]SPECIAL AREAS Parts List'!D158</f>
        <v>CUTTING EDGE 25MM BOLT ON</v>
      </c>
      <c r="E171" s="23">
        <f>'[1]SPECIAL AREAS Parts List'!O158</f>
        <v>4</v>
      </c>
      <c r="F171" s="24">
        <f>'[1]SPECIAL AREAS Parts List'!E158</f>
        <v>487.85</v>
      </c>
      <c r="G171" s="24">
        <f t="shared" si="4"/>
        <v>1951.4</v>
      </c>
      <c r="H171" s="25">
        <f>'[1]SPECIAL AREAS Parts List'!I158</f>
        <v>268.32</v>
      </c>
      <c r="I171" s="26">
        <f t="shared" si="5"/>
        <v>1073.28</v>
      </c>
    </row>
    <row r="172" spans="2:9" x14ac:dyDescent="0.25">
      <c r="B172" s="22" t="str">
        <f>'[1]SPECIAL AREAS Parts List'!B159</f>
        <v>09H1764</v>
      </c>
      <c r="C172" s="53" t="str">
        <f>'[1]SPECIAL AREAS Parts List'!C159</f>
        <v>JD 710L</v>
      </c>
      <c r="D172" s="22" t="str">
        <f>'[1]SPECIAL AREAS Parts List'!D159</f>
        <v>BOLT</v>
      </c>
      <c r="E172" s="23">
        <f>'[1]SPECIAL AREAS Parts List'!O159</f>
        <v>16</v>
      </c>
      <c r="F172" s="24">
        <f>'[1]SPECIAL AREAS Parts List'!E159</f>
        <v>8.7100000000000009</v>
      </c>
      <c r="G172" s="24">
        <f t="shared" si="4"/>
        <v>139.36000000000001</v>
      </c>
      <c r="H172" s="25">
        <f>'[1]SPECIAL AREAS Parts List'!I159</f>
        <v>4.79</v>
      </c>
      <c r="I172" s="26">
        <f t="shared" si="5"/>
        <v>76.64</v>
      </c>
    </row>
    <row r="173" spans="2:9" x14ac:dyDescent="0.25">
      <c r="B173" s="22" t="str">
        <f>'[1]SPECIAL AREAS Parts List'!B160</f>
        <v>14H1039</v>
      </c>
      <c r="C173" s="53" t="str">
        <f>'[1]SPECIAL AREAS Parts List'!C160</f>
        <v>JD 710L</v>
      </c>
      <c r="D173" s="22" t="str">
        <f>'[1]SPECIAL AREAS Parts List'!D160</f>
        <v>HEX NUT</v>
      </c>
      <c r="E173" s="23">
        <f>'[1]SPECIAL AREAS Parts List'!O160</f>
        <v>16</v>
      </c>
      <c r="F173" s="24">
        <f>'[1]SPECIAL AREAS Parts List'!E160</f>
        <v>3.14</v>
      </c>
      <c r="G173" s="24">
        <f t="shared" si="4"/>
        <v>50.24</v>
      </c>
      <c r="H173" s="25">
        <f>'[1]SPECIAL AREAS Parts List'!I160</f>
        <v>1.73</v>
      </c>
      <c r="I173" s="26">
        <f t="shared" si="5"/>
        <v>27.68</v>
      </c>
    </row>
    <row r="174" spans="2:9" x14ac:dyDescent="0.25">
      <c r="B174" s="22" t="str">
        <f>'[1]SPECIAL AREAS Parts List'!B161</f>
        <v>24M7241</v>
      </c>
      <c r="C174" s="53" t="str">
        <f>'[1]SPECIAL AREAS Parts List'!C161</f>
        <v>JD 710L</v>
      </c>
      <c r="D174" s="22" t="str">
        <f>'[1]SPECIAL AREAS Parts List'!D161</f>
        <v>WASHER</v>
      </c>
      <c r="E174" s="23">
        <f>'[1]SPECIAL AREAS Parts List'!O161</f>
        <v>16</v>
      </c>
      <c r="F174" s="24">
        <f>'[1]SPECIAL AREAS Parts List'!E161</f>
        <v>2.48</v>
      </c>
      <c r="G174" s="24">
        <f t="shared" si="4"/>
        <v>39.68</v>
      </c>
      <c r="H174" s="25">
        <f>'[1]SPECIAL AREAS Parts List'!I161</f>
        <v>1.36</v>
      </c>
      <c r="I174" s="26">
        <f t="shared" si="5"/>
        <v>21.76</v>
      </c>
    </row>
    <row r="175" spans="2:9" x14ac:dyDescent="0.25">
      <c r="B175" s="22" t="str">
        <f>'[1]SPECIAL AREAS Parts List'!B162</f>
        <v>T126774</v>
      </c>
      <c r="C175" s="53" t="str">
        <f>'[1]SPECIAL AREAS Parts List'!C162</f>
        <v>JD 710L</v>
      </c>
      <c r="D175" s="22" t="str">
        <f>'[1]SPECIAL AREAS Parts List'!D162</f>
        <v>97IN CUTTING EDGE</v>
      </c>
      <c r="E175" s="23">
        <f>'[1]SPECIAL AREAS Parts List'!O162</f>
        <v>2</v>
      </c>
      <c r="F175" s="24">
        <f>'[1]SPECIAL AREAS Parts List'!E162</f>
        <v>468.26</v>
      </c>
      <c r="G175" s="24">
        <f t="shared" si="4"/>
        <v>936.52</v>
      </c>
      <c r="H175" s="25">
        <f>'[1]SPECIAL AREAS Parts List'!I162</f>
        <v>257.54000000000002</v>
      </c>
      <c r="I175" s="26">
        <f t="shared" si="5"/>
        <v>515.08000000000004</v>
      </c>
    </row>
    <row r="176" spans="2:9" x14ac:dyDescent="0.25">
      <c r="B176" s="22" t="str">
        <f>'[1]SPECIAL AREAS Parts List'!B163</f>
        <v>T143074</v>
      </c>
      <c r="C176" s="53" t="str">
        <f>'[1]SPECIAL AREAS Parts List'!C163</f>
        <v>JD 710L</v>
      </c>
      <c r="D176" s="22" t="str">
        <f>'[1]SPECIAL AREAS Parts List'!D163</f>
        <v>97IN CUTTING EDGE</v>
      </c>
      <c r="E176" s="23">
        <f>'[1]SPECIAL AREAS Parts List'!O163</f>
        <v>2</v>
      </c>
      <c r="F176" s="24">
        <f>'[1]SPECIAL AREAS Parts List'!E163</f>
        <v>874.76</v>
      </c>
      <c r="G176" s="24">
        <f t="shared" si="4"/>
        <v>1749.52</v>
      </c>
      <c r="H176" s="25">
        <f>'[1]SPECIAL AREAS Parts List'!I163</f>
        <v>481.12</v>
      </c>
      <c r="I176" s="26">
        <f t="shared" si="5"/>
        <v>962.24</v>
      </c>
    </row>
    <row r="177" spans="2:9" x14ac:dyDescent="0.25">
      <c r="B177" s="22" t="str">
        <f>'[1]SPECIAL AREAS Parts List'!B164</f>
        <v>T147296</v>
      </c>
      <c r="C177" s="53" t="str">
        <f>'[1]SPECIAL AREAS Parts List'!C164</f>
        <v>JD 710L</v>
      </c>
      <c r="D177" s="22" t="str">
        <f>'[1]SPECIAL AREAS Parts List'!D164</f>
        <v>WEARPLATE SHOE</v>
      </c>
      <c r="E177" s="23">
        <f>'[1]SPECIAL AREAS Parts List'!O164</f>
        <v>4</v>
      </c>
      <c r="F177" s="24">
        <f>'[1]SPECIAL AREAS Parts List'!E164</f>
        <v>87.32</v>
      </c>
      <c r="G177" s="24">
        <f t="shared" si="4"/>
        <v>349.28</v>
      </c>
      <c r="H177" s="25">
        <f>'[1]SPECIAL AREAS Parts List'!I164</f>
        <v>48.03</v>
      </c>
      <c r="I177" s="26">
        <f t="shared" si="5"/>
        <v>192.12</v>
      </c>
    </row>
    <row r="178" spans="2:9" x14ac:dyDescent="0.25">
      <c r="B178" s="22" t="str">
        <f>'[1]SPECIAL AREAS Parts List'!B165</f>
        <v>T148602</v>
      </c>
      <c r="C178" s="53" t="str">
        <f>'[1]SPECIAL AREAS Parts List'!C165</f>
        <v>JD 710L</v>
      </c>
      <c r="D178" s="22" t="str">
        <f>'[1]SPECIAL AREAS Parts List'!D165</f>
        <v xml:space="preserve">CUTTING EDGE 37.3 IN </v>
      </c>
      <c r="E178" s="23">
        <f>'[1]SPECIAL AREAS Parts List'!O165</f>
        <v>2</v>
      </c>
      <c r="F178" s="24">
        <f>'[1]SPECIAL AREAS Parts List'!E165</f>
        <v>318.26</v>
      </c>
      <c r="G178" s="24">
        <f t="shared" si="4"/>
        <v>636.52</v>
      </c>
      <c r="H178" s="25">
        <f>'[1]SPECIAL AREAS Parts List'!I165</f>
        <v>175.04</v>
      </c>
      <c r="I178" s="26">
        <f t="shared" si="5"/>
        <v>350.08</v>
      </c>
    </row>
    <row r="179" spans="2:9" x14ac:dyDescent="0.25">
      <c r="B179" s="22" t="str">
        <f>'[1]SPECIAL AREAS Parts List'!B166</f>
        <v>TK225C100</v>
      </c>
      <c r="C179" s="53" t="str">
        <f>'[1]SPECIAL AREAS Parts List'!C166</f>
        <v>JD 710L</v>
      </c>
      <c r="D179" s="22" t="str">
        <f>'[1]SPECIAL AREAS Parts List'!D166</f>
        <v xml:space="preserve">WELD-ON CENTRE ADAPTER, TK225 SERIES </v>
      </c>
      <c r="E179" s="23">
        <f>'[1]SPECIAL AREAS Parts List'!O166</f>
        <v>10</v>
      </c>
      <c r="F179" s="24">
        <f>'[1]SPECIAL AREAS Parts List'!E166</f>
        <v>66.400000000000006</v>
      </c>
      <c r="G179" s="24">
        <f t="shared" si="4"/>
        <v>664</v>
      </c>
      <c r="H179" s="25">
        <f>'[1]SPECIAL AREAS Parts List'!I166</f>
        <v>36.520000000000003</v>
      </c>
      <c r="I179" s="26">
        <f t="shared" si="5"/>
        <v>365.2</v>
      </c>
    </row>
    <row r="180" spans="2:9" x14ac:dyDescent="0.25">
      <c r="B180" s="22" t="str">
        <f>'[1]SPECIAL AREAS Parts List'!B167</f>
        <v>TK225FD</v>
      </c>
      <c r="C180" s="53" t="str">
        <f>'[1]SPECIAL AREAS Parts List'!C167</f>
        <v>JD 710L</v>
      </c>
      <c r="D180" s="22" t="str">
        <f>'[1]SPECIAL AREAS Parts List'!D167</f>
        <v>TOOTH TK SERIES FANGGS</v>
      </c>
      <c r="E180" s="23">
        <f>'[1]SPECIAL AREAS Parts List'!O167</f>
        <v>10</v>
      </c>
      <c r="F180" s="24">
        <f>'[1]SPECIAL AREAS Parts List'!E167</f>
        <v>41.86</v>
      </c>
      <c r="G180" s="24">
        <f t="shared" si="4"/>
        <v>418.6</v>
      </c>
      <c r="H180" s="25">
        <f>'[1]SPECIAL AREAS Parts List'!I167</f>
        <v>23.02</v>
      </c>
      <c r="I180" s="26">
        <f t="shared" si="5"/>
        <v>230.2</v>
      </c>
    </row>
    <row r="181" spans="2:9" x14ac:dyDescent="0.25">
      <c r="B181" s="22" t="str">
        <f>'[1]SPECIAL AREAS Parts List'!B168</f>
        <v>08H4814</v>
      </c>
      <c r="C181" s="53" t="str">
        <f>'[1]SPECIAL AREAS Parts List'!C168</f>
        <v>JD 744K, JD 744L</v>
      </c>
      <c r="D181" s="22" t="str">
        <f>'[1]SPECIAL AREAS Parts List'!D168</f>
        <v>HEX HEAD BOLT</v>
      </c>
      <c r="E181" s="23">
        <f>'[1]SPECIAL AREAS Parts List'!O168</f>
        <v>4</v>
      </c>
      <c r="F181" s="24">
        <f>'[1]SPECIAL AREAS Parts List'!E168</f>
        <v>38.82</v>
      </c>
      <c r="G181" s="24">
        <f t="shared" si="4"/>
        <v>155.28</v>
      </c>
      <c r="H181" s="25">
        <f>'[1]SPECIAL AREAS Parts List'!I168</f>
        <v>21.35</v>
      </c>
      <c r="I181" s="26">
        <f t="shared" si="5"/>
        <v>85.4</v>
      </c>
    </row>
    <row r="182" spans="2:9" x14ac:dyDescent="0.25">
      <c r="B182" s="22" t="str">
        <f>'[1]SPECIAL AREAS Parts List'!B169</f>
        <v>08H4815</v>
      </c>
      <c r="C182" s="53" t="str">
        <f>'[1]SPECIAL AREAS Parts List'!C169</f>
        <v>JD 744K, JD 744L</v>
      </c>
      <c r="D182" s="22" t="str">
        <f>'[1]SPECIAL AREAS Parts List'!D169</f>
        <v>HEX HEAD BOLT</v>
      </c>
      <c r="E182" s="23">
        <f>'[1]SPECIAL AREAS Parts List'!O169</f>
        <v>24</v>
      </c>
      <c r="F182" s="24">
        <f>'[1]SPECIAL AREAS Parts List'!E169</f>
        <v>43.68</v>
      </c>
      <c r="G182" s="24">
        <f t="shared" si="4"/>
        <v>1048.32</v>
      </c>
      <c r="H182" s="25">
        <f>'[1]SPECIAL AREAS Parts List'!I169</f>
        <v>24.02</v>
      </c>
      <c r="I182" s="26">
        <f t="shared" si="5"/>
        <v>576.48</v>
      </c>
    </row>
    <row r="183" spans="2:9" x14ac:dyDescent="0.25">
      <c r="B183" s="22" t="str">
        <f>'[1]SPECIAL AREAS Parts List'!B170</f>
        <v>14H1114</v>
      </c>
      <c r="C183" s="53" t="str">
        <f>'[1]SPECIAL AREAS Parts List'!C170</f>
        <v>JD 744K, JD 744L</v>
      </c>
      <c r="D183" s="22" t="str">
        <f>'[1]SPECIAL AREAS Parts List'!D170</f>
        <v>HEX NUT</v>
      </c>
      <c r="E183" s="23">
        <f>'[1]SPECIAL AREAS Parts List'!O170</f>
        <v>56</v>
      </c>
      <c r="F183" s="24">
        <f>'[1]SPECIAL AREAS Parts List'!E170</f>
        <v>12.99</v>
      </c>
      <c r="G183" s="24">
        <f t="shared" si="4"/>
        <v>727.44</v>
      </c>
      <c r="H183" s="25">
        <f>'[1]SPECIAL AREAS Parts List'!I170</f>
        <v>7.14</v>
      </c>
      <c r="I183" s="26">
        <f t="shared" si="5"/>
        <v>399.84</v>
      </c>
    </row>
    <row r="184" spans="2:9" x14ac:dyDescent="0.25">
      <c r="B184" s="22" t="str">
        <f>'[1]SPECIAL AREAS Parts List'!B171</f>
        <v>T156132</v>
      </c>
      <c r="C184" s="53" t="str">
        <f>'[1]SPECIAL AREAS Parts List'!C171</f>
        <v>JD 744K, JD 744L</v>
      </c>
      <c r="D184" s="22" t="str">
        <f>'[1]SPECIAL AREAS Parts List'!D171</f>
        <v>CUTTING EDGE 12.51IN</v>
      </c>
      <c r="E184" s="23">
        <f>'[1]SPECIAL AREAS Parts List'!O171</f>
        <v>14</v>
      </c>
      <c r="F184" s="24">
        <f>'[1]SPECIAL AREAS Parts List'!E171</f>
        <v>362.45</v>
      </c>
      <c r="G184" s="24">
        <f t="shared" si="4"/>
        <v>5074.3</v>
      </c>
      <c r="H184" s="25">
        <f>'[1]SPECIAL AREAS Parts List'!I171</f>
        <v>199.35</v>
      </c>
      <c r="I184" s="26">
        <f t="shared" si="5"/>
        <v>2790.9</v>
      </c>
    </row>
    <row r="185" spans="2:9" x14ac:dyDescent="0.25">
      <c r="B185" s="22" t="str">
        <f>'[1]SPECIAL AREAS Parts List'!B172</f>
        <v>T79002</v>
      </c>
      <c r="C185" s="53" t="str">
        <f>'[1]SPECIAL AREAS Parts List'!C172</f>
        <v>JD 744K, JD 744L</v>
      </c>
      <c r="D185" s="22" t="str">
        <f>'[1]SPECIAL AREAS Parts List'!D172</f>
        <v>DOME HEAD BOLT</v>
      </c>
      <c r="E185" s="23">
        <f>'[1]SPECIAL AREAS Parts List'!O172</f>
        <v>28</v>
      </c>
      <c r="F185" s="24">
        <f>'[1]SPECIAL AREAS Parts List'!E172</f>
        <v>30.81</v>
      </c>
      <c r="G185" s="24">
        <f t="shared" si="4"/>
        <v>862.68</v>
      </c>
      <c r="H185" s="25">
        <f>'[1]SPECIAL AREAS Parts List'!I172</f>
        <v>16.95</v>
      </c>
      <c r="I185" s="26">
        <f t="shared" si="5"/>
        <v>474.6</v>
      </c>
    </row>
    <row r="186" spans="2:9" x14ac:dyDescent="0.25">
      <c r="B186" s="22" t="str">
        <f>'[1]SPECIAL AREAS Parts List'!B173</f>
        <v>T79096</v>
      </c>
      <c r="C186" s="53" t="str">
        <f>'[1]SPECIAL AREAS Parts List'!C173</f>
        <v>JD 744K, JD 744L</v>
      </c>
      <c r="D186" s="22" t="str">
        <f>'[1]SPECIAL AREAS Parts List'!D173</f>
        <v>WASHER</v>
      </c>
      <c r="E186" s="23">
        <f>'[1]SPECIAL AREAS Parts List'!O173</f>
        <v>56</v>
      </c>
      <c r="F186" s="24">
        <f>'[1]SPECIAL AREAS Parts List'!E173</f>
        <v>16.11</v>
      </c>
      <c r="G186" s="24">
        <f t="shared" si="4"/>
        <v>902.16</v>
      </c>
      <c r="H186" s="25">
        <f>'[1]SPECIAL AREAS Parts List'!I173</f>
        <v>8.86</v>
      </c>
      <c r="I186" s="26">
        <f t="shared" si="5"/>
        <v>496.16</v>
      </c>
    </row>
    <row r="187" spans="2:9" x14ac:dyDescent="0.25">
      <c r="B187" s="22" t="str">
        <f>'[1]SPECIAL AREAS Parts List'!B174</f>
        <v>TK350C150B</v>
      </c>
      <c r="C187" s="53" t="str">
        <f>'[1]SPECIAL AREAS Parts List'!C174</f>
        <v>JD 744K, JD 744L</v>
      </c>
      <c r="D187" s="22" t="str">
        <f>'[1]SPECIAL AREAS Parts List'!D174</f>
        <v>BOLT ON CENTRE ADAPTER TK350</v>
      </c>
      <c r="E187" s="23">
        <f>'[1]SPECIAL AREAS Parts List'!O174</f>
        <v>12</v>
      </c>
      <c r="F187" s="24">
        <f>'[1]SPECIAL AREAS Parts List'!E174</f>
        <v>488.14</v>
      </c>
      <c r="G187" s="24">
        <f t="shared" si="4"/>
        <v>5857.68</v>
      </c>
      <c r="H187" s="25">
        <f>'[1]SPECIAL AREAS Parts List'!I174</f>
        <v>268.48</v>
      </c>
      <c r="I187" s="26">
        <f t="shared" si="5"/>
        <v>3221.76</v>
      </c>
    </row>
    <row r="188" spans="2:9" x14ac:dyDescent="0.25">
      <c r="B188" s="22" t="str">
        <f>'[1]SPECIAL AREAS Parts List'!B175</f>
        <v>TK350E150B</v>
      </c>
      <c r="C188" s="53" t="str">
        <f>'[1]SPECIAL AREAS Parts List'!C175</f>
        <v>JD 744K, JD 744L</v>
      </c>
      <c r="D188" s="22" t="str">
        <f>'[1]SPECIAL AREAS Parts List'!D175</f>
        <v>TOOTH ADAPTER TK350</v>
      </c>
      <c r="E188" s="23">
        <f>'[1]SPECIAL AREAS Parts List'!O175</f>
        <v>4</v>
      </c>
      <c r="F188" s="24">
        <f>'[1]SPECIAL AREAS Parts List'!E175</f>
        <v>633.63</v>
      </c>
      <c r="G188" s="24">
        <f t="shared" si="4"/>
        <v>2534.52</v>
      </c>
      <c r="H188" s="25">
        <f>'[1]SPECIAL AREAS Parts List'!I175</f>
        <v>348.5</v>
      </c>
      <c r="I188" s="26">
        <f t="shared" si="5"/>
        <v>1394</v>
      </c>
    </row>
    <row r="189" spans="2:9" x14ac:dyDescent="0.25">
      <c r="B189" s="22" t="str">
        <f>'[1]SPECIAL AREAS Parts List'!B176</f>
        <v>TK350LD</v>
      </c>
      <c r="C189" s="53" t="str">
        <f>'[1]SPECIAL AREAS Parts List'!C176</f>
        <v>JD 744K, JD 744L</v>
      </c>
      <c r="D189" s="22" t="str">
        <f>'[1]SPECIAL AREAS Parts List'!D176</f>
        <v>LOADER TOOTH TK350</v>
      </c>
      <c r="E189" s="23">
        <f>'[1]SPECIAL AREAS Parts List'!O176</f>
        <v>16</v>
      </c>
      <c r="F189" s="24">
        <f>'[1]SPECIAL AREAS Parts List'!E176</f>
        <v>198.24</v>
      </c>
      <c r="G189" s="24">
        <f t="shared" si="4"/>
        <v>3171.84</v>
      </c>
      <c r="H189" s="25">
        <f>'[1]SPECIAL AREAS Parts List'!I176</f>
        <v>109.03</v>
      </c>
      <c r="I189" s="26">
        <f t="shared" si="5"/>
        <v>1744.48</v>
      </c>
    </row>
    <row r="190" spans="2:9" x14ac:dyDescent="0.25">
      <c r="B190" s="22" t="str">
        <f>'[1]SPECIAL AREAS Parts List'!B177</f>
        <v>TK350P</v>
      </c>
      <c r="C190" s="53" t="str">
        <f>'[1]SPECIAL AREAS Parts List'!C177</f>
        <v>JD 744K, JD 744L</v>
      </c>
      <c r="D190" s="22" t="str">
        <f>'[1]SPECIAL AREAS Parts List'!D177</f>
        <v>TK TOOTH RETENTION PIN</v>
      </c>
      <c r="E190" s="23">
        <f>'[1]SPECIAL AREAS Parts List'!O177</f>
        <v>16</v>
      </c>
      <c r="F190" s="24">
        <f>'[1]SPECIAL AREAS Parts List'!E177</f>
        <v>53.35</v>
      </c>
      <c r="G190" s="24">
        <f t="shared" si="4"/>
        <v>853.6</v>
      </c>
      <c r="H190" s="25">
        <f>'[1]SPECIAL AREAS Parts List'!I177</f>
        <v>29.34</v>
      </c>
      <c r="I190" s="26">
        <f t="shared" si="5"/>
        <v>469.44</v>
      </c>
    </row>
    <row r="191" spans="2:9" x14ac:dyDescent="0.25">
      <c r="B191" s="22" t="str">
        <f>'[1]SPECIAL AREAS Parts List'!B178</f>
        <v>T74772</v>
      </c>
      <c r="C191" s="53" t="str">
        <f>'[1]SPECIAL AREAS Parts List'!C178</f>
        <v>JD 772GP</v>
      </c>
      <c r="D191" s="22" t="str">
        <f>'[1]SPECIAL AREAS Parts List'!D178</f>
        <v>INNER CUTTING EDGE</v>
      </c>
      <c r="E191" s="23">
        <f>'[1]SPECIAL AREAS Parts List'!O178</f>
        <v>12</v>
      </c>
      <c r="F191" s="24">
        <f>'[1]SPECIAL AREAS Parts List'!E178</f>
        <v>350.06</v>
      </c>
      <c r="G191" s="24">
        <f t="shared" si="4"/>
        <v>4200.72</v>
      </c>
      <c r="H191" s="25">
        <f>'[1]SPECIAL AREAS Parts List'!I178</f>
        <v>192.53</v>
      </c>
      <c r="I191" s="26">
        <f t="shared" si="5"/>
        <v>2310.36</v>
      </c>
    </row>
    <row r="192" spans="2:9" x14ac:dyDescent="0.25">
      <c r="B192" s="22" t="str">
        <f>'[1]SPECIAL AREAS Parts List'!B179</f>
        <v>14H1092</v>
      </c>
      <c r="C192" s="53" t="str">
        <f>'[1]SPECIAL AREAS Parts List'!C179</f>
        <v>JD 772GP, JD 870GP, 872GP</v>
      </c>
      <c r="D192" s="22" t="str">
        <f>'[1]SPECIAL AREAS Parts List'!D179</f>
        <v>HEXAGONAL FLANGE NUT</v>
      </c>
      <c r="E192" s="23">
        <f>'[1]SPECIAL AREAS Parts List'!O179</f>
        <v>856</v>
      </c>
      <c r="F192" s="24">
        <f>'[1]SPECIAL AREAS Parts List'!E179</f>
        <v>5.7</v>
      </c>
      <c r="G192" s="24">
        <f t="shared" si="4"/>
        <v>4879.2</v>
      </c>
      <c r="H192" s="25">
        <f>'[1]SPECIAL AREAS Parts List'!I179</f>
        <v>3.14</v>
      </c>
      <c r="I192" s="26">
        <f t="shared" si="5"/>
        <v>2687.84</v>
      </c>
    </row>
    <row r="193" spans="2:9" x14ac:dyDescent="0.25">
      <c r="B193" s="22" t="str">
        <f>'[1]SPECIAL AREAS Parts List'!B180</f>
        <v>AR83396</v>
      </c>
      <c r="C193" s="53" t="str">
        <f>'[1]SPECIAL AREAS Parts List'!C180</f>
        <v>JD 772GP, JD 870GP, JD 872GP</v>
      </c>
      <c r="D193" s="22" t="str">
        <f>'[1]SPECIAL AREAS Parts List'!D180</f>
        <v>QUICK LOCK PIN</v>
      </c>
      <c r="E193" s="23">
        <f>'[1]SPECIAL AREAS Parts List'!O180</f>
        <v>60</v>
      </c>
      <c r="F193" s="24">
        <f>'[1]SPECIAL AREAS Parts List'!E180</f>
        <v>8.41</v>
      </c>
      <c r="G193" s="24">
        <f t="shared" si="4"/>
        <v>504.6</v>
      </c>
      <c r="H193" s="25">
        <f>'[1]SPECIAL AREAS Parts List'!I180</f>
        <v>4.63</v>
      </c>
      <c r="I193" s="26">
        <f t="shared" si="5"/>
        <v>277.8</v>
      </c>
    </row>
    <row r="194" spans="2:9" x14ac:dyDescent="0.25">
      <c r="B194" s="22" t="str">
        <f>'[1]SPECIAL AREAS Parts List'!B181</f>
        <v>T218922</v>
      </c>
      <c r="C194" s="53" t="str">
        <f>'[1]SPECIAL AREAS Parts List'!C181</f>
        <v>JD 772GP, JD 870GP, JD 872GP</v>
      </c>
      <c r="D194" s="22" t="str">
        <f>'[1]SPECIAL AREAS Parts List'!D181</f>
        <v>BIT END 383 MM</v>
      </c>
      <c r="E194" s="23">
        <f>'[1]SPECIAL AREAS Parts List'!O181</f>
        <v>40</v>
      </c>
      <c r="F194" s="24">
        <f>'[1]SPECIAL AREAS Parts List'!E181</f>
        <v>143.16</v>
      </c>
      <c r="G194" s="24">
        <f t="shared" si="4"/>
        <v>5726.4</v>
      </c>
      <c r="H194" s="25">
        <f>'[1]SPECIAL AREAS Parts List'!I181</f>
        <v>78.739999999999995</v>
      </c>
      <c r="I194" s="26">
        <f t="shared" si="5"/>
        <v>3149.6</v>
      </c>
    </row>
    <row r="195" spans="2:9" x14ac:dyDescent="0.25">
      <c r="B195" s="22" t="str">
        <f>'[1]SPECIAL AREAS Parts List'!B182</f>
        <v>T235401</v>
      </c>
      <c r="C195" s="53" t="str">
        <f>'[1]SPECIAL AREAS Parts List'!C182</f>
        <v>JD 772GP, JD 870GP, JD 872GP</v>
      </c>
      <c r="D195" s="22" t="str">
        <f>'[1]SPECIAL AREAS Parts List'!D182</f>
        <v>DRILLED PIN</v>
      </c>
      <c r="E195" s="23">
        <f>'[1]SPECIAL AREAS Parts List'!O182</f>
        <v>60</v>
      </c>
      <c r="F195" s="24">
        <f>'[1]SPECIAL AREAS Parts List'!E182</f>
        <v>176.46</v>
      </c>
      <c r="G195" s="24">
        <f t="shared" si="4"/>
        <v>10587.6</v>
      </c>
      <c r="H195" s="25">
        <f>'[1]SPECIAL AREAS Parts List'!I182</f>
        <v>97.05</v>
      </c>
      <c r="I195" s="26">
        <f t="shared" si="5"/>
        <v>5823</v>
      </c>
    </row>
    <row r="196" spans="2:9" x14ac:dyDescent="0.25">
      <c r="B196" s="22" t="str">
        <f>'[1]SPECIAL AREAS Parts List'!B183</f>
        <v>T6Y0309</v>
      </c>
      <c r="C196" s="53" t="str">
        <f>'[1]SPECIAL AREAS Parts List'!C183</f>
        <v>JD 772GP, JD 870GP, JD 872GP</v>
      </c>
      <c r="D196" s="22" t="str">
        <f>'[1]SPECIAL AREAS Parts List'!D183</f>
        <v>RIPPER TOOTH 282.575MM</v>
      </c>
      <c r="E196" s="23">
        <f>'[1]SPECIAL AREAS Parts List'!O183</f>
        <v>60</v>
      </c>
      <c r="F196" s="24">
        <f>'[1]SPECIAL AREAS Parts List'!E183</f>
        <v>121.21</v>
      </c>
      <c r="G196" s="24">
        <f t="shared" si="4"/>
        <v>7272.6</v>
      </c>
      <c r="H196" s="25">
        <f>'[1]SPECIAL AREAS Parts List'!I183</f>
        <v>66.67</v>
      </c>
      <c r="I196" s="26">
        <f t="shared" si="5"/>
        <v>4000.2</v>
      </c>
    </row>
    <row r="197" spans="2:9" x14ac:dyDescent="0.25">
      <c r="B197" s="22" t="str">
        <f>'[1]SPECIAL AREAS Parts List'!B184</f>
        <v>T70286</v>
      </c>
      <c r="C197" s="53" t="str">
        <f>'[1]SPECIAL AREAS Parts List'!C184</f>
        <v>JD 772GP, JD 870GP, JD 872GP</v>
      </c>
      <c r="D197" s="22" t="str">
        <f>'[1]SPECIAL AREAS Parts List'!D184</f>
        <v>BOLT</v>
      </c>
      <c r="E197" s="23">
        <f>'[1]SPECIAL AREAS Parts List'!O184</f>
        <v>856</v>
      </c>
      <c r="F197" s="24">
        <f>'[1]SPECIAL AREAS Parts List'!E184</f>
        <v>8.11</v>
      </c>
      <c r="G197" s="24">
        <f t="shared" si="4"/>
        <v>6942.16</v>
      </c>
      <c r="H197" s="25">
        <f>'[1]SPECIAL AREAS Parts List'!I184</f>
        <v>4.46</v>
      </c>
      <c r="I197" s="26">
        <f t="shared" si="5"/>
        <v>3817.76</v>
      </c>
    </row>
    <row r="198" spans="2:9" x14ac:dyDescent="0.25">
      <c r="B198" s="22" t="str">
        <f>'[1]SPECIAL AREAS Parts List'!B185</f>
        <v>T8E6359</v>
      </c>
      <c r="C198" s="53" t="str">
        <f>'[1]SPECIAL AREAS Parts List'!C185</f>
        <v>JD 772GP, JD 870GP, JD 872GP</v>
      </c>
      <c r="D198" s="22" t="str">
        <f>'[1]SPECIAL AREAS Parts List'!D185</f>
        <v>RETAINER</v>
      </c>
      <c r="E198" s="23">
        <f>'[1]SPECIAL AREAS Parts List'!O185</f>
        <v>60</v>
      </c>
      <c r="F198" s="24">
        <f>'[1]SPECIAL AREAS Parts List'!E185</f>
        <v>11.3</v>
      </c>
      <c r="G198" s="24">
        <f t="shared" si="4"/>
        <v>678</v>
      </c>
      <c r="H198" s="25">
        <f>'[1]SPECIAL AREAS Parts List'!I185</f>
        <v>6.22</v>
      </c>
      <c r="I198" s="26">
        <f t="shared" si="5"/>
        <v>373.2</v>
      </c>
    </row>
    <row r="199" spans="2:9" x14ac:dyDescent="0.25">
      <c r="B199" s="22" t="str">
        <f>'[1]SPECIAL AREAS Parts List'!B186</f>
        <v>T9J6586</v>
      </c>
      <c r="C199" s="53" t="str">
        <f>'[1]SPECIAL AREAS Parts List'!C186</f>
        <v>JD 772GP, JD 870GP, JD 872GP</v>
      </c>
      <c r="D199" s="22" t="str">
        <f>'[1]SPECIAL AREAS Parts List'!D186</f>
        <v>SEMI FINISHED CASTING SHANK</v>
      </c>
      <c r="E199" s="23">
        <f>'[1]SPECIAL AREAS Parts List'!O186</f>
        <v>60</v>
      </c>
      <c r="F199" s="24">
        <f>'[1]SPECIAL AREAS Parts List'!E186</f>
        <v>696.93</v>
      </c>
      <c r="G199" s="24">
        <f t="shared" si="4"/>
        <v>41815.800000000003</v>
      </c>
      <c r="H199" s="25">
        <f>'[1]SPECIAL AREAS Parts List'!I186</f>
        <v>383.31</v>
      </c>
      <c r="I199" s="26">
        <f t="shared" si="5"/>
        <v>22998.6</v>
      </c>
    </row>
    <row r="200" spans="2:9" x14ac:dyDescent="0.25">
      <c r="B200" s="22" t="str">
        <f>'[1]SPECIAL AREAS Parts List'!B187</f>
        <v>T9W2668</v>
      </c>
      <c r="C200" s="53" t="str">
        <f>'[1]SPECIAL AREAS Parts List'!C187</f>
        <v>JD 772GP, JD 870GP, JD 872GP</v>
      </c>
      <c r="D200" s="22" t="str">
        <f>'[1]SPECIAL AREAS Parts List'!D187</f>
        <v>PIN</v>
      </c>
      <c r="E200" s="23">
        <f>'[1]SPECIAL AREAS Parts List'!O187</f>
        <v>60</v>
      </c>
      <c r="F200" s="24">
        <f>'[1]SPECIAL AREAS Parts List'!E187</f>
        <v>6.68</v>
      </c>
      <c r="G200" s="24">
        <f t="shared" si="4"/>
        <v>400.8</v>
      </c>
      <c r="H200" s="25">
        <f>'[1]SPECIAL AREAS Parts List'!I187</f>
        <v>3.67</v>
      </c>
      <c r="I200" s="26">
        <f t="shared" si="5"/>
        <v>220.2</v>
      </c>
    </row>
    <row r="201" spans="2:9" x14ac:dyDescent="0.25">
      <c r="B201" s="22" t="str">
        <f>'[1]SPECIAL AREAS Parts List'!B188</f>
        <v>T74773</v>
      </c>
      <c r="C201" s="53" t="str">
        <f>'[1]SPECIAL AREAS Parts List'!C188</f>
        <v>JD 870GP, JD 872GP</v>
      </c>
      <c r="D201" s="22" t="str">
        <f>'[1]SPECIAL AREAS Parts List'!D188</f>
        <v>CUTTING EDGE 8FT</v>
      </c>
      <c r="E201" s="23">
        <f>'[1]SPECIAL AREAS Parts List'!O188</f>
        <v>28</v>
      </c>
      <c r="F201" s="24">
        <f>'[1]SPECIAL AREAS Parts List'!E188</f>
        <v>385.07</v>
      </c>
      <c r="G201" s="24">
        <f t="shared" si="4"/>
        <v>10781.96</v>
      </c>
      <c r="H201" s="25">
        <f>'[1]SPECIAL AREAS Parts List'!I188</f>
        <v>211.79</v>
      </c>
      <c r="I201" s="26">
        <f t="shared" si="5"/>
        <v>5930.12</v>
      </c>
    </row>
    <row r="202" spans="2:9" x14ac:dyDescent="0.25">
      <c r="B202" s="22" t="str">
        <f>'[1]SPECIAL AREAS Parts List'!B189</f>
        <v>249-0712</v>
      </c>
      <c r="C202" s="53" t="str">
        <f>'[1]SPECIAL AREAS Parts List'!C189</f>
        <v>CAT 14M</v>
      </c>
      <c r="D202" s="22" t="str">
        <f>'[1]SPECIAL AREAS Parts List'!D189</f>
        <v>INJECTOR GP</v>
      </c>
      <c r="E202" s="23">
        <f>'[1]SPECIAL AREAS Parts List'!O189</f>
        <v>42</v>
      </c>
      <c r="F202" s="24">
        <f>'[1]SPECIAL AREAS Parts List'!E189</f>
        <v>2256.0700000000002</v>
      </c>
      <c r="G202" s="24">
        <f t="shared" si="4"/>
        <v>94754.94</v>
      </c>
      <c r="H202" s="25">
        <f>'[1]SPECIAL AREAS Parts List'!I189</f>
        <v>1579.25</v>
      </c>
      <c r="I202" s="26">
        <f t="shared" si="5"/>
        <v>66328.5</v>
      </c>
    </row>
    <row r="203" spans="2:9" x14ac:dyDescent="0.25">
      <c r="B203" s="22" t="str">
        <f>'[1]SPECIAL AREAS Parts List'!B190</f>
        <v>378-4609</v>
      </c>
      <c r="C203" s="53" t="str">
        <f>'[1]SPECIAL AREAS Parts List'!C190</f>
        <v>CAT 14M, CAT 627K</v>
      </c>
      <c r="D203" s="22" t="str">
        <f>'[1]SPECIAL AREAS Parts List'!D190</f>
        <v>INJECTOR GP</v>
      </c>
      <c r="E203" s="23">
        <f>'[1]SPECIAL AREAS Parts List'!O190</f>
        <v>48</v>
      </c>
      <c r="F203" s="24">
        <f>'[1]SPECIAL AREAS Parts List'!E190</f>
        <v>2419.15</v>
      </c>
      <c r="G203" s="24">
        <f t="shared" si="4"/>
        <v>116119.2</v>
      </c>
      <c r="H203" s="25">
        <f>'[1]SPECIAL AREAS Parts List'!I190</f>
        <v>1693.41</v>
      </c>
      <c r="I203" s="26">
        <f t="shared" si="5"/>
        <v>81283.679999999993</v>
      </c>
    </row>
    <row r="204" spans="2:9" x14ac:dyDescent="0.25">
      <c r="B204" s="22" t="str">
        <f>'[1]SPECIAL AREAS Parts List'!B191</f>
        <v>456-3509</v>
      </c>
      <c r="C204" s="53" t="str">
        <f>'[1]SPECIAL AREAS Parts List'!C191</f>
        <v>CAT 150</v>
      </c>
      <c r="D204" s="22" t="str">
        <f>'[1]SPECIAL AREAS Parts List'!D191</f>
        <v>INJECTOR GP</v>
      </c>
      <c r="E204" s="23">
        <f>'[1]SPECIAL AREAS Parts List'!O191</f>
        <v>24</v>
      </c>
      <c r="F204" s="24">
        <f>'[1]SPECIAL AREAS Parts List'!E191</f>
        <v>1654.9</v>
      </c>
      <c r="G204" s="24">
        <f t="shared" si="4"/>
        <v>39717.599999999999</v>
      </c>
      <c r="H204" s="25">
        <f>'[1]SPECIAL AREAS Parts List'!I191</f>
        <v>1158.43</v>
      </c>
      <c r="I204" s="26">
        <f t="shared" si="5"/>
        <v>27802.32</v>
      </c>
    </row>
    <row r="205" spans="2:9" x14ac:dyDescent="0.25">
      <c r="B205" s="22" t="str">
        <f>'[1]SPECIAL AREAS Parts List'!B192</f>
        <v>553-7633</v>
      </c>
      <c r="C205" s="53" t="str">
        <f>'[1]SPECIAL AREAS Parts List'!C192</f>
        <v>CAT 160M</v>
      </c>
      <c r="D205" s="22" t="str">
        <f>'[1]SPECIAL AREAS Parts List'!D192</f>
        <v>INJECTOR GP</v>
      </c>
      <c r="E205" s="23">
        <f>'[1]SPECIAL AREAS Parts List'!O192</f>
        <v>72</v>
      </c>
      <c r="F205" s="24">
        <f>'[1]SPECIAL AREAS Parts List'!E192</f>
        <v>3268.87</v>
      </c>
      <c r="G205" s="24">
        <f t="shared" si="4"/>
        <v>235358.64</v>
      </c>
      <c r="H205" s="25">
        <f>'[1]SPECIAL AREAS Parts List'!I192</f>
        <v>2288.21</v>
      </c>
      <c r="I205" s="26">
        <f t="shared" si="5"/>
        <v>164751.12</v>
      </c>
    </row>
    <row r="206" spans="2:9" x14ac:dyDescent="0.25">
      <c r="B206" s="22" t="str">
        <f>'[1]SPECIAL AREAS Parts List'!B193</f>
        <v>557-7633</v>
      </c>
      <c r="C206" s="53" t="str">
        <f>'[1]SPECIAL AREAS Parts List'!C193</f>
        <v>CAT 160M</v>
      </c>
      <c r="D206" s="22" t="str">
        <f>'[1]SPECIAL AREAS Parts List'!D193</f>
        <v>INJECTOR GP</v>
      </c>
      <c r="E206" s="23">
        <f>'[1]SPECIAL AREAS Parts List'!O193</f>
        <v>42</v>
      </c>
      <c r="F206" s="24">
        <f>'[1]SPECIAL AREAS Parts List'!E193</f>
        <v>2140.09</v>
      </c>
      <c r="G206" s="24">
        <f t="shared" si="4"/>
        <v>89883.78</v>
      </c>
      <c r="H206" s="25">
        <f>'[1]SPECIAL AREAS Parts List'!I193</f>
        <v>1498.06</v>
      </c>
      <c r="I206" s="26">
        <f t="shared" si="5"/>
        <v>62918.52</v>
      </c>
    </row>
    <row r="207" spans="2:9" x14ac:dyDescent="0.25">
      <c r="B207" s="22" t="str">
        <f>'[1]SPECIAL AREAS Parts List'!B194</f>
        <v>618-0750</v>
      </c>
      <c r="C207" s="53" t="str">
        <f>'[1]SPECIAL AREAS Parts List'!C194</f>
        <v>CAT 627G</v>
      </c>
      <c r="D207" s="22" t="str">
        <f>'[1]SPECIAL AREAS Parts List'!D194</f>
        <v>INJECTOR GP</v>
      </c>
      <c r="E207" s="23">
        <f>'[1]SPECIAL AREAS Parts List'!O194</f>
        <v>18</v>
      </c>
      <c r="F207" s="24">
        <f>'[1]SPECIAL AREAS Parts List'!E194</f>
        <v>2361.56</v>
      </c>
      <c r="G207" s="24">
        <f t="shared" si="4"/>
        <v>42508.08</v>
      </c>
      <c r="H207" s="25">
        <f>'[1]SPECIAL AREAS Parts List'!I194</f>
        <v>1653.09</v>
      </c>
      <c r="I207" s="26">
        <f t="shared" si="5"/>
        <v>29755.62</v>
      </c>
    </row>
    <row r="208" spans="2:9" x14ac:dyDescent="0.25">
      <c r="B208" s="22" t="str">
        <f>'[1]SPECIAL AREAS Parts List'!B195</f>
        <v>456-3493</v>
      </c>
      <c r="C208" s="53" t="str">
        <f>'[1]SPECIAL AREAS Parts List'!C195</f>
        <v>CAT 627H, CAT D6T XW, CAT D7E</v>
      </c>
      <c r="D208" s="22" t="str">
        <f>'[1]SPECIAL AREAS Parts List'!D195</f>
        <v>INJECTOR GP</v>
      </c>
      <c r="E208" s="23">
        <f>'[1]SPECIAL AREAS Parts List'!O195</f>
        <v>30</v>
      </c>
      <c r="F208" s="24">
        <f>'[1]SPECIAL AREAS Parts List'!E195</f>
        <v>1654.9</v>
      </c>
      <c r="G208" s="24">
        <f t="shared" ref="G208:G250" si="6">ROUND(E208*F208,2)</f>
        <v>49647</v>
      </c>
      <c r="H208" s="25">
        <f>'[1]SPECIAL AREAS Parts List'!I195</f>
        <v>1158.43</v>
      </c>
      <c r="I208" s="26">
        <f t="shared" ref="I208:I271" si="7">ROUND(E208*H208,2)</f>
        <v>34752.9</v>
      </c>
    </row>
    <row r="209" spans="2:9" x14ac:dyDescent="0.25">
      <c r="B209" s="22" t="str">
        <f>'[1]SPECIAL AREAS Parts List'!B196</f>
        <v>617-1913</v>
      </c>
      <c r="C209" s="53" t="str">
        <f>'[1]SPECIAL AREAS Parts List'!C196</f>
        <v>CAT D6</v>
      </c>
      <c r="D209" s="22" t="str">
        <f>'[1]SPECIAL AREAS Parts List'!D196</f>
        <v>INJECTOR GP</v>
      </c>
      <c r="E209" s="23">
        <f>'[1]SPECIAL AREAS Parts List'!O196</f>
        <v>6</v>
      </c>
      <c r="F209" s="24">
        <f>'[1]SPECIAL AREAS Parts List'!E196</f>
        <v>1654.93</v>
      </c>
      <c r="G209" s="24">
        <f t="shared" si="6"/>
        <v>9929.58</v>
      </c>
      <c r="H209" s="25">
        <f>'[1]SPECIAL AREAS Parts List'!I196</f>
        <v>1158.45</v>
      </c>
      <c r="I209" s="26">
        <f t="shared" si="7"/>
        <v>6950.7</v>
      </c>
    </row>
    <row r="210" spans="2:9" x14ac:dyDescent="0.25">
      <c r="B210" s="22" t="str">
        <f>'[1]SPECIAL AREAS Parts List'!B197</f>
        <v>617-1909</v>
      </c>
      <c r="C210" s="53" t="str">
        <f>'[1]SPECIAL AREAS Parts List'!C197</f>
        <v>CAT D7</v>
      </c>
      <c r="D210" s="22" t="str">
        <f>'[1]SPECIAL AREAS Parts List'!D197</f>
        <v>INJECTOR GP</v>
      </c>
      <c r="E210" s="23">
        <f>'[1]SPECIAL AREAS Parts List'!O197</f>
        <v>6</v>
      </c>
      <c r="F210" s="24">
        <f>'[1]SPECIAL AREAS Parts List'!E197</f>
        <v>1622.45</v>
      </c>
      <c r="G210" s="24">
        <f t="shared" si="6"/>
        <v>9734.7000000000007</v>
      </c>
      <c r="H210" s="25">
        <f>'[1]SPECIAL AREAS Parts List'!I197</f>
        <v>1135.72</v>
      </c>
      <c r="I210" s="26">
        <f t="shared" si="7"/>
        <v>6814.32</v>
      </c>
    </row>
    <row r="211" spans="2:9" x14ac:dyDescent="0.25">
      <c r="B211" s="22" t="str">
        <f>'[1]SPECIAL AREAS Parts List'!B198</f>
        <v>RE557023</v>
      </c>
      <c r="C211" s="53" t="str">
        <f>'[1]SPECIAL AREAS Parts List'!C198</f>
        <v>JD 710L</v>
      </c>
      <c r="D211" s="22" t="str">
        <f>'[1]SPECIAL AREAS Parts List'!D198</f>
        <v xml:space="preserve">NOZZLE KIT </v>
      </c>
      <c r="E211" s="23">
        <f>'[1]SPECIAL AREAS Parts List'!O198</f>
        <v>12</v>
      </c>
      <c r="F211" s="24">
        <f>'[1]SPECIAL AREAS Parts List'!E198</f>
        <v>844.42</v>
      </c>
      <c r="G211" s="24">
        <f t="shared" si="6"/>
        <v>10133.040000000001</v>
      </c>
      <c r="H211" s="25">
        <f>'[1]SPECIAL AREAS Parts List'!I198</f>
        <v>591.09</v>
      </c>
      <c r="I211" s="26">
        <f t="shared" si="7"/>
        <v>7093.08</v>
      </c>
    </row>
    <row r="212" spans="2:9" x14ac:dyDescent="0.25">
      <c r="B212" s="22" t="str">
        <f>'[1]SPECIAL AREAS Parts List'!B199</f>
        <v>DZ100223</v>
      </c>
      <c r="C212" s="53" t="str">
        <f>'[1]SPECIAL AREAS Parts List'!C199</f>
        <v>JD 744K, JD 744L, JD 870GP, JD 872GP</v>
      </c>
      <c r="D212" s="22" t="str">
        <f>'[1]SPECIAL AREAS Parts List'!D199</f>
        <v>INJECTOR GP</v>
      </c>
      <c r="E212" s="23">
        <f>'[1]SPECIAL AREAS Parts List'!O199</f>
        <v>96</v>
      </c>
      <c r="F212" s="24">
        <f>'[1]SPECIAL AREAS Parts List'!E199</f>
        <v>943.68</v>
      </c>
      <c r="G212" s="24">
        <f t="shared" si="6"/>
        <v>90593.279999999999</v>
      </c>
      <c r="H212" s="25">
        <f>'[1]SPECIAL AREAS Parts List'!I199</f>
        <v>660.58</v>
      </c>
      <c r="I212" s="26">
        <f t="shared" si="7"/>
        <v>63415.68</v>
      </c>
    </row>
    <row r="213" spans="2:9" x14ac:dyDescent="0.25">
      <c r="B213" s="22" t="str">
        <f>'[1]SPECIAL AREAS Parts List'!B200</f>
        <v>RE555914</v>
      </c>
      <c r="C213" s="53" t="str">
        <f>'[1]SPECIAL AREAS Parts List'!C200</f>
        <v>JD 772GP</v>
      </c>
      <c r="D213" s="22" t="str">
        <f>'[1]SPECIAL AREAS Parts List'!D200</f>
        <v>NOZZLE KIT</v>
      </c>
      <c r="E213" s="23">
        <f>'[1]SPECIAL AREAS Parts List'!O200</f>
        <v>36</v>
      </c>
      <c r="F213" s="24">
        <f>'[1]SPECIAL AREAS Parts List'!E200</f>
        <v>922.59</v>
      </c>
      <c r="G213" s="24">
        <f t="shared" si="6"/>
        <v>33213.24</v>
      </c>
      <c r="H213" s="25">
        <f>'[1]SPECIAL AREAS Parts List'!I200</f>
        <v>645.80999999999995</v>
      </c>
      <c r="I213" s="26">
        <f t="shared" si="7"/>
        <v>23249.16</v>
      </c>
    </row>
    <row r="214" spans="2:9" x14ac:dyDescent="0.25">
      <c r="B214" s="22" t="str">
        <f>'[1]SPECIAL AREAS Parts List'!B201</f>
        <v>421-1286</v>
      </c>
      <c r="C214" s="53" t="str">
        <f>'[1]SPECIAL AREAS Parts List'!C201</f>
        <v>CAT 14M, CAT 150</v>
      </c>
      <c r="D214" s="22" t="str">
        <f>'[1]SPECIAL AREAS Parts List'!D201</f>
        <v>SEAT GP-SUSP</v>
      </c>
      <c r="E214" s="23">
        <f>'[1]SPECIAL AREAS Parts List'!O201</f>
        <v>13</v>
      </c>
      <c r="F214" s="24">
        <f>'[1]SPECIAL AREAS Parts List'!E201</f>
        <v>7116.12</v>
      </c>
      <c r="G214" s="24">
        <f t="shared" si="6"/>
        <v>92509.56</v>
      </c>
      <c r="H214" s="25">
        <f>'[1]SPECIAL AREAS Parts List'!I201</f>
        <v>3558.06</v>
      </c>
      <c r="I214" s="26">
        <f t="shared" si="7"/>
        <v>46254.78</v>
      </c>
    </row>
    <row r="215" spans="2:9" x14ac:dyDescent="0.25">
      <c r="B215" s="22" t="str">
        <f>'[1]SPECIAL AREAS Parts List'!B202</f>
        <v>421-1234</v>
      </c>
      <c r="C215" s="53" t="str">
        <f>'[1]SPECIAL AREAS Parts List'!C202</f>
        <v>CAT 160M</v>
      </c>
      <c r="D215" s="22" t="str">
        <f>'[1]SPECIAL AREAS Parts List'!D202</f>
        <v>SEAT GP-SUSP</v>
      </c>
      <c r="E215" s="23">
        <f>'[1]SPECIAL AREAS Parts List'!O202</f>
        <v>19</v>
      </c>
      <c r="F215" s="24">
        <f>'[1]SPECIAL AREAS Parts List'!E202</f>
        <v>9422.64</v>
      </c>
      <c r="G215" s="24">
        <f t="shared" si="6"/>
        <v>179030.16</v>
      </c>
      <c r="H215" s="25">
        <f>'[1]SPECIAL AREAS Parts List'!I202</f>
        <v>4711.32</v>
      </c>
      <c r="I215" s="26">
        <f t="shared" si="7"/>
        <v>89515.08</v>
      </c>
    </row>
    <row r="216" spans="2:9" x14ac:dyDescent="0.25">
      <c r="B216" s="22" t="str">
        <f>'[1]SPECIAL AREAS Parts List'!B203</f>
        <v>399-7947</v>
      </c>
      <c r="C216" s="53" t="str">
        <f>'[1]SPECIAL AREAS Parts List'!C203</f>
        <v>CAT 627G, CAT 627H</v>
      </c>
      <c r="D216" s="22" t="str">
        <f>'[1]SPECIAL AREAS Parts List'!D203</f>
        <v>SUSPENSION SEAT</v>
      </c>
      <c r="E216" s="23">
        <f>'[1]SPECIAL AREAS Parts List'!O203</f>
        <v>6</v>
      </c>
      <c r="F216" s="24">
        <f>'[1]SPECIAL AREAS Parts List'!E203</f>
        <v>22673.87</v>
      </c>
      <c r="G216" s="24">
        <f t="shared" si="6"/>
        <v>136043.22</v>
      </c>
      <c r="H216" s="25">
        <f>'[1]SPECIAL AREAS Parts List'!I203</f>
        <v>11336.94</v>
      </c>
      <c r="I216" s="26">
        <f t="shared" si="7"/>
        <v>68021.64</v>
      </c>
    </row>
    <row r="217" spans="2:9" x14ac:dyDescent="0.25">
      <c r="B217" s="22" t="str">
        <f>'[1]SPECIAL AREAS Parts List'!B204</f>
        <v>424-6945</v>
      </c>
      <c r="C217" s="53" t="str">
        <f>'[1]SPECIAL AREAS Parts List'!C204</f>
        <v>CAT 627K</v>
      </c>
      <c r="D217" s="22" t="str">
        <f>'[1]SPECIAL AREAS Parts List'!D204</f>
        <v>SEAT GP-SUSP</v>
      </c>
      <c r="E217" s="23">
        <f>'[1]SPECIAL AREAS Parts List'!O204</f>
        <v>6</v>
      </c>
      <c r="F217" s="24">
        <f>'[1]SPECIAL AREAS Parts List'!E204</f>
        <v>28132.31</v>
      </c>
      <c r="G217" s="24">
        <f t="shared" si="6"/>
        <v>168793.86</v>
      </c>
      <c r="H217" s="25">
        <f>'[1]SPECIAL AREAS Parts List'!I204</f>
        <v>14066.16</v>
      </c>
      <c r="I217" s="26">
        <f t="shared" si="7"/>
        <v>84396.96</v>
      </c>
    </row>
    <row r="218" spans="2:9" x14ac:dyDescent="0.25">
      <c r="B218" s="22" t="str">
        <f>'[1]SPECIAL AREAS Parts List'!B205</f>
        <v>468-3128</v>
      </c>
      <c r="C218" s="53" t="str">
        <f>'[1]SPECIAL AREAS Parts List'!C205</f>
        <v>CAT D6, CAT D7</v>
      </c>
      <c r="D218" s="22" t="str">
        <f>'[1]SPECIAL AREAS Parts List'!D205</f>
        <v>SEAT GP-SUSP</v>
      </c>
      <c r="E218" s="23">
        <f>'[1]SPECIAL AREAS Parts List'!O205</f>
        <v>2</v>
      </c>
      <c r="F218" s="24">
        <f>'[1]SPECIAL AREAS Parts List'!E205</f>
        <v>17066.080000000002</v>
      </c>
      <c r="G218" s="24">
        <f t="shared" si="6"/>
        <v>34132.160000000003</v>
      </c>
      <c r="H218" s="25">
        <f>'[1]SPECIAL AREAS Parts List'!I205</f>
        <v>8533.0400000000009</v>
      </c>
      <c r="I218" s="26">
        <f t="shared" si="7"/>
        <v>17066.080000000002</v>
      </c>
    </row>
    <row r="219" spans="2:9" x14ac:dyDescent="0.25">
      <c r="B219" s="22" t="str">
        <f>'[1]SPECIAL AREAS Parts List'!B206</f>
        <v>443-8265</v>
      </c>
      <c r="C219" s="53" t="str">
        <f>'[1]SPECIAL AREAS Parts List'!C206</f>
        <v>CAT D6T XW</v>
      </c>
      <c r="D219" s="22" t="str">
        <f>'[1]SPECIAL AREAS Parts List'!D206</f>
        <v>SEAT ASSY SUSP</v>
      </c>
      <c r="E219" s="23">
        <f>'[1]SPECIAL AREAS Parts List'!O206</f>
        <v>1</v>
      </c>
      <c r="F219" s="24">
        <f>'[1]SPECIAL AREAS Parts List'!E206</f>
        <v>5802.53</v>
      </c>
      <c r="G219" s="24">
        <f t="shared" si="6"/>
        <v>5802.53</v>
      </c>
      <c r="H219" s="25">
        <f>'[1]SPECIAL AREAS Parts List'!I206</f>
        <v>2901.27</v>
      </c>
      <c r="I219" s="26">
        <f t="shared" si="7"/>
        <v>2901.27</v>
      </c>
    </row>
    <row r="220" spans="2:9" x14ac:dyDescent="0.25">
      <c r="B220" s="22" t="str">
        <f>'[1]SPECIAL AREAS Parts List'!B207</f>
        <v>443-8119</v>
      </c>
      <c r="C220" s="53" t="str">
        <f>'[1]SPECIAL AREAS Parts List'!C207</f>
        <v>CAT D7E</v>
      </c>
      <c r="D220" s="22" t="str">
        <f>'[1]SPECIAL AREAS Parts List'!D207</f>
        <v>SEAT GP-SUSP</v>
      </c>
      <c r="E220" s="23">
        <f>'[1]SPECIAL AREAS Parts List'!O207</f>
        <v>1</v>
      </c>
      <c r="F220" s="24">
        <f>'[1]SPECIAL AREAS Parts List'!E207</f>
        <v>9373.83</v>
      </c>
      <c r="G220" s="24">
        <f t="shared" si="6"/>
        <v>9373.83</v>
      </c>
      <c r="H220" s="25">
        <f>'[1]SPECIAL AREAS Parts List'!I207</f>
        <v>4686.92</v>
      </c>
      <c r="I220" s="26">
        <f t="shared" si="7"/>
        <v>4686.92</v>
      </c>
    </row>
    <row r="221" spans="2:9" x14ac:dyDescent="0.25">
      <c r="B221" s="22" t="str">
        <f>'[1]SPECIAL AREAS Parts List'!B208</f>
        <v>AT522512</v>
      </c>
      <c r="C221" s="53" t="str">
        <f>'[1]SPECIAL AREAS Parts List'!C208</f>
        <v>JD 710L</v>
      </c>
      <c r="D221" s="22" t="str">
        <f>'[1]SPECIAL AREAS Parts List'!D208</f>
        <v>SEAT GP-VINYL</v>
      </c>
      <c r="E221" s="23">
        <f>'[1]SPECIAL AREAS Parts List'!O208</f>
        <v>2</v>
      </c>
      <c r="F221" s="24">
        <f>'[1]SPECIAL AREAS Parts List'!E208</f>
        <v>3173.25</v>
      </c>
      <c r="G221" s="24">
        <f t="shared" si="6"/>
        <v>6346.5</v>
      </c>
      <c r="H221" s="25">
        <f>'[1]SPECIAL AREAS Parts List'!I208</f>
        <v>1586.63</v>
      </c>
      <c r="I221" s="26">
        <f t="shared" si="7"/>
        <v>3173.26</v>
      </c>
    </row>
    <row r="222" spans="2:9" x14ac:dyDescent="0.25">
      <c r="B222" s="22" t="str">
        <f>'[1]SPECIAL AREAS Parts List'!B209</f>
        <v>AT471180</v>
      </c>
      <c r="C222" s="53" t="str">
        <f>'[1]SPECIAL AREAS Parts List'!C209</f>
        <v>JD 744K, JD 744L</v>
      </c>
      <c r="D222" s="22" t="str">
        <f>'[1]SPECIAL AREAS Parts List'!D209</f>
        <v>SEAT ASSY WITH NO ARMREST</v>
      </c>
      <c r="E222" s="23">
        <f>'[1]SPECIAL AREAS Parts List'!O209</f>
        <v>2</v>
      </c>
      <c r="F222" s="24">
        <f>'[1]SPECIAL AREAS Parts List'!E209</f>
        <v>6711.91</v>
      </c>
      <c r="G222" s="24">
        <f t="shared" si="6"/>
        <v>13423.82</v>
      </c>
      <c r="H222" s="25">
        <f>'[1]SPECIAL AREAS Parts List'!I209</f>
        <v>3355.96</v>
      </c>
      <c r="I222" s="26">
        <f t="shared" si="7"/>
        <v>6711.92</v>
      </c>
    </row>
    <row r="223" spans="2:9" x14ac:dyDescent="0.25">
      <c r="B223" s="22" t="str">
        <f>'[1]SPECIAL AREAS Parts List'!B210</f>
        <v>AT522601</v>
      </c>
      <c r="C223" s="53" t="str">
        <f>'[1]SPECIAL AREAS Parts List'!C210</f>
        <v>JD 772GP</v>
      </c>
      <c r="D223" s="22" t="str">
        <f>'[1]SPECIAL AREAS Parts List'!D210</f>
        <v>SEAT ASSEMBLY</v>
      </c>
      <c r="E223" s="23">
        <f>'[1]SPECIAL AREAS Parts List'!O210</f>
        <v>6</v>
      </c>
      <c r="F223" s="24">
        <f>'[1]SPECIAL AREAS Parts List'!E210</f>
        <v>6187.37</v>
      </c>
      <c r="G223" s="24">
        <f t="shared" si="6"/>
        <v>37124.22</v>
      </c>
      <c r="H223" s="25">
        <f>'[1]SPECIAL AREAS Parts List'!I210</f>
        <v>3093.69</v>
      </c>
      <c r="I223" s="26">
        <f t="shared" si="7"/>
        <v>18562.14</v>
      </c>
    </row>
    <row r="224" spans="2:9" x14ac:dyDescent="0.25">
      <c r="B224" s="22" t="str">
        <f>'[1]SPECIAL AREAS Parts List'!B211</f>
        <v>AT522599</v>
      </c>
      <c r="C224" s="53" t="str">
        <f>'[1]SPECIAL AREAS Parts List'!C211</f>
        <v>JD 870GP</v>
      </c>
      <c r="D224" s="22" t="str">
        <f>'[1]SPECIAL AREAS Parts List'!D211</f>
        <v>SEAT AS</v>
      </c>
      <c r="E224" s="23">
        <f>'[1]SPECIAL AREAS Parts List'!O211</f>
        <v>3</v>
      </c>
      <c r="F224" s="24">
        <f>'[1]SPECIAL AREAS Parts List'!E211</f>
        <v>3867.54</v>
      </c>
      <c r="G224" s="24">
        <f t="shared" si="6"/>
        <v>11602.62</v>
      </c>
      <c r="H224" s="25">
        <f>'[1]SPECIAL AREAS Parts List'!I211</f>
        <v>1933.77</v>
      </c>
      <c r="I224" s="26">
        <f t="shared" si="7"/>
        <v>5801.31</v>
      </c>
    </row>
    <row r="225" spans="2:9" x14ac:dyDescent="0.25">
      <c r="B225" s="22" t="str">
        <f>'[1]SPECIAL AREAS Parts List'!B212</f>
        <v>AT412195</v>
      </c>
      <c r="C225" s="53" t="str">
        <f>'[1]SPECIAL AREAS Parts List'!C212</f>
        <v>JD 872GP</v>
      </c>
      <c r="D225" s="22" t="str">
        <f>'[1]SPECIAL AREAS Parts List'!D212</f>
        <v>SEAT ASSY</v>
      </c>
      <c r="E225" s="23">
        <f>'[1]SPECIAL AREAS Parts List'!O212</f>
        <v>11</v>
      </c>
      <c r="F225" s="24">
        <f>'[1]SPECIAL AREAS Parts List'!E212</f>
        <v>5127.25</v>
      </c>
      <c r="G225" s="24">
        <f t="shared" si="6"/>
        <v>56399.75</v>
      </c>
      <c r="H225" s="25">
        <f>'[1]SPECIAL AREAS Parts List'!I212</f>
        <v>2563.63</v>
      </c>
      <c r="I225" s="26">
        <f t="shared" si="7"/>
        <v>28199.93</v>
      </c>
    </row>
    <row r="226" spans="2:9" x14ac:dyDescent="0.25">
      <c r="B226" s="22" t="str">
        <f>'[1]SPECIAL AREAS Parts List'!B213</f>
        <v>GB02N (20.5R25)</v>
      </c>
      <c r="C226" s="53" t="str">
        <f>'[1]SPECIAL AREAS Parts List'!C213</f>
        <v>CAT 14M</v>
      </c>
      <c r="D226" s="22" t="str">
        <f>'[1]SPECIAL AREAS Parts List'!D213</f>
        <v>20.5R25 TIRE</v>
      </c>
      <c r="E226" s="23">
        <f>'[1]SPECIAL AREAS Parts List'!O213</f>
        <v>54</v>
      </c>
      <c r="F226" s="24">
        <f>'[1]SPECIAL AREAS Parts List'!E213</f>
        <v>7917.94</v>
      </c>
      <c r="G226" s="24">
        <f t="shared" si="6"/>
        <v>427568.76</v>
      </c>
      <c r="H226" s="25">
        <f>'[1]SPECIAL AREAS Parts List'!I213</f>
        <v>3958.97</v>
      </c>
      <c r="I226" s="26">
        <f t="shared" si="7"/>
        <v>213784.38</v>
      </c>
    </row>
    <row r="227" spans="2:9" ht="26.25" x14ac:dyDescent="0.25">
      <c r="B227" s="22" t="str">
        <f>'[1]SPECIAL AREAS Parts List'!B214</f>
        <v>GB02N (17.5R25)</v>
      </c>
      <c r="C227" s="53" t="str">
        <f>'[1]SPECIAL AREAS Parts List'!C214</f>
        <v>CAT 150, CAT 160M, JD 772GP, JD 872GP, JD 870GP</v>
      </c>
      <c r="D227" s="22" t="str">
        <f>'[1]SPECIAL AREAS Parts List'!D214</f>
        <v>17.5R25 TIRE</v>
      </c>
      <c r="E227" s="23">
        <f>'[1]SPECIAL AREAS Parts List'!O214</f>
        <v>258</v>
      </c>
      <c r="F227" s="24">
        <f>'[1]SPECIAL AREAS Parts List'!E214</f>
        <v>4924.07</v>
      </c>
      <c r="G227" s="24">
        <f t="shared" si="6"/>
        <v>1270410.06</v>
      </c>
      <c r="H227" s="25">
        <f>'[1]SPECIAL AREAS Parts List'!I214</f>
        <v>2462.04</v>
      </c>
      <c r="I227" s="26">
        <f t="shared" si="7"/>
        <v>635206.31999999995</v>
      </c>
    </row>
    <row r="228" spans="2:9" x14ac:dyDescent="0.25">
      <c r="B228" s="22" t="str">
        <f>'[1]SPECIAL AREAS Parts List'!B215</f>
        <v>33.25R29</v>
      </c>
      <c r="C228" s="53" t="str">
        <f>'[1]SPECIAL AREAS Parts List'!C215</f>
        <v>CAT 627G, CAT 627H, CAT 627K</v>
      </c>
      <c r="D228" s="22" t="str">
        <f>'[1]SPECIAL AREAS Parts List'!D215</f>
        <v>33.25R29 TIRE</v>
      </c>
      <c r="E228" s="23">
        <f>'[1]SPECIAL AREAS Parts List'!O215</f>
        <v>48</v>
      </c>
      <c r="F228" s="24">
        <f>'[1]SPECIAL AREAS Parts List'!E215</f>
        <v>22400.71</v>
      </c>
      <c r="G228" s="24">
        <f t="shared" si="6"/>
        <v>1075234.08</v>
      </c>
      <c r="H228" s="25">
        <f>'[1]SPECIAL AREAS Parts List'!I215</f>
        <v>11200.36</v>
      </c>
      <c r="I228" s="26">
        <f t="shared" si="7"/>
        <v>537617.28</v>
      </c>
    </row>
    <row r="229" spans="2:9" x14ac:dyDescent="0.25">
      <c r="B229" s="22" t="str">
        <f>'[1]SPECIAL AREAS Parts List'!B216</f>
        <v xml:space="preserve">20.5R25-GB02N </v>
      </c>
      <c r="C229" s="53" t="str">
        <f>'[1]SPECIAL AREAS Parts List'!C216</f>
        <v>JD 710L</v>
      </c>
      <c r="D229" s="22" t="str">
        <f>'[1]SPECIAL AREAS Parts List'!D216</f>
        <v xml:space="preserve">REAR TIRE </v>
      </c>
      <c r="E229" s="23">
        <f>'[1]SPECIAL AREAS Parts List'!O216</f>
        <v>4</v>
      </c>
      <c r="F229" s="24">
        <f>'[1]SPECIAL AREAS Parts List'!E216</f>
        <v>11085.12</v>
      </c>
      <c r="G229" s="24">
        <f t="shared" si="6"/>
        <v>44340.480000000003</v>
      </c>
      <c r="H229" s="25">
        <f>'[1]SPECIAL AREAS Parts List'!I216</f>
        <v>5542.56</v>
      </c>
      <c r="I229" s="26">
        <f t="shared" si="7"/>
        <v>22170.240000000002</v>
      </c>
    </row>
    <row r="230" spans="2:9" x14ac:dyDescent="0.25">
      <c r="B230" s="22" t="str">
        <f>'[1]SPECIAL AREAS Parts List'!B217</f>
        <v>TBD</v>
      </c>
      <c r="C230" s="53" t="str">
        <f>'[1]SPECIAL AREAS Parts List'!C217</f>
        <v>JD 710L</v>
      </c>
      <c r="D230" s="22" t="str">
        <f>'[1]SPECIAL AREAS Parts List'!D217</f>
        <v>FRONT TIRE</v>
      </c>
      <c r="E230" s="23">
        <f>'[1]SPECIAL AREAS Parts List'!O217</f>
        <v>4</v>
      </c>
      <c r="F230" s="24">
        <f>'[1]SPECIAL AREAS Parts List'!E217</f>
        <v>2347.1</v>
      </c>
      <c r="G230" s="24">
        <f t="shared" si="6"/>
        <v>9388.4</v>
      </c>
      <c r="H230" s="25">
        <f>'[1]SPECIAL AREAS Parts List'!I217</f>
        <v>1173.55</v>
      </c>
      <c r="I230" s="26">
        <f t="shared" si="7"/>
        <v>4694.2</v>
      </c>
    </row>
    <row r="231" spans="2:9" x14ac:dyDescent="0.25">
      <c r="B231" s="22" t="str">
        <f>'[1]SPECIAL AREAS Parts List'!B218</f>
        <v>26.5R25-GLC8S+</v>
      </c>
      <c r="C231" s="53" t="str">
        <f>'[1]SPECIAL AREAS Parts List'!C218</f>
        <v>JD 744K, JD 744L</v>
      </c>
      <c r="D231" s="22" t="str">
        <f>'[1]SPECIAL AREAS Parts List'!D218</f>
        <v>26.5R25 TIRE</v>
      </c>
      <c r="E231" s="23">
        <f>'[1]SPECIAL AREAS Parts List'!O218</f>
        <v>8</v>
      </c>
      <c r="F231" s="24">
        <f>'[1]SPECIAL AREAS Parts List'!E218</f>
        <v>17062.14</v>
      </c>
      <c r="G231" s="24">
        <f t="shared" si="6"/>
        <v>136497.12</v>
      </c>
      <c r="H231" s="25">
        <f>'[1]SPECIAL AREAS Parts List'!I218</f>
        <v>8531.07</v>
      </c>
      <c r="I231" s="26">
        <f t="shared" si="7"/>
        <v>68248.56</v>
      </c>
    </row>
    <row r="232" spans="2:9" x14ac:dyDescent="0.25">
      <c r="B232" s="22" t="str">
        <f>'[1]SPECIAL AREAS Parts List'!B219</f>
        <v>247-2956</v>
      </c>
      <c r="C232" s="53" t="str">
        <f>'[1]SPECIAL AREAS Parts List'!C219</f>
        <v>CAT 14M</v>
      </c>
      <c r="D232" s="22" t="str">
        <f>'[1]SPECIAL AREAS Parts List'!D219</f>
        <v xml:space="preserve">TURBOCHARGER </v>
      </c>
      <c r="E232" s="23">
        <f>'[1]SPECIAL AREAS Parts List'!O219</f>
        <v>7</v>
      </c>
      <c r="F232" s="24">
        <f>'[1]SPECIAL AREAS Parts List'!E219</f>
        <v>10755.13</v>
      </c>
      <c r="G232" s="24">
        <f t="shared" si="6"/>
        <v>75285.91</v>
      </c>
      <c r="H232" s="25">
        <f>'[1]SPECIAL AREAS Parts List'!I219</f>
        <v>5377.57</v>
      </c>
      <c r="I232" s="26">
        <f t="shared" si="7"/>
        <v>37642.99</v>
      </c>
    </row>
    <row r="233" spans="2:9" x14ac:dyDescent="0.25">
      <c r="B233" s="22" t="str">
        <f>'[1]SPECIAL AREAS Parts List'!B220</f>
        <v>424-3445</v>
      </c>
      <c r="C233" s="53" t="str">
        <f>'[1]SPECIAL AREAS Parts List'!C220</f>
        <v>CAT 14M</v>
      </c>
      <c r="D233" s="22" t="str">
        <f>'[1]SPECIAL AREAS Parts List'!D220</f>
        <v>TURBOCHARGER</v>
      </c>
      <c r="E233" s="23">
        <f>'[1]SPECIAL AREAS Parts List'!O220</f>
        <v>2</v>
      </c>
      <c r="F233" s="24">
        <f>'[1]SPECIAL AREAS Parts List'!E220</f>
        <v>8292.08</v>
      </c>
      <c r="G233" s="24">
        <f t="shared" si="6"/>
        <v>16584.16</v>
      </c>
      <c r="H233" s="25">
        <f>'[1]SPECIAL AREAS Parts List'!I220</f>
        <v>4146.04</v>
      </c>
      <c r="I233" s="26">
        <f t="shared" si="7"/>
        <v>8292.08</v>
      </c>
    </row>
    <row r="234" spans="2:9" x14ac:dyDescent="0.25">
      <c r="B234" s="22" t="str">
        <f>'[1]SPECIAL AREAS Parts List'!B221</f>
        <v>424-3436</v>
      </c>
      <c r="C234" s="53" t="str">
        <f>'[1]SPECIAL AREAS Parts List'!C221</f>
        <v>CAT 150</v>
      </c>
      <c r="D234" s="22" t="str">
        <f>'[1]SPECIAL AREAS Parts List'!D221</f>
        <v>TURBOCHARGER</v>
      </c>
      <c r="E234" s="23">
        <f>'[1]SPECIAL AREAS Parts List'!O221</f>
        <v>4</v>
      </c>
      <c r="F234" s="24">
        <f>'[1]SPECIAL AREAS Parts List'!E221</f>
        <v>9091.52</v>
      </c>
      <c r="G234" s="24">
        <f t="shared" si="6"/>
        <v>36366.080000000002</v>
      </c>
      <c r="H234" s="25">
        <f>'[1]SPECIAL AREAS Parts List'!I221</f>
        <v>4545.76</v>
      </c>
      <c r="I234" s="26">
        <f t="shared" si="7"/>
        <v>18183.04</v>
      </c>
    </row>
    <row r="235" spans="2:9" x14ac:dyDescent="0.25">
      <c r="B235" s="22" t="str">
        <f>'[1]SPECIAL AREAS Parts List'!B222</f>
        <v>352-2395</v>
      </c>
      <c r="C235" s="53" t="str">
        <f>'[1]SPECIAL AREAS Parts List'!C222</f>
        <v>CAT 160M</v>
      </c>
      <c r="D235" s="22" t="str">
        <f>'[1]SPECIAL AREAS Parts List'!D222</f>
        <v>TURBOCHARGER GP</v>
      </c>
      <c r="E235" s="23">
        <f>'[1]SPECIAL AREAS Parts List'!O222</f>
        <v>19</v>
      </c>
      <c r="F235" s="24">
        <f>'[1]SPECIAL AREAS Parts List'!E222</f>
        <v>8549.9699999999993</v>
      </c>
      <c r="G235" s="24">
        <f t="shared" si="6"/>
        <v>162449.43</v>
      </c>
      <c r="H235" s="25">
        <f>'[1]SPECIAL AREAS Parts List'!I222</f>
        <v>4274.99</v>
      </c>
      <c r="I235" s="26">
        <f t="shared" si="7"/>
        <v>81224.81</v>
      </c>
    </row>
    <row r="236" spans="2:9" x14ac:dyDescent="0.25">
      <c r="B236" s="22" t="str">
        <f>'[1]SPECIAL AREAS Parts List'!B223</f>
        <v>380-8708</v>
      </c>
      <c r="C236" s="53" t="str">
        <f>'[1]SPECIAL AREAS Parts List'!C223</f>
        <v>CAT 627G</v>
      </c>
      <c r="D236" s="22" t="str">
        <f>'[1]SPECIAL AREAS Parts List'!D223</f>
        <v>TURBOCHARGER</v>
      </c>
      <c r="E236" s="23">
        <f>'[1]SPECIAL AREAS Parts List'!O223</f>
        <v>3</v>
      </c>
      <c r="F236" s="24">
        <f>'[1]SPECIAL AREAS Parts List'!E223</f>
        <v>13516.55</v>
      </c>
      <c r="G236" s="24">
        <f t="shared" si="6"/>
        <v>40549.65</v>
      </c>
      <c r="H236" s="25">
        <f>'[1]SPECIAL AREAS Parts List'!I223</f>
        <v>6758.28</v>
      </c>
      <c r="I236" s="26">
        <f t="shared" si="7"/>
        <v>20274.84</v>
      </c>
    </row>
    <row r="237" spans="2:9" x14ac:dyDescent="0.25">
      <c r="B237" s="22" t="str">
        <f>'[1]SPECIAL AREAS Parts List'!B224</f>
        <v>399-3391</v>
      </c>
      <c r="C237" s="53" t="str">
        <f>'[1]SPECIAL AREAS Parts List'!C224</f>
        <v>CAT 627H</v>
      </c>
      <c r="D237" s="22" t="str">
        <f>'[1]SPECIAL AREAS Parts List'!D224</f>
        <v>TURBOCHARGER</v>
      </c>
      <c r="E237" s="23">
        <f>'[1]SPECIAL AREAS Parts List'!O224</f>
        <v>3</v>
      </c>
      <c r="F237" s="24">
        <f>'[1]SPECIAL AREAS Parts List'!E224</f>
        <v>9846.92</v>
      </c>
      <c r="G237" s="24">
        <f t="shared" si="6"/>
        <v>29540.76</v>
      </c>
      <c r="H237" s="25">
        <f>'[1]SPECIAL AREAS Parts List'!I224</f>
        <v>4923.46</v>
      </c>
      <c r="I237" s="26">
        <f t="shared" si="7"/>
        <v>14770.38</v>
      </c>
    </row>
    <row r="238" spans="2:9" x14ac:dyDescent="0.25">
      <c r="B238" s="22" t="str">
        <f>'[1]SPECIAL AREAS Parts List'!B225</f>
        <v>438-4691</v>
      </c>
      <c r="C238" s="53" t="str">
        <f>'[1]SPECIAL AREAS Parts List'!C225</f>
        <v>CAT 627K</v>
      </c>
      <c r="D238" s="22" t="str">
        <f>'[1]SPECIAL AREAS Parts List'!D225</f>
        <v>TURBOCHARGER</v>
      </c>
      <c r="E238" s="23">
        <f>'[1]SPECIAL AREAS Parts List'!O225</f>
        <v>6</v>
      </c>
      <c r="F238" s="24">
        <f>'[1]SPECIAL AREAS Parts List'!E225</f>
        <v>9846.92</v>
      </c>
      <c r="G238" s="24">
        <f t="shared" si="6"/>
        <v>59081.52</v>
      </c>
      <c r="H238" s="25">
        <f>'[1]SPECIAL AREAS Parts List'!I225</f>
        <v>4923.46</v>
      </c>
      <c r="I238" s="26">
        <f t="shared" si="7"/>
        <v>29540.76</v>
      </c>
    </row>
    <row r="239" spans="2:9" x14ac:dyDescent="0.25">
      <c r="B239" s="22" t="str">
        <f>'[1]SPECIAL AREAS Parts List'!B226</f>
        <v>533-2935</v>
      </c>
      <c r="C239" s="53" t="str">
        <f>'[1]SPECIAL AREAS Parts List'!C226</f>
        <v>CAT D6</v>
      </c>
      <c r="D239" s="22" t="str">
        <f>'[1]SPECIAL AREAS Parts List'!D226</f>
        <v>TURBOCHARGER GP</v>
      </c>
      <c r="E239" s="23">
        <f>'[1]SPECIAL AREAS Parts List'!O226</f>
        <v>1</v>
      </c>
      <c r="F239" s="24">
        <f>'[1]SPECIAL AREAS Parts List'!E226</f>
        <v>4441.76</v>
      </c>
      <c r="G239" s="24">
        <f t="shared" si="6"/>
        <v>4441.76</v>
      </c>
      <c r="H239" s="25">
        <f>'[1]SPECIAL AREAS Parts List'!I226</f>
        <v>2220.88</v>
      </c>
      <c r="I239" s="26">
        <f t="shared" si="7"/>
        <v>2220.88</v>
      </c>
    </row>
    <row r="240" spans="2:9" x14ac:dyDescent="0.25">
      <c r="B240" s="22" t="str">
        <f>'[1]SPECIAL AREAS Parts List'!B227</f>
        <v>424-3429</v>
      </c>
      <c r="C240" s="53" t="str">
        <f>'[1]SPECIAL AREAS Parts List'!C227</f>
        <v>CAT D6T XW, CAT D7E</v>
      </c>
      <c r="D240" s="22" t="str">
        <f>'[1]SPECIAL AREAS Parts List'!D227</f>
        <v xml:space="preserve">TURBO GP </v>
      </c>
      <c r="E240" s="23">
        <f>'[1]SPECIAL AREAS Parts List'!O227</f>
        <v>2</v>
      </c>
      <c r="F240" s="24">
        <f>'[1]SPECIAL AREAS Parts List'!E227</f>
        <v>8751.31</v>
      </c>
      <c r="G240" s="24">
        <f t="shared" si="6"/>
        <v>17502.62</v>
      </c>
      <c r="H240" s="25">
        <f>'[1]SPECIAL AREAS Parts List'!I227</f>
        <v>4375.66</v>
      </c>
      <c r="I240" s="26">
        <f t="shared" si="7"/>
        <v>8751.32</v>
      </c>
    </row>
    <row r="241" spans="2:9" x14ac:dyDescent="0.25">
      <c r="B241" s="22" t="str">
        <f>'[1]SPECIAL AREAS Parts List'!B228</f>
        <v>573-7184</v>
      </c>
      <c r="C241" s="53" t="str">
        <f>'[1]SPECIAL AREAS Parts List'!C228</f>
        <v>CAT D7</v>
      </c>
      <c r="D241" s="22" t="str">
        <f>'[1]SPECIAL AREAS Parts List'!D228</f>
        <v>TURBOCHARGER</v>
      </c>
      <c r="E241" s="23">
        <f>'[1]SPECIAL AREAS Parts List'!O228</f>
        <v>1</v>
      </c>
      <c r="F241" s="24">
        <f>'[1]SPECIAL AREAS Parts List'!E228</f>
        <v>6207.31</v>
      </c>
      <c r="G241" s="24">
        <f t="shared" si="6"/>
        <v>6207.31</v>
      </c>
      <c r="H241" s="25">
        <f>'[1]SPECIAL AREAS Parts List'!I228</f>
        <v>3103.66</v>
      </c>
      <c r="I241" s="26">
        <f t="shared" si="7"/>
        <v>3103.66</v>
      </c>
    </row>
    <row r="242" spans="2:9" x14ac:dyDescent="0.25">
      <c r="B242" s="22" t="str">
        <f>'[1]SPECIAL AREAS Parts List'!B229</f>
        <v>DZ109307</v>
      </c>
      <c r="C242" s="53" t="str">
        <f>'[1]SPECIAL AREAS Parts List'!C229</f>
        <v>JD 710L</v>
      </c>
      <c r="D242" s="22" t="str">
        <f>'[1]SPECIAL AREAS Parts List'!D229</f>
        <v>TURBOCHARGER</v>
      </c>
      <c r="E242" s="23">
        <f>'[1]SPECIAL AREAS Parts List'!O229</f>
        <v>2</v>
      </c>
      <c r="F242" s="24">
        <f>'[1]SPECIAL AREAS Parts List'!E229</f>
        <v>1684.1</v>
      </c>
      <c r="G242" s="24">
        <f t="shared" si="6"/>
        <v>3368.2</v>
      </c>
      <c r="H242" s="25">
        <f>'[1]SPECIAL AREAS Parts List'!I229</f>
        <v>842.05</v>
      </c>
      <c r="I242" s="26">
        <f t="shared" si="7"/>
        <v>1684.1</v>
      </c>
    </row>
    <row r="243" spans="2:9" x14ac:dyDescent="0.25">
      <c r="B243" s="22" t="str">
        <f>'[1]SPECIAL AREAS Parts List'!B230</f>
        <v>DZ122572</v>
      </c>
      <c r="C243" s="53" t="str">
        <f>'[1]SPECIAL AREAS Parts List'!C230</f>
        <v>JD 710L</v>
      </c>
      <c r="D243" s="22" t="str">
        <f>'[1]SPECIAL AREAS Parts List'!D230</f>
        <v>TURBOCHARGER</v>
      </c>
      <c r="E243" s="23">
        <f>'[1]SPECIAL AREAS Parts List'!O230</f>
        <v>2</v>
      </c>
      <c r="F243" s="24">
        <f>'[1]SPECIAL AREAS Parts List'!E230</f>
        <v>4737.67</v>
      </c>
      <c r="G243" s="24">
        <f t="shared" si="6"/>
        <v>9475.34</v>
      </c>
      <c r="H243" s="25">
        <f>'[1]SPECIAL AREAS Parts List'!I230</f>
        <v>2368.84</v>
      </c>
      <c r="I243" s="26">
        <f t="shared" si="7"/>
        <v>4737.68</v>
      </c>
    </row>
    <row r="244" spans="2:9" x14ac:dyDescent="0.25">
      <c r="B244" s="22" t="str">
        <f>'[1]SPECIAL AREAS Parts List'!B231</f>
        <v>DZ108126</v>
      </c>
      <c r="C244" s="53" t="str">
        <f>'[1]SPECIAL AREAS Parts List'!C231</f>
        <v>JD 744K, JD 744L</v>
      </c>
      <c r="D244" s="22" t="str">
        <f>'[1]SPECIAL AREAS Parts List'!D231</f>
        <v>TURBOCHARGER</v>
      </c>
      <c r="E244" s="23">
        <f>'[1]SPECIAL AREAS Parts List'!O231</f>
        <v>2</v>
      </c>
      <c r="F244" s="24">
        <f>'[1]SPECIAL AREAS Parts List'!E231</f>
        <v>5633.82</v>
      </c>
      <c r="G244" s="24">
        <f t="shared" si="6"/>
        <v>11267.64</v>
      </c>
      <c r="H244" s="25">
        <f>'[1]SPECIAL AREAS Parts List'!I231</f>
        <v>2816.91</v>
      </c>
      <c r="I244" s="26">
        <f t="shared" si="7"/>
        <v>5633.82</v>
      </c>
    </row>
    <row r="245" spans="2:9" x14ac:dyDescent="0.25">
      <c r="B245" s="22" t="str">
        <f>'[1]SPECIAL AREAS Parts List'!B232</f>
        <v>DZ120171</v>
      </c>
      <c r="C245" s="53" t="str">
        <f>'[1]SPECIAL AREAS Parts List'!C232</f>
        <v>JD 772GP</v>
      </c>
      <c r="D245" s="22" t="str">
        <f>'[1]SPECIAL AREAS Parts List'!D232</f>
        <v>TURBOCHARGER</v>
      </c>
      <c r="E245" s="23">
        <f>'[1]SPECIAL AREAS Parts List'!O232</f>
        <v>6</v>
      </c>
      <c r="F245" s="24">
        <f>'[1]SPECIAL AREAS Parts List'!E232</f>
        <v>6116.67</v>
      </c>
      <c r="G245" s="24">
        <f t="shared" si="6"/>
        <v>36700.019999999997</v>
      </c>
      <c r="H245" s="25">
        <f>'[1]SPECIAL AREAS Parts List'!I232</f>
        <v>3058.34</v>
      </c>
      <c r="I245" s="26">
        <f t="shared" si="7"/>
        <v>18350.04</v>
      </c>
    </row>
    <row r="246" spans="2:9" x14ac:dyDescent="0.25">
      <c r="B246" s="22" t="str">
        <f>'[1]SPECIAL AREAS Parts List'!B233</f>
        <v>RE547970</v>
      </c>
      <c r="C246" s="53" t="str">
        <f>'[1]SPECIAL AREAS Parts List'!C233</f>
        <v>JD 772GP</v>
      </c>
      <c r="D246" s="22" t="str">
        <f>'[1]SPECIAL AREAS Parts List'!D233</f>
        <v>TURBOCHARGER</v>
      </c>
      <c r="E246" s="23">
        <f>'[1]SPECIAL AREAS Parts List'!O233</f>
        <v>6</v>
      </c>
      <c r="F246" s="24">
        <f>'[1]SPECIAL AREAS Parts List'!E233</f>
        <v>4492.75</v>
      </c>
      <c r="G246" s="24">
        <f t="shared" si="6"/>
        <v>26956.5</v>
      </c>
      <c r="H246" s="25">
        <f>'[1]SPECIAL AREAS Parts List'!I233</f>
        <v>2246.38</v>
      </c>
      <c r="I246" s="26">
        <f t="shared" si="7"/>
        <v>13478.28</v>
      </c>
    </row>
    <row r="247" spans="2:9" x14ac:dyDescent="0.25">
      <c r="B247" s="22" t="str">
        <f>'[1]SPECIAL AREAS Parts List'!B234</f>
        <v>DZ108134</v>
      </c>
      <c r="C247" s="53" t="str">
        <f>'[1]SPECIAL AREAS Parts List'!C234</f>
        <v>JD 870GP, JD 872GP</v>
      </c>
      <c r="D247" s="22" t="str">
        <f>'[1]SPECIAL AREAS Parts List'!D234</f>
        <v>TURBOCHARGER</v>
      </c>
      <c r="E247" s="23">
        <f>'[1]SPECIAL AREAS Parts List'!O234</f>
        <v>14</v>
      </c>
      <c r="F247" s="24">
        <f>'[1]SPECIAL AREAS Parts List'!E234</f>
        <v>4690.46</v>
      </c>
      <c r="G247" s="24">
        <f t="shared" si="6"/>
        <v>65666.44</v>
      </c>
      <c r="H247" s="25">
        <f>'[1]SPECIAL AREAS Parts List'!I234</f>
        <v>2345.23</v>
      </c>
      <c r="I247" s="26">
        <f t="shared" si="7"/>
        <v>32833.22</v>
      </c>
    </row>
    <row r="248" spans="2:9" x14ac:dyDescent="0.25">
      <c r="B248" s="22" t="s">
        <v>44</v>
      </c>
      <c r="C248" s="53" t="str">
        <f>'[1]SPECIAL AREAS Parts List'!C235</f>
        <v>CAT D6</v>
      </c>
      <c r="D248" s="22" t="str">
        <f>'[1]SPECIAL AREAS Parts List'!D235</f>
        <v>GQP FULL UC KIT</v>
      </c>
      <c r="E248" s="23">
        <f>'[1]SPECIAL AREAS Parts List'!O235</f>
        <v>1</v>
      </c>
      <c r="F248" s="24">
        <f>'[1]SPECIAL AREAS Parts List'!E235</f>
        <v>84486.14</v>
      </c>
      <c r="G248" s="24">
        <f t="shared" si="6"/>
        <v>84486.14</v>
      </c>
      <c r="H248" s="25">
        <f>'[1]SPECIAL AREAS Parts List'!I235</f>
        <v>46467.38</v>
      </c>
      <c r="I248" s="26">
        <f t="shared" si="7"/>
        <v>46467.38</v>
      </c>
    </row>
    <row r="249" spans="2:9" x14ac:dyDescent="0.25">
      <c r="B249" s="22" t="s">
        <v>44</v>
      </c>
      <c r="C249" s="53" t="str">
        <f>'[1]SPECIAL AREAS Parts List'!C236</f>
        <v>CAT D6T XW</v>
      </c>
      <c r="D249" s="22" t="str">
        <f>'[1]SPECIAL AREAS Parts List'!D236</f>
        <v>FULL UC KIT 24 IN EXTREME SERVICE PAD</v>
      </c>
      <c r="E249" s="23">
        <f>'[1]SPECIAL AREAS Parts List'!O236</f>
        <v>1</v>
      </c>
      <c r="F249" s="24">
        <f>'[1]SPECIAL AREAS Parts List'!E236</f>
        <v>99709.16</v>
      </c>
      <c r="G249" s="24">
        <f t="shared" si="6"/>
        <v>99709.16</v>
      </c>
      <c r="H249" s="25">
        <f>'[1]SPECIAL AREAS Parts List'!I236</f>
        <v>54840.04</v>
      </c>
      <c r="I249" s="26">
        <f t="shared" si="7"/>
        <v>54840.04</v>
      </c>
    </row>
    <row r="250" spans="2:9" x14ac:dyDescent="0.25">
      <c r="B250" s="22" t="str">
        <f>'[1]SPECIAL AREAS Parts List'!B237</f>
        <v>GQP CUSTOM</v>
      </c>
      <c r="C250" s="53" t="str">
        <f>'[1]SPECIAL AREAS Parts List'!C237</f>
        <v>CAT D7, CAT D7E</v>
      </c>
      <c r="D250" s="22" t="str">
        <f>'[1]SPECIAL AREAS Parts List'!D237</f>
        <v>FULL UC KIT 26 IN PADS NOT SURE</v>
      </c>
      <c r="E250" s="23">
        <f>'[1]SPECIAL AREAS Parts List'!O237</f>
        <v>2</v>
      </c>
      <c r="F250" s="24">
        <f>'[1]SPECIAL AREAS Parts List'!E237</f>
        <v>115337.96</v>
      </c>
      <c r="G250" s="24">
        <f t="shared" si="6"/>
        <v>230675.92</v>
      </c>
      <c r="H250" s="25">
        <f>'[1]SPECIAL AREAS Parts List'!I237</f>
        <v>63435.88</v>
      </c>
      <c r="I250" s="26">
        <f t="shared" si="7"/>
        <v>126871.76</v>
      </c>
    </row>
    <row r="251" spans="2:9" hidden="1" x14ac:dyDescent="0.25">
      <c r="B251" s="22"/>
      <c r="C251" s="53"/>
      <c r="D251" s="22"/>
      <c r="E251" s="23"/>
      <c r="F251" s="24"/>
      <c r="G251" s="24"/>
      <c r="H251" s="25"/>
      <c r="I251" s="26">
        <f t="shared" si="7"/>
        <v>0</v>
      </c>
    </row>
    <row r="252" spans="2:9" hidden="1" x14ac:dyDescent="0.25">
      <c r="B252" s="22"/>
      <c r="C252" s="53"/>
      <c r="D252" s="22"/>
      <c r="E252" s="23"/>
      <c r="F252" s="24"/>
      <c r="G252" s="24"/>
      <c r="H252" s="25"/>
      <c r="I252" s="26">
        <f t="shared" si="7"/>
        <v>0</v>
      </c>
    </row>
    <row r="253" spans="2:9" hidden="1" x14ac:dyDescent="0.25">
      <c r="B253" s="22"/>
      <c r="C253" s="53"/>
      <c r="D253" s="22"/>
      <c r="E253" s="23"/>
      <c r="F253" s="24"/>
      <c r="G253" s="24"/>
      <c r="H253" s="25"/>
      <c r="I253" s="26">
        <f t="shared" si="7"/>
        <v>0</v>
      </c>
    </row>
    <row r="254" spans="2:9" hidden="1" x14ac:dyDescent="0.25">
      <c r="B254" s="22"/>
      <c r="C254" s="53"/>
      <c r="D254" s="22"/>
      <c r="E254" s="23"/>
      <c r="F254" s="24"/>
      <c r="G254" s="24"/>
      <c r="H254" s="25"/>
      <c r="I254" s="26">
        <f t="shared" si="7"/>
        <v>0</v>
      </c>
    </row>
    <row r="255" spans="2:9" hidden="1" x14ac:dyDescent="0.25">
      <c r="B255" s="22"/>
      <c r="C255" s="53"/>
      <c r="D255" s="22"/>
      <c r="E255" s="23"/>
      <c r="F255" s="24"/>
      <c r="G255" s="24"/>
      <c r="H255" s="25"/>
      <c r="I255" s="26">
        <f t="shared" si="7"/>
        <v>0</v>
      </c>
    </row>
    <row r="256" spans="2:9" hidden="1" x14ac:dyDescent="0.25">
      <c r="B256" s="22"/>
      <c r="C256" s="53"/>
      <c r="D256" s="22"/>
      <c r="E256" s="23"/>
      <c r="F256" s="24"/>
      <c r="G256" s="24"/>
      <c r="H256" s="25"/>
      <c r="I256" s="26">
        <f t="shared" si="7"/>
        <v>0</v>
      </c>
    </row>
    <row r="257" spans="2:9" hidden="1" x14ac:dyDescent="0.25">
      <c r="B257" s="22"/>
      <c r="C257" s="53"/>
      <c r="D257" s="22"/>
      <c r="E257" s="23"/>
      <c r="F257" s="24"/>
      <c r="G257" s="24"/>
      <c r="H257" s="25"/>
      <c r="I257" s="26">
        <f t="shared" si="7"/>
        <v>0</v>
      </c>
    </row>
    <row r="258" spans="2:9" hidden="1" x14ac:dyDescent="0.25">
      <c r="B258" s="22"/>
      <c r="C258" s="53"/>
      <c r="D258" s="22"/>
      <c r="E258" s="23"/>
      <c r="F258" s="24"/>
      <c r="G258" s="24"/>
      <c r="H258" s="25"/>
      <c r="I258" s="26">
        <f t="shared" si="7"/>
        <v>0</v>
      </c>
    </row>
    <row r="259" spans="2:9" hidden="1" x14ac:dyDescent="0.25">
      <c r="B259" s="22"/>
      <c r="C259" s="53"/>
      <c r="D259" s="22"/>
      <c r="E259" s="23"/>
      <c r="F259" s="24"/>
      <c r="G259" s="24"/>
      <c r="H259" s="25"/>
      <c r="I259" s="26">
        <f t="shared" si="7"/>
        <v>0</v>
      </c>
    </row>
    <row r="260" spans="2:9" hidden="1" x14ac:dyDescent="0.25">
      <c r="B260" s="22"/>
      <c r="C260" s="53"/>
      <c r="D260" s="22"/>
      <c r="E260" s="23"/>
      <c r="F260" s="24"/>
      <c r="G260" s="24"/>
      <c r="H260" s="25"/>
      <c r="I260" s="26">
        <f t="shared" si="7"/>
        <v>0</v>
      </c>
    </row>
    <row r="261" spans="2:9" hidden="1" x14ac:dyDescent="0.25">
      <c r="B261" s="22"/>
      <c r="C261" s="53"/>
      <c r="D261" s="22"/>
      <c r="E261" s="23"/>
      <c r="F261" s="24"/>
      <c r="G261" s="24"/>
      <c r="H261" s="25"/>
      <c r="I261" s="26">
        <f t="shared" si="7"/>
        <v>0</v>
      </c>
    </row>
    <row r="262" spans="2:9" hidden="1" x14ac:dyDescent="0.25">
      <c r="B262" s="22"/>
      <c r="C262" s="53"/>
      <c r="D262" s="22"/>
      <c r="E262" s="23"/>
      <c r="F262" s="24"/>
      <c r="G262" s="24"/>
      <c r="H262" s="25"/>
      <c r="I262" s="26">
        <f t="shared" si="7"/>
        <v>0</v>
      </c>
    </row>
    <row r="263" spans="2:9" hidden="1" x14ac:dyDescent="0.25">
      <c r="B263" s="22"/>
      <c r="C263" s="53"/>
      <c r="D263" s="22"/>
      <c r="E263" s="23"/>
      <c r="F263" s="24"/>
      <c r="G263" s="24"/>
      <c r="H263" s="25"/>
      <c r="I263" s="26">
        <f t="shared" si="7"/>
        <v>0</v>
      </c>
    </row>
    <row r="264" spans="2:9" hidden="1" x14ac:dyDescent="0.25">
      <c r="B264" s="22"/>
      <c r="C264" s="53"/>
      <c r="D264" s="22"/>
      <c r="E264" s="23"/>
      <c r="F264" s="24"/>
      <c r="G264" s="24"/>
      <c r="H264" s="25"/>
      <c r="I264" s="26">
        <f t="shared" si="7"/>
        <v>0</v>
      </c>
    </row>
    <row r="265" spans="2:9" hidden="1" x14ac:dyDescent="0.25">
      <c r="B265" s="22"/>
      <c r="C265" s="53"/>
      <c r="D265" s="22"/>
      <c r="E265" s="23"/>
      <c r="F265" s="24"/>
      <c r="G265" s="24"/>
      <c r="H265" s="25"/>
      <c r="I265" s="26">
        <f t="shared" si="7"/>
        <v>0</v>
      </c>
    </row>
    <row r="266" spans="2:9" hidden="1" x14ac:dyDescent="0.25">
      <c r="B266" s="22"/>
      <c r="C266" s="53"/>
      <c r="D266" s="22"/>
      <c r="E266" s="23"/>
      <c r="F266" s="24"/>
      <c r="G266" s="24"/>
      <c r="H266" s="25"/>
      <c r="I266" s="26">
        <f t="shared" si="7"/>
        <v>0</v>
      </c>
    </row>
    <row r="267" spans="2:9" hidden="1" x14ac:dyDescent="0.25">
      <c r="B267" s="22"/>
      <c r="C267" s="53"/>
      <c r="D267" s="22"/>
      <c r="E267" s="23"/>
      <c r="F267" s="24"/>
      <c r="G267" s="24"/>
      <c r="H267" s="25"/>
      <c r="I267" s="26">
        <f t="shared" si="7"/>
        <v>0</v>
      </c>
    </row>
    <row r="268" spans="2:9" hidden="1" x14ac:dyDescent="0.25">
      <c r="B268" s="22"/>
      <c r="C268" s="53"/>
      <c r="D268" s="22"/>
      <c r="E268" s="23"/>
      <c r="F268" s="24"/>
      <c r="G268" s="24"/>
      <c r="H268" s="25"/>
      <c r="I268" s="26">
        <f t="shared" si="7"/>
        <v>0</v>
      </c>
    </row>
    <row r="269" spans="2:9" hidden="1" x14ac:dyDescent="0.25">
      <c r="B269" s="22"/>
      <c r="C269" s="53"/>
      <c r="D269" s="22"/>
      <c r="E269" s="23"/>
      <c r="F269" s="24"/>
      <c r="G269" s="24"/>
      <c r="H269" s="25"/>
      <c r="I269" s="26">
        <f t="shared" si="7"/>
        <v>0</v>
      </c>
    </row>
    <row r="270" spans="2:9" hidden="1" x14ac:dyDescent="0.25">
      <c r="B270" s="22"/>
      <c r="C270" s="53"/>
      <c r="D270" s="22"/>
      <c r="E270" s="23"/>
      <c r="F270" s="24"/>
      <c r="G270" s="24"/>
      <c r="H270" s="25"/>
      <c r="I270" s="26">
        <f t="shared" si="7"/>
        <v>0</v>
      </c>
    </row>
    <row r="271" spans="2:9" hidden="1" x14ac:dyDescent="0.25">
      <c r="B271" s="22"/>
      <c r="C271" s="53"/>
      <c r="D271" s="22"/>
      <c r="E271" s="23"/>
      <c r="F271" s="24"/>
      <c r="G271" s="24"/>
      <c r="H271" s="25"/>
      <c r="I271" s="26">
        <f t="shared" si="7"/>
        <v>0</v>
      </c>
    </row>
    <row r="272" spans="2:9" hidden="1" x14ac:dyDescent="0.25">
      <c r="B272" s="22"/>
      <c r="C272" s="53"/>
      <c r="D272" s="22"/>
      <c r="E272" s="23"/>
      <c r="F272" s="24"/>
      <c r="G272" s="24"/>
      <c r="H272" s="25"/>
      <c r="I272" s="26">
        <f t="shared" ref="I272:I335" si="8">ROUND(E272*H272,2)</f>
        <v>0</v>
      </c>
    </row>
    <row r="273" spans="2:9" hidden="1" x14ac:dyDescent="0.25">
      <c r="B273" s="22"/>
      <c r="C273" s="53"/>
      <c r="D273" s="22"/>
      <c r="E273" s="23"/>
      <c r="F273" s="24"/>
      <c r="G273" s="24"/>
      <c r="H273" s="25"/>
      <c r="I273" s="26">
        <f t="shared" si="8"/>
        <v>0</v>
      </c>
    </row>
    <row r="274" spans="2:9" hidden="1" x14ac:dyDescent="0.25">
      <c r="B274" s="22"/>
      <c r="C274" s="53"/>
      <c r="D274" s="22"/>
      <c r="E274" s="23"/>
      <c r="F274" s="24"/>
      <c r="G274" s="24"/>
      <c r="H274" s="25"/>
      <c r="I274" s="26">
        <f t="shared" si="8"/>
        <v>0</v>
      </c>
    </row>
    <row r="275" spans="2:9" hidden="1" x14ac:dyDescent="0.25">
      <c r="B275" s="22"/>
      <c r="C275" s="53"/>
      <c r="D275" s="22"/>
      <c r="E275" s="23"/>
      <c r="F275" s="24"/>
      <c r="G275" s="24"/>
      <c r="H275" s="25"/>
      <c r="I275" s="26">
        <f t="shared" si="8"/>
        <v>0</v>
      </c>
    </row>
    <row r="276" spans="2:9" hidden="1" x14ac:dyDescent="0.25">
      <c r="B276" s="22"/>
      <c r="C276" s="53"/>
      <c r="D276" s="22"/>
      <c r="E276" s="23"/>
      <c r="F276" s="24"/>
      <c r="G276" s="24"/>
      <c r="H276" s="25"/>
      <c r="I276" s="26">
        <f t="shared" si="8"/>
        <v>0</v>
      </c>
    </row>
    <row r="277" spans="2:9" hidden="1" x14ac:dyDescent="0.25">
      <c r="B277" s="22"/>
      <c r="C277" s="53"/>
      <c r="D277" s="22"/>
      <c r="E277" s="23"/>
      <c r="F277" s="24"/>
      <c r="G277" s="24"/>
      <c r="H277" s="25"/>
      <c r="I277" s="26">
        <f t="shared" si="8"/>
        <v>0</v>
      </c>
    </row>
    <row r="278" spans="2:9" hidden="1" x14ac:dyDescent="0.25">
      <c r="B278" s="22"/>
      <c r="C278" s="53"/>
      <c r="D278" s="22"/>
      <c r="E278" s="23"/>
      <c r="F278" s="24"/>
      <c r="G278" s="24"/>
      <c r="H278" s="25"/>
      <c r="I278" s="26">
        <f t="shared" si="8"/>
        <v>0</v>
      </c>
    </row>
    <row r="279" spans="2:9" hidden="1" x14ac:dyDescent="0.25">
      <c r="B279" s="22"/>
      <c r="C279" s="53"/>
      <c r="D279" s="22"/>
      <c r="E279" s="23"/>
      <c r="F279" s="24"/>
      <c r="G279" s="24"/>
      <c r="H279" s="25"/>
      <c r="I279" s="26">
        <f t="shared" si="8"/>
        <v>0</v>
      </c>
    </row>
    <row r="280" spans="2:9" hidden="1" x14ac:dyDescent="0.25">
      <c r="B280" s="22"/>
      <c r="C280" s="53"/>
      <c r="D280" s="22"/>
      <c r="E280" s="23"/>
      <c r="F280" s="24"/>
      <c r="G280" s="24"/>
      <c r="H280" s="25"/>
      <c r="I280" s="26">
        <f t="shared" si="8"/>
        <v>0</v>
      </c>
    </row>
    <row r="281" spans="2:9" hidden="1" x14ac:dyDescent="0.25">
      <c r="B281" s="22"/>
      <c r="C281" s="53"/>
      <c r="D281" s="22"/>
      <c r="E281" s="23"/>
      <c r="F281" s="24"/>
      <c r="G281" s="24"/>
      <c r="H281" s="25"/>
      <c r="I281" s="26">
        <f t="shared" si="8"/>
        <v>0</v>
      </c>
    </row>
    <row r="282" spans="2:9" hidden="1" x14ac:dyDescent="0.25">
      <c r="B282" s="22"/>
      <c r="C282" s="53"/>
      <c r="D282" s="22"/>
      <c r="E282" s="23"/>
      <c r="F282" s="24"/>
      <c r="G282" s="24"/>
      <c r="H282" s="25"/>
      <c r="I282" s="26">
        <f t="shared" si="8"/>
        <v>0</v>
      </c>
    </row>
    <row r="283" spans="2:9" hidden="1" x14ac:dyDescent="0.25">
      <c r="B283" s="22"/>
      <c r="C283" s="53"/>
      <c r="D283" s="22"/>
      <c r="E283" s="23"/>
      <c r="F283" s="24"/>
      <c r="G283" s="24"/>
      <c r="H283" s="25"/>
      <c r="I283" s="26">
        <f t="shared" si="8"/>
        <v>0</v>
      </c>
    </row>
    <row r="284" spans="2:9" hidden="1" x14ac:dyDescent="0.25">
      <c r="B284" s="22"/>
      <c r="C284" s="53"/>
      <c r="D284" s="22"/>
      <c r="E284" s="23"/>
      <c r="F284" s="24"/>
      <c r="G284" s="24"/>
      <c r="H284" s="25"/>
      <c r="I284" s="26">
        <f t="shared" si="8"/>
        <v>0</v>
      </c>
    </row>
    <row r="285" spans="2:9" hidden="1" x14ac:dyDescent="0.25">
      <c r="B285" s="22"/>
      <c r="C285" s="53"/>
      <c r="D285" s="22"/>
      <c r="E285" s="23"/>
      <c r="F285" s="24"/>
      <c r="G285" s="24"/>
      <c r="H285" s="25"/>
      <c r="I285" s="26">
        <f t="shared" si="8"/>
        <v>0</v>
      </c>
    </row>
    <row r="286" spans="2:9" hidden="1" x14ac:dyDescent="0.25">
      <c r="B286" s="22"/>
      <c r="C286" s="53"/>
      <c r="D286" s="22"/>
      <c r="E286" s="23"/>
      <c r="F286" s="24"/>
      <c r="G286" s="24"/>
      <c r="H286" s="25"/>
      <c r="I286" s="26">
        <f t="shared" si="8"/>
        <v>0</v>
      </c>
    </row>
    <row r="287" spans="2:9" hidden="1" x14ac:dyDescent="0.25">
      <c r="B287" s="22"/>
      <c r="C287" s="53"/>
      <c r="D287" s="22"/>
      <c r="E287" s="23"/>
      <c r="F287" s="24"/>
      <c r="G287" s="24"/>
      <c r="H287" s="25"/>
      <c r="I287" s="26">
        <f t="shared" si="8"/>
        <v>0</v>
      </c>
    </row>
    <row r="288" spans="2:9" hidden="1" x14ac:dyDescent="0.25">
      <c r="B288" s="22"/>
      <c r="C288" s="53"/>
      <c r="D288" s="22"/>
      <c r="E288" s="23"/>
      <c r="F288" s="24"/>
      <c r="G288" s="24"/>
      <c r="H288" s="25"/>
      <c r="I288" s="26">
        <f t="shared" si="8"/>
        <v>0</v>
      </c>
    </row>
    <row r="289" spans="2:9" hidden="1" x14ac:dyDescent="0.25">
      <c r="B289" s="22"/>
      <c r="C289" s="53"/>
      <c r="D289" s="22"/>
      <c r="E289" s="23"/>
      <c r="F289" s="24"/>
      <c r="G289" s="24"/>
      <c r="H289" s="25"/>
      <c r="I289" s="26">
        <f t="shared" si="8"/>
        <v>0</v>
      </c>
    </row>
    <row r="290" spans="2:9" hidden="1" x14ac:dyDescent="0.25">
      <c r="B290" s="22"/>
      <c r="C290" s="53"/>
      <c r="D290" s="22"/>
      <c r="E290" s="23"/>
      <c r="F290" s="24"/>
      <c r="G290" s="24"/>
      <c r="H290" s="25"/>
      <c r="I290" s="26">
        <f t="shared" si="8"/>
        <v>0</v>
      </c>
    </row>
    <row r="291" spans="2:9" hidden="1" x14ac:dyDescent="0.25">
      <c r="B291" s="22"/>
      <c r="C291" s="53"/>
      <c r="D291" s="22"/>
      <c r="E291" s="23"/>
      <c r="F291" s="24"/>
      <c r="G291" s="24"/>
      <c r="H291" s="25"/>
      <c r="I291" s="26">
        <f t="shared" si="8"/>
        <v>0</v>
      </c>
    </row>
    <row r="292" spans="2:9" hidden="1" x14ac:dyDescent="0.25">
      <c r="B292" s="22"/>
      <c r="C292" s="53"/>
      <c r="D292" s="22"/>
      <c r="E292" s="23"/>
      <c r="F292" s="24"/>
      <c r="G292" s="24"/>
      <c r="H292" s="25"/>
      <c r="I292" s="26">
        <f t="shared" si="8"/>
        <v>0</v>
      </c>
    </row>
    <row r="293" spans="2:9" hidden="1" x14ac:dyDescent="0.25">
      <c r="B293" s="22"/>
      <c r="C293" s="53"/>
      <c r="D293" s="22"/>
      <c r="E293" s="23"/>
      <c r="F293" s="24"/>
      <c r="G293" s="24"/>
      <c r="H293" s="25"/>
      <c r="I293" s="26">
        <f t="shared" si="8"/>
        <v>0</v>
      </c>
    </row>
    <row r="294" spans="2:9" hidden="1" x14ac:dyDescent="0.25">
      <c r="B294" s="22"/>
      <c r="C294" s="53"/>
      <c r="D294" s="22"/>
      <c r="E294" s="23"/>
      <c r="F294" s="24"/>
      <c r="G294" s="24"/>
      <c r="H294" s="25"/>
      <c r="I294" s="26">
        <f t="shared" si="8"/>
        <v>0</v>
      </c>
    </row>
    <row r="295" spans="2:9" hidden="1" x14ac:dyDescent="0.25">
      <c r="B295" s="22"/>
      <c r="C295" s="53"/>
      <c r="D295" s="22"/>
      <c r="E295" s="23"/>
      <c r="F295" s="24"/>
      <c r="G295" s="24"/>
      <c r="H295" s="25"/>
      <c r="I295" s="26">
        <f t="shared" si="8"/>
        <v>0</v>
      </c>
    </row>
    <row r="296" spans="2:9" hidden="1" x14ac:dyDescent="0.25">
      <c r="B296" s="22"/>
      <c r="C296" s="53"/>
      <c r="D296" s="22"/>
      <c r="E296" s="23"/>
      <c r="F296" s="24"/>
      <c r="G296" s="24"/>
      <c r="H296" s="25"/>
      <c r="I296" s="26">
        <f t="shared" si="8"/>
        <v>0</v>
      </c>
    </row>
    <row r="297" spans="2:9" hidden="1" x14ac:dyDescent="0.25">
      <c r="B297" s="22"/>
      <c r="C297" s="53"/>
      <c r="D297" s="22"/>
      <c r="E297" s="23"/>
      <c r="F297" s="24"/>
      <c r="G297" s="24"/>
      <c r="H297" s="25"/>
      <c r="I297" s="26">
        <f t="shared" si="8"/>
        <v>0</v>
      </c>
    </row>
    <row r="298" spans="2:9" hidden="1" x14ac:dyDescent="0.25">
      <c r="B298" s="22"/>
      <c r="C298" s="53"/>
      <c r="D298" s="22"/>
      <c r="E298" s="23"/>
      <c r="F298" s="24"/>
      <c r="G298" s="24"/>
      <c r="H298" s="25"/>
      <c r="I298" s="26">
        <f t="shared" si="8"/>
        <v>0</v>
      </c>
    </row>
    <row r="299" spans="2:9" hidden="1" x14ac:dyDescent="0.25">
      <c r="B299" s="22"/>
      <c r="C299" s="53"/>
      <c r="D299" s="22"/>
      <c r="E299" s="23"/>
      <c r="F299" s="24"/>
      <c r="G299" s="24"/>
      <c r="H299" s="25"/>
      <c r="I299" s="26">
        <f t="shared" si="8"/>
        <v>0</v>
      </c>
    </row>
    <row r="300" spans="2:9" hidden="1" x14ac:dyDescent="0.25">
      <c r="B300" s="22"/>
      <c r="C300" s="53"/>
      <c r="D300" s="22"/>
      <c r="E300" s="23"/>
      <c r="F300" s="24"/>
      <c r="G300" s="24"/>
      <c r="H300" s="25"/>
      <c r="I300" s="26">
        <f t="shared" si="8"/>
        <v>0</v>
      </c>
    </row>
    <row r="301" spans="2:9" hidden="1" x14ac:dyDescent="0.25">
      <c r="B301" s="22"/>
      <c r="C301" s="53"/>
      <c r="D301" s="22"/>
      <c r="E301" s="23"/>
      <c r="F301" s="24"/>
      <c r="G301" s="24"/>
      <c r="H301" s="25"/>
      <c r="I301" s="26">
        <f t="shared" si="8"/>
        <v>0</v>
      </c>
    </row>
    <row r="302" spans="2:9" hidden="1" x14ac:dyDescent="0.25">
      <c r="B302" s="22"/>
      <c r="C302" s="53"/>
      <c r="D302" s="22"/>
      <c r="E302" s="23"/>
      <c r="F302" s="24"/>
      <c r="G302" s="24"/>
      <c r="H302" s="25"/>
      <c r="I302" s="26">
        <f t="shared" si="8"/>
        <v>0</v>
      </c>
    </row>
    <row r="303" spans="2:9" hidden="1" x14ac:dyDescent="0.25">
      <c r="B303" s="22"/>
      <c r="C303" s="53"/>
      <c r="D303" s="22"/>
      <c r="E303" s="23"/>
      <c r="F303" s="24"/>
      <c r="G303" s="24"/>
      <c r="H303" s="25"/>
      <c r="I303" s="26">
        <f t="shared" si="8"/>
        <v>0</v>
      </c>
    </row>
    <row r="304" spans="2:9" hidden="1" x14ac:dyDescent="0.25">
      <c r="B304" s="22"/>
      <c r="C304" s="53"/>
      <c r="D304" s="22"/>
      <c r="E304" s="23"/>
      <c r="F304" s="24"/>
      <c r="G304" s="24"/>
      <c r="H304" s="25"/>
      <c r="I304" s="26">
        <f t="shared" si="8"/>
        <v>0</v>
      </c>
    </row>
    <row r="305" spans="2:9" hidden="1" x14ac:dyDescent="0.25">
      <c r="B305" s="22"/>
      <c r="C305" s="53"/>
      <c r="D305" s="22"/>
      <c r="E305" s="23"/>
      <c r="F305" s="24"/>
      <c r="G305" s="24"/>
      <c r="H305" s="25"/>
      <c r="I305" s="26">
        <f t="shared" si="8"/>
        <v>0</v>
      </c>
    </row>
    <row r="306" spans="2:9" hidden="1" x14ac:dyDescent="0.25">
      <c r="B306" s="22"/>
      <c r="C306" s="53"/>
      <c r="D306" s="22"/>
      <c r="E306" s="23"/>
      <c r="F306" s="24"/>
      <c r="G306" s="24"/>
      <c r="H306" s="25"/>
      <c r="I306" s="26">
        <f t="shared" si="8"/>
        <v>0</v>
      </c>
    </row>
    <row r="307" spans="2:9" hidden="1" x14ac:dyDescent="0.25">
      <c r="B307" s="22"/>
      <c r="C307" s="53"/>
      <c r="D307" s="22"/>
      <c r="E307" s="23"/>
      <c r="F307" s="24"/>
      <c r="G307" s="24"/>
      <c r="H307" s="25"/>
      <c r="I307" s="26">
        <f t="shared" si="8"/>
        <v>0</v>
      </c>
    </row>
    <row r="308" spans="2:9" hidden="1" x14ac:dyDescent="0.25">
      <c r="B308" s="22"/>
      <c r="C308" s="53"/>
      <c r="D308" s="22"/>
      <c r="E308" s="23"/>
      <c r="F308" s="24"/>
      <c r="G308" s="24"/>
      <c r="H308" s="25"/>
      <c r="I308" s="26">
        <f t="shared" si="8"/>
        <v>0</v>
      </c>
    </row>
    <row r="309" spans="2:9" hidden="1" x14ac:dyDescent="0.25">
      <c r="B309" s="22"/>
      <c r="C309" s="53"/>
      <c r="D309" s="22"/>
      <c r="E309" s="23"/>
      <c r="F309" s="24"/>
      <c r="G309" s="24"/>
      <c r="H309" s="25"/>
      <c r="I309" s="26">
        <f t="shared" si="8"/>
        <v>0</v>
      </c>
    </row>
    <row r="310" spans="2:9" hidden="1" x14ac:dyDescent="0.25">
      <c r="B310" s="22"/>
      <c r="C310" s="53"/>
      <c r="D310" s="22"/>
      <c r="E310" s="23"/>
      <c r="F310" s="24"/>
      <c r="G310" s="24"/>
      <c r="H310" s="25"/>
      <c r="I310" s="26">
        <f t="shared" si="8"/>
        <v>0</v>
      </c>
    </row>
    <row r="311" spans="2:9" hidden="1" x14ac:dyDescent="0.25">
      <c r="B311" s="22"/>
      <c r="C311" s="53"/>
      <c r="D311" s="22"/>
      <c r="E311" s="23"/>
      <c r="F311" s="24"/>
      <c r="G311" s="24"/>
      <c r="H311" s="25"/>
      <c r="I311" s="26">
        <f t="shared" si="8"/>
        <v>0</v>
      </c>
    </row>
    <row r="312" spans="2:9" hidden="1" x14ac:dyDescent="0.25">
      <c r="B312" s="22"/>
      <c r="C312" s="53"/>
      <c r="D312" s="22"/>
      <c r="E312" s="23"/>
      <c r="F312" s="24"/>
      <c r="G312" s="24"/>
      <c r="H312" s="25"/>
      <c r="I312" s="26">
        <f t="shared" si="8"/>
        <v>0</v>
      </c>
    </row>
    <row r="313" spans="2:9" hidden="1" x14ac:dyDescent="0.25">
      <c r="B313" s="22"/>
      <c r="C313" s="53"/>
      <c r="D313" s="22"/>
      <c r="E313" s="23"/>
      <c r="F313" s="24"/>
      <c r="G313" s="24"/>
      <c r="H313" s="25"/>
      <c r="I313" s="26">
        <f t="shared" si="8"/>
        <v>0</v>
      </c>
    </row>
    <row r="314" spans="2:9" hidden="1" x14ac:dyDescent="0.25">
      <c r="B314" s="22"/>
      <c r="C314" s="53"/>
      <c r="D314" s="22"/>
      <c r="E314" s="23"/>
      <c r="F314" s="24"/>
      <c r="G314" s="24"/>
      <c r="H314" s="25"/>
      <c r="I314" s="26">
        <f t="shared" si="8"/>
        <v>0</v>
      </c>
    </row>
    <row r="315" spans="2:9" hidden="1" x14ac:dyDescent="0.25">
      <c r="B315" s="22"/>
      <c r="C315" s="53"/>
      <c r="D315" s="22"/>
      <c r="E315" s="23"/>
      <c r="F315" s="24"/>
      <c r="G315" s="24"/>
      <c r="H315" s="25"/>
      <c r="I315" s="26">
        <f t="shared" si="8"/>
        <v>0</v>
      </c>
    </row>
    <row r="316" spans="2:9" hidden="1" x14ac:dyDescent="0.25">
      <c r="B316" s="22"/>
      <c r="C316" s="53"/>
      <c r="D316" s="22"/>
      <c r="E316" s="23"/>
      <c r="F316" s="24"/>
      <c r="G316" s="24"/>
      <c r="H316" s="25"/>
      <c r="I316" s="26">
        <f t="shared" si="8"/>
        <v>0</v>
      </c>
    </row>
    <row r="317" spans="2:9" hidden="1" x14ac:dyDescent="0.25">
      <c r="B317" s="22"/>
      <c r="C317" s="53"/>
      <c r="D317" s="22"/>
      <c r="E317" s="23"/>
      <c r="F317" s="24"/>
      <c r="G317" s="24"/>
      <c r="H317" s="25"/>
      <c r="I317" s="26">
        <f t="shared" si="8"/>
        <v>0</v>
      </c>
    </row>
    <row r="318" spans="2:9" hidden="1" x14ac:dyDescent="0.25">
      <c r="B318" s="22"/>
      <c r="C318" s="53"/>
      <c r="D318" s="22"/>
      <c r="E318" s="23"/>
      <c r="F318" s="24"/>
      <c r="G318" s="24"/>
      <c r="H318" s="25"/>
      <c r="I318" s="26">
        <f t="shared" si="8"/>
        <v>0</v>
      </c>
    </row>
    <row r="319" spans="2:9" hidden="1" x14ac:dyDescent="0.25">
      <c r="B319" s="22"/>
      <c r="C319" s="53"/>
      <c r="D319" s="22"/>
      <c r="E319" s="23"/>
      <c r="F319" s="24"/>
      <c r="G319" s="24"/>
      <c r="H319" s="25"/>
      <c r="I319" s="26">
        <f t="shared" si="8"/>
        <v>0</v>
      </c>
    </row>
    <row r="320" spans="2:9" hidden="1" x14ac:dyDescent="0.25">
      <c r="B320" s="22"/>
      <c r="C320" s="53"/>
      <c r="D320" s="22"/>
      <c r="E320" s="23"/>
      <c r="F320" s="24"/>
      <c r="G320" s="24"/>
      <c r="H320" s="25"/>
      <c r="I320" s="26">
        <f t="shared" si="8"/>
        <v>0</v>
      </c>
    </row>
    <row r="321" spans="2:9" hidden="1" x14ac:dyDescent="0.25">
      <c r="B321" s="22"/>
      <c r="C321" s="53"/>
      <c r="D321" s="22"/>
      <c r="E321" s="23"/>
      <c r="F321" s="24"/>
      <c r="G321" s="24"/>
      <c r="H321" s="25"/>
      <c r="I321" s="26">
        <f t="shared" si="8"/>
        <v>0</v>
      </c>
    </row>
    <row r="322" spans="2:9" hidden="1" x14ac:dyDescent="0.25">
      <c r="B322" s="22"/>
      <c r="C322" s="53"/>
      <c r="D322" s="22"/>
      <c r="E322" s="23"/>
      <c r="F322" s="24"/>
      <c r="G322" s="24"/>
      <c r="H322" s="25"/>
      <c r="I322" s="26">
        <f t="shared" si="8"/>
        <v>0</v>
      </c>
    </row>
    <row r="323" spans="2:9" hidden="1" x14ac:dyDescent="0.25">
      <c r="B323" s="22"/>
      <c r="C323" s="53"/>
      <c r="D323" s="22"/>
      <c r="E323" s="23"/>
      <c r="F323" s="24"/>
      <c r="G323" s="24"/>
      <c r="H323" s="25"/>
      <c r="I323" s="26">
        <f t="shared" si="8"/>
        <v>0</v>
      </c>
    </row>
    <row r="324" spans="2:9" hidden="1" x14ac:dyDescent="0.25">
      <c r="B324" s="22"/>
      <c r="C324" s="53"/>
      <c r="D324" s="22"/>
      <c r="E324" s="23"/>
      <c r="F324" s="24"/>
      <c r="G324" s="24"/>
      <c r="H324" s="25"/>
      <c r="I324" s="26">
        <f t="shared" si="8"/>
        <v>0</v>
      </c>
    </row>
    <row r="325" spans="2:9" hidden="1" x14ac:dyDescent="0.25">
      <c r="B325" s="22"/>
      <c r="C325" s="53"/>
      <c r="D325" s="22"/>
      <c r="E325" s="23"/>
      <c r="F325" s="24"/>
      <c r="G325" s="24"/>
      <c r="H325" s="25"/>
      <c r="I325" s="26">
        <f t="shared" si="8"/>
        <v>0</v>
      </c>
    </row>
    <row r="326" spans="2:9" hidden="1" x14ac:dyDescent="0.25">
      <c r="B326" s="22"/>
      <c r="C326" s="53"/>
      <c r="D326" s="22"/>
      <c r="E326" s="23"/>
      <c r="F326" s="24"/>
      <c r="G326" s="24"/>
      <c r="H326" s="25"/>
      <c r="I326" s="26">
        <f t="shared" si="8"/>
        <v>0</v>
      </c>
    </row>
    <row r="327" spans="2:9" hidden="1" x14ac:dyDescent="0.25">
      <c r="B327" s="22"/>
      <c r="C327" s="53"/>
      <c r="D327" s="22"/>
      <c r="E327" s="23"/>
      <c r="F327" s="24"/>
      <c r="G327" s="24"/>
      <c r="H327" s="25"/>
      <c r="I327" s="26">
        <f t="shared" si="8"/>
        <v>0</v>
      </c>
    </row>
    <row r="328" spans="2:9" hidden="1" x14ac:dyDescent="0.25">
      <c r="B328" s="22"/>
      <c r="C328" s="53"/>
      <c r="D328" s="22"/>
      <c r="E328" s="23"/>
      <c r="F328" s="24"/>
      <c r="G328" s="24"/>
      <c r="H328" s="25"/>
      <c r="I328" s="26">
        <f t="shared" si="8"/>
        <v>0</v>
      </c>
    </row>
    <row r="329" spans="2:9" hidden="1" x14ac:dyDescent="0.25">
      <c r="B329" s="22"/>
      <c r="C329" s="53"/>
      <c r="D329" s="22"/>
      <c r="E329" s="23"/>
      <c r="F329" s="24"/>
      <c r="G329" s="24"/>
      <c r="H329" s="25"/>
      <c r="I329" s="26">
        <f t="shared" si="8"/>
        <v>0</v>
      </c>
    </row>
    <row r="330" spans="2:9" hidden="1" x14ac:dyDescent="0.25">
      <c r="B330" s="22"/>
      <c r="C330" s="53"/>
      <c r="D330" s="22"/>
      <c r="E330" s="23"/>
      <c r="F330" s="24"/>
      <c r="G330" s="24"/>
      <c r="H330" s="25"/>
      <c r="I330" s="26">
        <f t="shared" si="8"/>
        <v>0</v>
      </c>
    </row>
    <row r="331" spans="2:9" hidden="1" x14ac:dyDescent="0.25">
      <c r="B331" s="22"/>
      <c r="C331" s="53"/>
      <c r="D331" s="22"/>
      <c r="E331" s="23"/>
      <c r="F331" s="24"/>
      <c r="G331" s="24"/>
      <c r="H331" s="25"/>
      <c r="I331" s="26">
        <f t="shared" si="8"/>
        <v>0</v>
      </c>
    </row>
    <row r="332" spans="2:9" hidden="1" x14ac:dyDescent="0.25">
      <c r="B332" s="22"/>
      <c r="C332" s="53"/>
      <c r="D332" s="22"/>
      <c r="E332" s="23"/>
      <c r="F332" s="24"/>
      <c r="G332" s="24"/>
      <c r="H332" s="25"/>
      <c r="I332" s="26">
        <f t="shared" si="8"/>
        <v>0</v>
      </c>
    </row>
    <row r="333" spans="2:9" hidden="1" x14ac:dyDescent="0.25">
      <c r="B333" s="22"/>
      <c r="C333" s="53"/>
      <c r="D333" s="22"/>
      <c r="E333" s="23"/>
      <c r="F333" s="24"/>
      <c r="G333" s="24"/>
      <c r="H333" s="25"/>
      <c r="I333" s="26">
        <f t="shared" si="8"/>
        <v>0</v>
      </c>
    </row>
    <row r="334" spans="2:9" hidden="1" x14ac:dyDescent="0.25">
      <c r="B334" s="22"/>
      <c r="C334" s="53"/>
      <c r="D334" s="22"/>
      <c r="E334" s="23"/>
      <c r="F334" s="24"/>
      <c r="G334" s="24"/>
      <c r="H334" s="25"/>
      <c r="I334" s="26">
        <f t="shared" si="8"/>
        <v>0</v>
      </c>
    </row>
    <row r="335" spans="2:9" hidden="1" x14ac:dyDescent="0.25">
      <c r="B335" s="22"/>
      <c r="C335" s="53"/>
      <c r="D335" s="22"/>
      <c r="E335" s="23"/>
      <c r="F335" s="24"/>
      <c r="G335" s="24"/>
      <c r="H335" s="25"/>
      <c r="I335" s="26">
        <f t="shared" si="8"/>
        <v>0</v>
      </c>
    </row>
    <row r="336" spans="2:9" hidden="1" x14ac:dyDescent="0.25">
      <c r="B336" s="22"/>
      <c r="C336" s="53"/>
      <c r="D336" s="22"/>
      <c r="E336" s="23"/>
      <c r="F336" s="24"/>
      <c r="G336" s="24"/>
      <c r="H336" s="25"/>
      <c r="I336" s="26">
        <f t="shared" ref="I336:I399" si="9">ROUND(E336*H336,2)</f>
        <v>0</v>
      </c>
    </row>
    <row r="337" spans="2:9" hidden="1" x14ac:dyDescent="0.25">
      <c r="B337" s="22"/>
      <c r="C337" s="53"/>
      <c r="D337" s="22"/>
      <c r="E337" s="23"/>
      <c r="F337" s="24"/>
      <c r="G337" s="24"/>
      <c r="H337" s="25"/>
      <c r="I337" s="26">
        <f t="shared" si="9"/>
        <v>0</v>
      </c>
    </row>
    <row r="338" spans="2:9" hidden="1" x14ac:dyDescent="0.25">
      <c r="B338" s="22"/>
      <c r="C338" s="53"/>
      <c r="D338" s="22"/>
      <c r="E338" s="23"/>
      <c r="F338" s="24"/>
      <c r="G338" s="24"/>
      <c r="H338" s="25"/>
      <c r="I338" s="26">
        <f t="shared" si="9"/>
        <v>0</v>
      </c>
    </row>
    <row r="339" spans="2:9" hidden="1" x14ac:dyDescent="0.25">
      <c r="B339" s="22"/>
      <c r="C339" s="53"/>
      <c r="D339" s="22"/>
      <c r="E339" s="23"/>
      <c r="F339" s="24"/>
      <c r="G339" s="24"/>
      <c r="H339" s="25"/>
      <c r="I339" s="26">
        <f t="shared" si="9"/>
        <v>0</v>
      </c>
    </row>
    <row r="340" spans="2:9" hidden="1" x14ac:dyDescent="0.25">
      <c r="B340" s="22"/>
      <c r="C340" s="53"/>
      <c r="D340" s="22"/>
      <c r="E340" s="23"/>
      <c r="F340" s="24"/>
      <c r="G340" s="24"/>
      <c r="H340" s="25"/>
      <c r="I340" s="26">
        <f t="shared" si="9"/>
        <v>0</v>
      </c>
    </row>
    <row r="341" spans="2:9" hidden="1" x14ac:dyDescent="0.25">
      <c r="B341" s="22"/>
      <c r="C341" s="53"/>
      <c r="D341" s="22"/>
      <c r="E341" s="23"/>
      <c r="F341" s="24"/>
      <c r="G341" s="24"/>
      <c r="H341" s="25"/>
      <c r="I341" s="26">
        <f t="shared" si="9"/>
        <v>0</v>
      </c>
    </row>
    <row r="342" spans="2:9" hidden="1" x14ac:dyDescent="0.25">
      <c r="B342" s="22"/>
      <c r="C342" s="53"/>
      <c r="D342" s="22"/>
      <c r="E342" s="23"/>
      <c r="F342" s="24"/>
      <c r="G342" s="24"/>
      <c r="H342" s="25"/>
      <c r="I342" s="26">
        <f t="shared" si="9"/>
        <v>0</v>
      </c>
    </row>
    <row r="343" spans="2:9" hidden="1" x14ac:dyDescent="0.25">
      <c r="B343" s="22"/>
      <c r="C343" s="53"/>
      <c r="D343" s="22"/>
      <c r="E343" s="23"/>
      <c r="F343" s="24"/>
      <c r="G343" s="24"/>
      <c r="H343" s="25"/>
      <c r="I343" s="26">
        <f t="shared" si="9"/>
        <v>0</v>
      </c>
    </row>
    <row r="344" spans="2:9" hidden="1" x14ac:dyDescent="0.25">
      <c r="B344" s="22"/>
      <c r="C344" s="53"/>
      <c r="D344" s="22"/>
      <c r="E344" s="23"/>
      <c r="F344" s="24"/>
      <c r="G344" s="24"/>
      <c r="H344" s="25"/>
      <c r="I344" s="26">
        <f t="shared" si="9"/>
        <v>0</v>
      </c>
    </row>
    <row r="345" spans="2:9" hidden="1" x14ac:dyDescent="0.25">
      <c r="B345" s="22"/>
      <c r="C345" s="53"/>
      <c r="D345" s="22"/>
      <c r="E345" s="23"/>
      <c r="F345" s="24"/>
      <c r="G345" s="24"/>
      <c r="H345" s="25"/>
      <c r="I345" s="26">
        <f t="shared" si="9"/>
        <v>0</v>
      </c>
    </row>
    <row r="346" spans="2:9" hidden="1" x14ac:dyDescent="0.25">
      <c r="B346" s="22"/>
      <c r="C346" s="53"/>
      <c r="D346" s="22"/>
      <c r="E346" s="23"/>
      <c r="F346" s="24"/>
      <c r="G346" s="24"/>
      <c r="H346" s="25"/>
      <c r="I346" s="26">
        <f t="shared" si="9"/>
        <v>0</v>
      </c>
    </row>
    <row r="347" spans="2:9" hidden="1" x14ac:dyDescent="0.25">
      <c r="B347" s="22"/>
      <c r="C347" s="53"/>
      <c r="D347" s="22"/>
      <c r="E347" s="23"/>
      <c r="F347" s="24"/>
      <c r="G347" s="24"/>
      <c r="H347" s="25"/>
      <c r="I347" s="26">
        <f t="shared" si="9"/>
        <v>0</v>
      </c>
    </row>
    <row r="348" spans="2:9" hidden="1" x14ac:dyDescent="0.25">
      <c r="B348" s="22"/>
      <c r="C348" s="53"/>
      <c r="D348" s="22"/>
      <c r="E348" s="23"/>
      <c r="F348" s="24"/>
      <c r="G348" s="24"/>
      <c r="H348" s="25"/>
      <c r="I348" s="26">
        <f t="shared" si="9"/>
        <v>0</v>
      </c>
    </row>
    <row r="349" spans="2:9" hidden="1" x14ac:dyDescent="0.25">
      <c r="B349" s="22"/>
      <c r="C349" s="53"/>
      <c r="D349" s="22"/>
      <c r="E349" s="23"/>
      <c r="F349" s="24"/>
      <c r="G349" s="24"/>
      <c r="H349" s="25"/>
      <c r="I349" s="26">
        <f t="shared" si="9"/>
        <v>0</v>
      </c>
    </row>
    <row r="350" spans="2:9" hidden="1" x14ac:dyDescent="0.25">
      <c r="B350" s="22"/>
      <c r="C350" s="53"/>
      <c r="D350" s="22"/>
      <c r="E350" s="23"/>
      <c r="F350" s="24"/>
      <c r="G350" s="24"/>
      <c r="H350" s="25"/>
      <c r="I350" s="26">
        <f t="shared" si="9"/>
        <v>0</v>
      </c>
    </row>
    <row r="351" spans="2:9" hidden="1" x14ac:dyDescent="0.25">
      <c r="B351" s="22"/>
      <c r="C351" s="53"/>
      <c r="D351" s="22"/>
      <c r="E351" s="23"/>
      <c r="F351" s="24"/>
      <c r="G351" s="24"/>
      <c r="H351" s="25"/>
      <c r="I351" s="26">
        <f t="shared" si="9"/>
        <v>0</v>
      </c>
    </row>
    <row r="352" spans="2:9" hidden="1" x14ac:dyDescent="0.25">
      <c r="B352" s="22"/>
      <c r="C352" s="53"/>
      <c r="D352" s="22"/>
      <c r="E352" s="23"/>
      <c r="F352" s="24"/>
      <c r="G352" s="24"/>
      <c r="H352" s="25"/>
      <c r="I352" s="26">
        <f t="shared" si="9"/>
        <v>0</v>
      </c>
    </row>
    <row r="353" spans="2:9" hidden="1" x14ac:dyDescent="0.25">
      <c r="B353" s="22"/>
      <c r="C353" s="53"/>
      <c r="D353" s="22"/>
      <c r="E353" s="23"/>
      <c r="F353" s="24"/>
      <c r="G353" s="24"/>
      <c r="H353" s="25"/>
      <c r="I353" s="26">
        <f t="shared" si="9"/>
        <v>0</v>
      </c>
    </row>
    <row r="354" spans="2:9" hidden="1" x14ac:dyDescent="0.25">
      <c r="B354" s="22"/>
      <c r="C354" s="53"/>
      <c r="D354" s="22"/>
      <c r="E354" s="23"/>
      <c r="F354" s="24"/>
      <c r="G354" s="24"/>
      <c r="H354" s="25"/>
      <c r="I354" s="26">
        <f t="shared" si="9"/>
        <v>0</v>
      </c>
    </row>
    <row r="355" spans="2:9" hidden="1" x14ac:dyDescent="0.25">
      <c r="B355" s="22"/>
      <c r="C355" s="53"/>
      <c r="D355" s="22"/>
      <c r="E355" s="23"/>
      <c r="F355" s="24"/>
      <c r="G355" s="24"/>
      <c r="H355" s="25"/>
      <c r="I355" s="26">
        <f t="shared" si="9"/>
        <v>0</v>
      </c>
    </row>
    <row r="356" spans="2:9" hidden="1" x14ac:dyDescent="0.25">
      <c r="B356" s="22"/>
      <c r="C356" s="53"/>
      <c r="D356" s="22"/>
      <c r="E356" s="23"/>
      <c r="F356" s="24"/>
      <c r="G356" s="24"/>
      <c r="H356" s="25"/>
      <c r="I356" s="26">
        <f t="shared" si="9"/>
        <v>0</v>
      </c>
    </row>
    <row r="357" spans="2:9" hidden="1" x14ac:dyDescent="0.25">
      <c r="B357" s="22"/>
      <c r="C357" s="53"/>
      <c r="D357" s="22"/>
      <c r="E357" s="23"/>
      <c r="F357" s="24"/>
      <c r="G357" s="24"/>
      <c r="H357" s="25"/>
      <c r="I357" s="26">
        <f t="shared" si="9"/>
        <v>0</v>
      </c>
    </row>
    <row r="358" spans="2:9" hidden="1" x14ac:dyDescent="0.25">
      <c r="B358" s="22"/>
      <c r="C358" s="53"/>
      <c r="D358" s="22"/>
      <c r="E358" s="23"/>
      <c r="F358" s="24"/>
      <c r="G358" s="24"/>
      <c r="H358" s="25"/>
      <c r="I358" s="26">
        <f t="shared" si="9"/>
        <v>0</v>
      </c>
    </row>
    <row r="359" spans="2:9" hidden="1" x14ac:dyDescent="0.25">
      <c r="B359" s="22"/>
      <c r="C359" s="53"/>
      <c r="D359" s="22"/>
      <c r="E359" s="23"/>
      <c r="F359" s="24"/>
      <c r="G359" s="24"/>
      <c r="H359" s="25"/>
      <c r="I359" s="26">
        <f t="shared" si="9"/>
        <v>0</v>
      </c>
    </row>
    <row r="360" spans="2:9" hidden="1" x14ac:dyDescent="0.25">
      <c r="B360" s="22"/>
      <c r="C360" s="53"/>
      <c r="D360" s="22"/>
      <c r="E360" s="23"/>
      <c r="F360" s="24"/>
      <c r="G360" s="24"/>
      <c r="H360" s="25"/>
      <c r="I360" s="26">
        <f t="shared" si="9"/>
        <v>0</v>
      </c>
    </row>
    <row r="361" spans="2:9" hidden="1" x14ac:dyDescent="0.25">
      <c r="B361" s="22"/>
      <c r="C361" s="53"/>
      <c r="D361" s="22"/>
      <c r="E361" s="23"/>
      <c r="F361" s="24"/>
      <c r="G361" s="24"/>
      <c r="H361" s="25"/>
      <c r="I361" s="26">
        <f t="shared" si="9"/>
        <v>0</v>
      </c>
    </row>
    <row r="362" spans="2:9" hidden="1" x14ac:dyDescent="0.25">
      <c r="B362" s="22"/>
      <c r="C362" s="53"/>
      <c r="D362" s="22"/>
      <c r="E362" s="23"/>
      <c r="F362" s="24"/>
      <c r="G362" s="24"/>
      <c r="H362" s="25"/>
      <c r="I362" s="26">
        <f t="shared" si="9"/>
        <v>0</v>
      </c>
    </row>
    <row r="363" spans="2:9" hidden="1" x14ac:dyDescent="0.25">
      <c r="B363" s="22"/>
      <c r="C363" s="53"/>
      <c r="D363" s="22"/>
      <c r="E363" s="23"/>
      <c r="F363" s="24"/>
      <c r="G363" s="24"/>
      <c r="H363" s="25"/>
      <c r="I363" s="26">
        <f t="shared" si="9"/>
        <v>0</v>
      </c>
    </row>
    <row r="364" spans="2:9" hidden="1" x14ac:dyDescent="0.25">
      <c r="B364" s="22"/>
      <c r="C364" s="53"/>
      <c r="D364" s="22"/>
      <c r="E364" s="23"/>
      <c r="F364" s="24"/>
      <c r="G364" s="24"/>
      <c r="H364" s="25"/>
      <c r="I364" s="26">
        <f t="shared" si="9"/>
        <v>0</v>
      </c>
    </row>
    <row r="365" spans="2:9" hidden="1" x14ac:dyDescent="0.25">
      <c r="B365" s="22"/>
      <c r="C365" s="53"/>
      <c r="D365" s="22"/>
      <c r="E365" s="23"/>
      <c r="F365" s="24"/>
      <c r="G365" s="24"/>
      <c r="H365" s="25"/>
      <c r="I365" s="26">
        <f t="shared" si="9"/>
        <v>0</v>
      </c>
    </row>
    <row r="366" spans="2:9" hidden="1" x14ac:dyDescent="0.25">
      <c r="B366" s="22"/>
      <c r="C366" s="53"/>
      <c r="D366" s="22"/>
      <c r="E366" s="23"/>
      <c r="F366" s="24"/>
      <c r="G366" s="24"/>
      <c r="H366" s="25"/>
      <c r="I366" s="26">
        <f t="shared" si="9"/>
        <v>0</v>
      </c>
    </row>
    <row r="367" spans="2:9" hidden="1" x14ac:dyDescent="0.25">
      <c r="B367" s="22"/>
      <c r="C367" s="53"/>
      <c r="D367" s="22"/>
      <c r="E367" s="23"/>
      <c r="F367" s="24"/>
      <c r="G367" s="24"/>
      <c r="H367" s="25"/>
      <c r="I367" s="26">
        <f t="shared" si="9"/>
        <v>0</v>
      </c>
    </row>
    <row r="368" spans="2:9" hidden="1" x14ac:dyDescent="0.25">
      <c r="B368" s="22"/>
      <c r="C368" s="53"/>
      <c r="D368" s="22"/>
      <c r="E368" s="23"/>
      <c r="F368" s="24"/>
      <c r="G368" s="24"/>
      <c r="H368" s="25"/>
      <c r="I368" s="26">
        <f t="shared" si="9"/>
        <v>0</v>
      </c>
    </row>
    <row r="369" spans="2:9" hidden="1" x14ac:dyDescent="0.25">
      <c r="B369" s="22"/>
      <c r="C369" s="53"/>
      <c r="D369" s="22"/>
      <c r="E369" s="23"/>
      <c r="F369" s="24"/>
      <c r="G369" s="24"/>
      <c r="H369" s="25"/>
      <c r="I369" s="26">
        <f t="shared" si="9"/>
        <v>0</v>
      </c>
    </row>
    <row r="370" spans="2:9" hidden="1" x14ac:dyDescent="0.25">
      <c r="B370" s="22"/>
      <c r="C370" s="53"/>
      <c r="D370" s="22"/>
      <c r="E370" s="23"/>
      <c r="F370" s="24"/>
      <c r="G370" s="24"/>
      <c r="H370" s="25"/>
      <c r="I370" s="26">
        <f t="shared" si="9"/>
        <v>0</v>
      </c>
    </row>
    <row r="371" spans="2:9" hidden="1" x14ac:dyDescent="0.25">
      <c r="B371" s="22"/>
      <c r="C371" s="53"/>
      <c r="D371" s="22"/>
      <c r="E371" s="23"/>
      <c r="F371" s="24"/>
      <c r="G371" s="24"/>
      <c r="H371" s="25"/>
      <c r="I371" s="26">
        <f t="shared" si="9"/>
        <v>0</v>
      </c>
    </row>
    <row r="372" spans="2:9" hidden="1" x14ac:dyDescent="0.25">
      <c r="B372" s="22"/>
      <c r="C372" s="53"/>
      <c r="D372" s="22"/>
      <c r="E372" s="23"/>
      <c r="F372" s="24"/>
      <c r="G372" s="24"/>
      <c r="H372" s="25"/>
      <c r="I372" s="26">
        <f t="shared" si="9"/>
        <v>0</v>
      </c>
    </row>
    <row r="373" spans="2:9" hidden="1" x14ac:dyDescent="0.25">
      <c r="B373" s="22"/>
      <c r="C373" s="53"/>
      <c r="D373" s="22"/>
      <c r="E373" s="23"/>
      <c r="F373" s="24"/>
      <c r="G373" s="24"/>
      <c r="H373" s="25"/>
      <c r="I373" s="26">
        <f t="shared" si="9"/>
        <v>0</v>
      </c>
    </row>
    <row r="374" spans="2:9" hidden="1" x14ac:dyDescent="0.25">
      <c r="B374" s="22"/>
      <c r="C374" s="53"/>
      <c r="D374" s="22"/>
      <c r="E374" s="23"/>
      <c r="F374" s="24"/>
      <c r="G374" s="24"/>
      <c r="H374" s="25"/>
      <c r="I374" s="26">
        <f t="shared" si="9"/>
        <v>0</v>
      </c>
    </row>
    <row r="375" spans="2:9" hidden="1" x14ac:dyDescent="0.25">
      <c r="B375" s="22"/>
      <c r="C375" s="53"/>
      <c r="D375" s="22"/>
      <c r="E375" s="23"/>
      <c r="F375" s="24"/>
      <c r="G375" s="24"/>
      <c r="H375" s="25"/>
      <c r="I375" s="26">
        <f t="shared" si="9"/>
        <v>0</v>
      </c>
    </row>
    <row r="376" spans="2:9" hidden="1" x14ac:dyDescent="0.25">
      <c r="B376" s="22"/>
      <c r="C376" s="53"/>
      <c r="D376" s="22"/>
      <c r="E376" s="23"/>
      <c r="F376" s="24"/>
      <c r="G376" s="24"/>
      <c r="H376" s="25"/>
      <c r="I376" s="26">
        <f t="shared" si="9"/>
        <v>0</v>
      </c>
    </row>
    <row r="377" spans="2:9" hidden="1" x14ac:dyDescent="0.25">
      <c r="B377" s="22"/>
      <c r="C377" s="53"/>
      <c r="D377" s="22"/>
      <c r="E377" s="23"/>
      <c r="F377" s="24"/>
      <c r="G377" s="24"/>
      <c r="H377" s="25"/>
      <c r="I377" s="26">
        <f t="shared" si="9"/>
        <v>0</v>
      </c>
    </row>
    <row r="378" spans="2:9" hidden="1" x14ac:dyDescent="0.25">
      <c r="B378" s="22"/>
      <c r="C378" s="53"/>
      <c r="D378" s="22"/>
      <c r="E378" s="23"/>
      <c r="F378" s="24"/>
      <c r="G378" s="24"/>
      <c r="H378" s="25"/>
      <c r="I378" s="26">
        <f t="shared" si="9"/>
        <v>0</v>
      </c>
    </row>
    <row r="379" spans="2:9" hidden="1" x14ac:dyDescent="0.25">
      <c r="B379" s="22"/>
      <c r="C379" s="53"/>
      <c r="D379" s="22"/>
      <c r="E379" s="23"/>
      <c r="F379" s="24"/>
      <c r="G379" s="24"/>
      <c r="H379" s="25"/>
      <c r="I379" s="26">
        <f t="shared" si="9"/>
        <v>0</v>
      </c>
    </row>
    <row r="380" spans="2:9" hidden="1" x14ac:dyDescent="0.25">
      <c r="B380" s="22"/>
      <c r="C380" s="53"/>
      <c r="D380" s="22"/>
      <c r="E380" s="23"/>
      <c r="F380" s="24"/>
      <c r="G380" s="24"/>
      <c r="H380" s="25"/>
      <c r="I380" s="26">
        <f t="shared" si="9"/>
        <v>0</v>
      </c>
    </row>
    <row r="381" spans="2:9" hidden="1" x14ac:dyDescent="0.25">
      <c r="B381" s="22"/>
      <c r="C381" s="53"/>
      <c r="D381" s="22"/>
      <c r="E381" s="23"/>
      <c r="F381" s="24"/>
      <c r="G381" s="24"/>
      <c r="H381" s="25"/>
      <c r="I381" s="26">
        <f t="shared" si="9"/>
        <v>0</v>
      </c>
    </row>
    <row r="382" spans="2:9" hidden="1" x14ac:dyDescent="0.25">
      <c r="B382" s="22"/>
      <c r="C382" s="53"/>
      <c r="D382" s="22"/>
      <c r="E382" s="23"/>
      <c r="F382" s="24"/>
      <c r="G382" s="24"/>
      <c r="H382" s="25"/>
      <c r="I382" s="26">
        <f t="shared" si="9"/>
        <v>0</v>
      </c>
    </row>
    <row r="383" spans="2:9" hidden="1" x14ac:dyDescent="0.25">
      <c r="B383" s="22"/>
      <c r="C383" s="53"/>
      <c r="D383" s="22"/>
      <c r="E383" s="23"/>
      <c r="F383" s="24"/>
      <c r="G383" s="24"/>
      <c r="H383" s="25"/>
      <c r="I383" s="26">
        <f t="shared" si="9"/>
        <v>0</v>
      </c>
    </row>
    <row r="384" spans="2:9" hidden="1" x14ac:dyDescent="0.25">
      <c r="B384" s="22"/>
      <c r="C384" s="53"/>
      <c r="D384" s="22"/>
      <c r="E384" s="23"/>
      <c r="F384" s="24"/>
      <c r="G384" s="24"/>
      <c r="H384" s="25"/>
      <c r="I384" s="26">
        <f t="shared" si="9"/>
        <v>0</v>
      </c>
    </row>
    <row r="385" spans="2:9" hidden="1" x14ac:dyDescent="0.25">
      <c r="B385" s="22"/>
      <c r="C385" s="53"/>
      <c r="D385" s="22"/>
      <c r="E385" s="23"/>
      <c r="F385" s="24"/>
      <c r="G385" s="24"/>
      <c r="H385" s="25"/>
      <c r="I385" s="26">
        <f t="shared" si="9"/>
        <v>0</v>
      </c>
    </row>
    <row r="386" spans="2:9" hidden="1" x14ac:dyDescent="0.25">
      <c r="B386" s="22"/>
      <c r="C386" s="53"/>
      <c r="D386" s="22"/>
      <c r="E386" s="23"/>
      <c r="F386" s="24"/>
      <c r="G386" s="24"/>
      <c r="H386" s="25"/>
      <c r="I386" s="26">
        <f t="shared" si="9"/>
        <v>0</v>
      </c>
    </row>
    <row r="387" spans="2:9" hidden="1" x14ac:dyDescent="0.25">
      <c r="B387" s="22"/>
      <c r="C387" s="53"/>
      <c r="D387" s="22"/>
      <c r="E387" s="23"/>
      <c r="F387" s="24"/>
      <c r="G387" s="24"/>
      <c r="H387" s="25"/>
      <c r="I387" s="26">
        <f t="shared" si="9"/>
        <v>0</v>
      </c>
    </row>
    <row r="388" spans="2:9" hidden="1" x14ac:dyDescent="0.25">
      <c r="B388" s="22"/>
      <c r="C388" s="53"/>
      <c r="D388" s="22"/>
      <c r="E388" s="23"/>
      <c r="F388" s="24"/>
      <c r="G388" s="24"/>
      <c r="H388" s="25"/>
      <c r="I388" s="26">
        <f t="shared" si="9"/>
        <v>0</v>
      </c>
    </row>
    <row r="389" spans="2:9" hidden="1" x14ac:dyDescent="0.25">
      <c r="B389" s="22"/>
      <c r="C389" s="53"/>
      <c r="D389" s="22"/>
      <c r="E389" s="23"/>
      <c r="F389" s="24"/>
      <c r="G389" s="24"/>
      <c r="H389" s="25"/>
      <c r="I389" s="26">
        <f t="shared" si="9"/>
        <v>0</v>
      </c>
    </row>
    <row r="390" spans="2:9" hidden="1" x14ac:dyDescent="0.25">
      <c r="B390" s="22"/>
      <c r="C390" s="53"/>
      <c r="D390" s="22"/>
      <c r="E390" s="23"/>
      <c r="F390" s="24"/>
      <c r="G390" s="24"/>
      <c r="H390" s="25"/>
      <c r="I390" s="26">
        <f t="shared" si="9"/>
        <v>0</v>
      </c>
    </row>
    <row r="391" spans="2:9" hidden="1" x14ac:dyDescent="0.25">
      <c r="B391" s="22"/>
      <c r="C391" s="53"/>
      <c r="D391" s="22"/>
      <c r="E391" s="23"/>
      <c r="F391" s="24"/>
      <c r="G391" s="24"/>
      <c r="H391" s="25"/>
      <c r="I391" s="26">
        <f t="shared" si="9"/>
        <v>0</v>
      </c>
    </row>
    <row r="392" spans="2:9" hidden="1" x14ac:dyDescent="0.25">
      <c r="B392" s="22"/>
      <c r="C392" s="53"/>
      <c r="D392" s="22"/>
      <c r="E392" s="23"/>
      <c r="F392" s="24"/>
      <c r="G392" s="24"/>
      <c r="H392" s="25"/>
      <c r="I392" s="26">
        <f t="shared" si="9"/>
        <v>0</v>
      </c>
    </row>
    <row r="393" spans="2:9" hidden="1" x14ac:dyDescent="0.25">
      <c r="B393" s="22"/>
      <c r="C393" s="53"/>
      <c r="D393" s="22"/>
      <c r="E393" s="23"/>
      <c r="F393" s="24"/>
      <c r="G393" s="24"/>
      <c r="H393" s="25"/>
      <c r="I393" s="26">
        <f t="shared" si="9"/>
        <v>0</v>
      </c>
    </row>
    <row r="394" spans="2:9" hidden="1" x14ac:dyDescent="0.25">
      <c r="B394" s="22"/>
      <c r="C394" s="53"/>
      <c r="D394" s="22"/>
      <c r="E394" s="23"/>
      <c r="F394" s="24"/>
      <c r="G394" s="24"/>
      <c r="H394" s="25"/>
      <c r="I394" s="26">
        <f t="shared" si="9"/>
        <v>0</v>
      </c>
    </row>
    <row r="395" spans="2:9" hidden="1" x14ac:dyDescent="0.25">
      <c r="B395" s="22"/>
      <c r="C395" s="53"/>
      <c r="D395" s="22"/>
      <c r="E395" s="23"/>
      <c r="F395" s="24"/>
      <c r="G395" s="24"/>
      <c r="H395" s="25"/>
      <c r="I395" s="26">
        <f t="shared" si="9"/>
        <v>0</v>
      </c>
    </row>
    <row r="396" spans="2:9" hidden="1" x14ac:dyDescent="0.25">
      <c r="B396" s="22"/>
      <c r="C396" s="53"/>
      <c r="D396" s="22"/>
      <c r="E396" s="23"/>
      <c r="F396" s="24"/>
      <c r="G396" s="24"/>
      <c r="H396" s="25"/>
      <c r="I396" s="26">
        <f t="shared" si="9"/>
        <v>0</v>
      </c>
    </row>
    <row r="397" spans="2:9" hidden="1" x14ac:dyDescent="0.25">
      <c r="B397" s="22"/>
      <c r="C397" s="53"/>
      <c r="D397" s="22"/>
      <c r="E397" s="23"/>
      <c r="F397" s="24"/>
      <c r="G397" s="24"/>
      <c r="H397" s="25"/>
      <c r="I397" s="26">
        <f t="shared" si="9"/>
        <v>0</v>
      </c>
    </row>
    <row r="398" spans="2:9" hidden="1" x14ac:dyDescent="0.25">
      <c r="B398" s="22"/>
      <c r="C398" s="53"/>
      <c r="D398" s="22"/>
      <c r="E398" s="23"/>
      <c r="F398" s="24"/>
      <c r="G398" s="24"/>
      <c r="H398" s="25"/>
      <c r="I398" s="26">
        <f t="shared" si="9"/>
        <v>0</v>
      </c>
    </row>
    <row r="399" spans="2:9" hidden="1" x14ac:dyDescent="0.25">
      <c r="B399" s="22"/>
      <c r="C399" s="53"/>
      <c r="D399" s="22"/>
      <c r="E399" s="23"/>
      <c r="F399" s="24"/>
      <c r="G399" s="24"/>
      <c r="H399" s="25"/>
      <c r="I399" s="26">
        <f t="shared" si="9"/>
        <v>0</v>
      </c>
    </row>
    <row r="400" spans="2:9" hidden="1" x14ac:dyDescent="0.25">
      <c r="B400" s="22"/>
      <c r="C400" s="53"/>
      <c r="D400" s="22"/>
      <c r="E400" s="23"/>
      <c r="F400" s="24"/>
      <c r="G400" s="24"/>
      <c r="H400" s="25"/>
      <c r="I400" s="26">
        <f t="shared" ref="I400:I463" si="10">ROUND(E400*H400,2)</f>
        <v>0</v>
      </c>
    </row>
    <row r="401" spans="2:9" hidden="1" x14ac:dyDescent="0.25">
      <c r="B401" s="22"/>
      <c r="C401" s="53"/>
      <c r="D401" s="22"/>
      <c r="E401" s="23"/>
      <c r="F401" s="24"/>
      <c r="G401" s="24"/>
      <c r="H401" s="25"/>
      <c r="I401" s="26">
        <f t="shared" si="10"/>
        <v>0</v>
      </c>
    </row>
    <row r="402" spans="2:9" hidden="1" x14ac:dyDescent="0.25">
      <c r="B402" s="22"/>
      <c r="C402" s="53"/>
      <c r="D402" s="22"/>
      <c r="E402" s="23"/>
      <c r="F402" s="24"/>
      <c r="G402" s="24"/>
      <c r="H402" s="25"/>
      <c r="I402" s="26">
        <f t="shared" si="10"/>
        <v>0</v>
      </c>
    </row>
    <row r="403" spans="2:9" hidden="1" x14ac:dyDescent="0.25">
      <c r="B403" s="22"/>
      <c r="C403" s="53"/>
      <c r="D403" s="22"/>
      <c r="E403" s="23"/>
      <c r="F403" s="24"/>
      <c r="G403" s="24"/>
      <c r="H403" s="25"/>
      <c r="I403" s="26">
        <f t="shared" si="10"/>
        <v>0</v>
      </c>
    </row>
    <row r="404" spans="2:9" hidden="1" x14ac:dyDescent="0.25">
      <c r="B404" s="22"/>
      <c r="C404" s="53"/>
      <c r="D404" s="22"/>
      <c r="E404" s="23"/>
      <c r="F404" s="24"/>
      <c r="G404" s="24"/>
      <c r="H404" s="25"/>
      <c r="I404" s="26">
        <f t="shared" si="10"/>
        <v>0</v>
      </c>
    </row>
    <row r="405" spans="2:9" hidden="1" x14ac:dyDescent="0.25">
      <c r="B405" s="22"/>
      <c r="C405" s="53"/>
      <c r="D405" s="22"/>
      <c r="E405" s="23"/>
      <c r="F405" s="24"/>
      <c r="G405" s="24"/>
      <c r="H405" s="25"/>
      <c r="I405" s="26">
        <f t="shared" si="10"/>
        <v>0</v>
      </c>
    </row>
    <row r="406" spans="2:9" hidden="1" x14ac:dyDescent="0.25">
      <c r="B406" s="22"/>
      <c r="C406" s="53"/>
      <c r="D406" s="22"/>
      <c r="E406" s="23"/>
      <c r="F406" s="24"/>
      <c r="G406" s="24"/>
      <c r="H406" s="25"/>
      <c r="I406" s="26">
        <f t="shared" si="10"/>
        <v>0</v>
      </c>
    </row>
    <row r="407" spans="2:9" hidden="1" x14ac:dyDescent="0.25">
      <c r="B407" s="22"/>
      <c r="C407" s="53"/>
      <c r="D407" s="22"/>
      <c r="E407" s="23"/>
      <c r="F407" s="24"/>
      <c r="G407" s="24"/>
      <c r="H407" s="25"/>
      <c r="I407" s="26">
        <f t="shared" si="10"/>
        <v>0</v>
      </c>
    </row>
    <row r="408" spans="2:9" hidden="1" x14ac:dyDescent="0.25">
      <c r="B408" s="22"/>
      <c r="C408" s="53"/>
      <c r="D408" s="22"/>
      <c r="E408" s="23"/>
      <c r="F408" s="24"/>
      <c r="G408" s="24"/>
      <c r="H408" s="25"/>
      <c r="I408" s="26">
        <f t="shared" si="10"/>
        <v>0</v>
      </c>
    </row>
    <row r="409" spans="2:9" hidden="1" x14ac:dyDescent="0.25">
      <c r="B409" s="22"/>
      <c r="C409" s="53"/>
      <c r="D409" s="22"/>
      <c r="E409" s="23"/>
      <c r="F409" s="24"/>
      <c r="G409" s="24"/>
      <c r="H409" s="25"/>
      <c r="I409" s="26">
        <f t="shared" si="10"/>
        <v>0</v>
      </c>
    </row>
    <row r="410" spans="2:9" hidden="1" x14ac:dyDescent="0.25">
      <c r="B410" s="22"/>
      <c r="C410" s="53"/>
      <c r="D410" s="22"/>
      <c r="E410" s="23"/>
      <c r="F410" s="24"/>
      <c r="G410" s="24"/>
      <c r="H410" s="25"/>
      <c r="I410" s="26">
        <f t="shared" si="10"/>
        <v>0</v>
      </c>
    </row>
    <row r="411" spans="2:9" hidden="1" x14ac:dyDescent="0.25">
      <c r="B411" s="22"/>
      <c r="C411" s="53"/>
      <c r="D411" s="22"/>
      <c r="E411" s="23"/>
      <c r="F411" s="24"/>
      <c r="G411" s="24"/>
      <c r="H411" s="25"/>
      <c r="I411" s="26">
        <f t="shared" si="10"/>
        <v>0</v>
      </c>
    </row>
    <row r="412" spans="2:9" hidden="1" x14ac:dyDescent="0.25">
      <c r="B412" s="22"/>
      <c r="C412" s="53"/>
      <c r="D412" s="22"/>
      <c r="E412" s="23"/>
      <c r="F412" s="24"/>
      <c r="G412" s="24"/>
      <c r="H412" s="25"/>
      <c r="I412" s="26">
        <f t="shared" si="10"/>
        <v>0</v>
      </c>
    </row>
    <row r="413" spans="2:9" hidden="1" x14ac:dyDescent="0.25">
      <c r="B413" s="22"/>
      <c r="C413" s="53"/>
      <c r="D413" s="22"/>
      <c r="E413" s="23"/>
      <c r="F413" s="24"/>
      <c r="G413" s="24"/>
      <c r="H413" s="25"/>
      <c r="I413" s="26">
        <f t="shared" si="10"/>
        <v>0</v>
      </c>
    </row>
    <row r="414" spans="2:9" hidden="1" x14ac:dyDescent="0.25">
      <c r="B414" s="22"/>
      <c r="C414" s="53"/>
      <c r="D414" s="22"/>
      <c r="E414" s="23"/>
      <c r="F414" s="24"/>
      <c r="G414" s="24"/>
      <c r="H414" s="25"/>
      <c r="I414" s="26">
        <f t="shared" si="10"/>
        <v>0</v>
      </c>
    </row>
    <row r="415" spans="2:9" hidden="1" x14ac:dyDescent="0.25">
      <c r="B415" s="22"/>
      <c r="C415" s="53"/>
      <c r="D415" s="22"/>
      <c r="E415" s="23"/>
      <c r="F415" s="24"/>
      <c r="G415" s="24"/>
      <c r="H415" s="25"/>
      <c r="I415" s="26">
        <f t="shared" si="10"/>
        <v>0</v>
      </c>
    </row>
    <row r="416" spans="2:9" hidden="1" x14ac:dyDescent="0.25">
      <c r="B416" s="22"/>
      <c r="C416" s="53"/>
      <c r="D416" s="22"/>
      <c r="E416" s="23"/>
      <c r="F416" s="24"/>
      <c r="G416" s="24"/>
      <c r="H416" s="25"/>
      <c r="I416" s="26">
        <f t="shared" si="10"/>
        <v>0</v>
      </c>
    </row>
    <row r="417" spans="2:9" hidden="1" x14ac:dyDescent="0.25">
      <c r="B417" s="22"/>
      <c r="C417" s="53"/>
      <c r="D417" s="22"/>
      <c r="E417" s="23"/>
      <c r="F417" s="24"/>
      <c r="G417" s="24"/>
      <c r="H417" s="25"/>
      <c r="I417" s="26">
        <f t="shared" si="10"/>
        <v>0</v>
      </c>
    </row>
    <row r="418" spans="2:9" hidden="1" x14ac:dyDescent="0.25">
      <c r="B418" s="22"/>
      <c r="C418" s="53"/>
      <c r="D418" s="22"/>
      <c r="E418" s="23"/>
      <c r="F418" s="24"/>
      <c r="G418" s="24"/>
      <c r="H418" s="25"/>
      <c r="I418" s="26">
        <f t="shared" si="10"/>
        <v>0</v>
      </c>
    </row>
    <row r="419" spans="2:9" hidden="1" x14ac:dyDescent="0.25">
      <c r="B419" s="22"/>
      <c r="C419" s="53"/>
      <c r="D419" s="22"/>
      <c r="E419" s="23"/>
      <c r="F419" s="24"/>
      <c r="G419" s="24"/>
      <c r="H419" s="25"/>
      <c r="I419" s="26">
        <f t="shared" si="10"/>
        <v>0</v>
      </c>
    </row>
    <row r="420" spans="2:9" hidden="1" x14ac:dyDescent="0.25">
      <c r="B420" s="22"/>
      <c r="C420" s="53"/>
      <c r="D420" s="22"/>
      <c r="E420" s="23"/>
      <c r="F420" s="24"/>
      <c r="G420" s="24"/>
      <c r="H420" s="25"/>
      <c r="I420" s="26">
        <f t="shared" si="10"/>
        <v>0</v>
      </c>
    </row>
    <row r="421" spans="2:9" hidden="1" x14ac:dyDescent="0.25">
      <c r="B421" s="22"/>
      <c r="C421" s="53"/>
      <c r="D421" s="22"/>
      <c r="E421" s="23"/>
      <c r="F421" s="24"/>
      <c r="G421" s="24"/>
      <c r="H421" s="25"/>
      <c r="I421" s="26">
        <f t="shared" si="10"/>
        <v>0</v>
      </c>
    </row>
    <row r="422" spans="2:9" hidden="1" x14ac:dyDescent="0.25">
      <c r="B422" s="22"/>
      <c r="C422" s="53"/>
      <c r="D422" s="22"/>
      <c r="E422" s="23"/>
      <c r="F422" s="24"/>
      <c r="G422" s="24"/>
      <c r="H422" s="25"/>
      <c r="I422" s="26">
        <f t="shared" si="10"/>
        <v>0</v>
      </c>
    </row>
    <row r="423" spans="2:9" hidden="1" x14ac:dyDescent="0.25">
      <c r="B423" s="22"/>
      <c r="C423" s="53"/>
      <c r="D423" s="22"/>
      <c r="E423" s="23"/>
      <c r="F423" s="24"/>
      <c r="G423" s="24"/>
      <c r="H423" s="25"/>
      <c r="I423" s="26">
        <f t="shared" si="10"/>
        <v>0</v>
      </c>
    </row>
    <row r="424" spans="2:9" hidden="1" x14ac:dyDescent="0.25">
      <c r="B424" s="22"/>
      <c r="C424" s="53"/>
      <c r="D424" s="22"/>
      <c r="E424" s="23"/>
      <c r="F424" s="24"/>
      <c r="G424" s="24"/>
      <c r="H424" s="25"/>
      <c r="I424" s="26">
        <f t="shared" si="10"/>
        <v>0</v>
      </c>
    </row>
    <row r="425" spans="2:9" hidden="1" x14ac:dyDescent="0.25">
      <c r="B425" s="22"/>
      <c r="C425" s="53"/>
      <c r="D425" s="22"/>
      <c r="E425" s="23"/>
      <c r="F425" s="24"/>
      <c r="G425" s="24"/>
      <c r="H425" s="25"/>
      <c r="I425" s="26">
        <f t="shared" si="10"/>
        <v>0</v>
      </c>
    </row>
    <row r="426" spans="2:9" hidden="1" x14ac:dyDescent="0.25">
      <c r="B426" s="22"/>
      <c r="C426" s="53"/>
      <c r="D426" s="22"/>
      <c r="E426" s="23"/>
      <c r="F426" s="24"/>
      <c r="G426" s="24"/>
      <c r="H426" s="25"/>
      <c r="I426" s="26">
        <f t="shared" si="10"/>
        <v>0</v>
      </c>
    </row>
    <row r="427" spans="2:9" hidden="1" x14ac:dyDescent="0.25">
      <c r="B427" s="22"/>
      <c r="C427" s="53"/>
      <c r="D427" s="22"/>
      <c r="E427" s="23"/>
      <c r="F427" s="24"/>
      <c r="G427" s="24"/>
      <c r="H427" s="25"/>
      <c r="I427" s="26">
        <f t="shared" si="10"/>
        <v>0</v>
      </c>
    </row>
    <row r="428" spans="2:9" hidden="1" x14ac:dyDescent="0.25">
      <c r="B428" s="22"/>
      <c r="C428" s="53"/>
      <c r="D428" s="22"/>
      <c r="E428" s="23"/>
      <c r="F428" s="24"/>
      <c r="G428" s="24"/>
      <c r="H428" s="25"/>
      <c r="I428" s="26">
        <f t="shared" si="10"/>
        <v>0</v>
      </c>
    </row>
    <row r="429" spans="2:9" hidden="1" x14ac:dyDescent="0.25">
      <c r="B429" s="22"/>
      <c r="C429" s="53"/>
      <c r="D429" s="22"/>
      <c r="E429" s="23"/>
      <c r="F429" s="24"/>
      <c r="G429" s="24"/>
      <c r="H429" s="25"/>
      <c r="I429" s="26">
        <f t="shared" si="10"/>
        <v>0</v>
      </c>
    </row>
    <row r="430" spans="2:9" hidden="1" x14ac:dyDescent="0.25">
      <c r="B430" s="22"/>
      <c r="C430" s="53"/>
      <c r="D430" s="22"/>
      <c r="E430" s="23"/>
      <c r="F430" s="24"/>
      <c r="G430" s="24"/>
      <c r="H430" s="25"/>
      <c r="I430" s="26">
        <f t="shared" si="10"/>
        <v>0</v>
      </c>
    </row>
    <row r="431" spans="2:9" hidden="1" x14ac:dyDescent="0.25">
      <c r="B431" s="22"/>
      <c r="C431" s="53"/>
      <c r="D431" s="22"/>
      <c r="E431" s="23"/>
      <c r="F431" s="24"/>
      <c r="G431" s="24"/>
      <c r="H431" s="25"/>
      <c r="I431" s="26">
        <f t="shared" si="10"/>
        <v>0</v>
      </c>
    </row>
    <row r="432" spans="2:9" hidden="1" x14ac:dyDescent="0.25">
      <c r="B432" s="22"/>
      <c r="C432" s="53"/>
      <c r="D432" s="22"/>
      <c r="E432" s="23"/>
      <c r="F432" s="24"/>
      <c r="G432" s="24"/>
      <c r="H432" s="25"/>
      <c r="I432" s="26">
        <f t="shared" si="10"/>
        <v>0</v>
      </c>
    </row>
    <row r="433" spans="2:9" hidden="1" x14ac:dyDescent="0.25">
      <c r="B433" s="22"/>
      <c r="C433" s="53"/>
      <c r="D433" s="22"/>
      <c r="E433" s="23"/>
      <c r="F433" s="24"/>
      <c r="G433" s="24"/>
      <c r="H433" s="25"/>
      <c r="I433" s="26">
        <f t="shared" si="10"/>
        <v>0</v>
      </c>
    </row>
    <row r="434" spans="2:9" hidden="1" x14ac:dyDescent="0.25">
      <c r="B434" s="22"/>
      <c r="C434" s="53"/>
      <c r="D434" s="22"/>
      <c r="E434" s="23"/>
      <c r="F434" s="24"/>
      <c r="G434" s="24"/>
      <c r="H434" s="25"/>
      <c r="I434" s="26">
        <f t="shared" si="10"/>
        <v>0</v>
      </c>
    </row>
    <row r="435" spans="2:9" hidden="1" x14ac:dyDescent="0.25">
      <c r="B435" s="22"/>
      <c r="C435" s="53"/>
      <c r="D435" s="22"/>
      <c r="E435" s="23"/>
      <c r="F435" s="24"/>
      <c r="G435" s="24"/>
      <c r="H435" s="25"/>
      <c r="I435" s="26">
        <f t="shared" si="10"/>
        <v>0</v>
      </c>
    </row>
    <row r="436" spans="2:9" hidden="1" x14ac:dyDescent="0.25">
      <c r="B436" s="22"/>
      <c r="C436" s="53"/>
      <c r="D436" s="22"/>
      <c r="E436" s="23"/>
      <c r="F436" s="24"/>
      <c r="G436" s="24"/>
      <c r="H436" s="25"/>
      <c r="I436" s="26">
        <f t="shared" si="10"/>
        <v>0</v>
      </c>
    </row>
    <row r="437" spans="2:9" hidden="1" x14ac:dyDescent="0.25">
      <c r="B437" s="22"/>
      <c r="C437" s="53"/>
      <c r="D437" s="22"/>
      <c r="E437" s="23"/>
      <c r="F437" s="24"/>
      <c r="G437" s="24"/>
      <c r="H437" s="25"/>
      <c r="I437" s="26">
        <f t="shared" si="10"/>
        <v>0</v>
      </c>
    </row>
    <row r="438" spans="2:9" hidden="1" x14ac:dyDescent="0.25">
      <c r="B438" s="22"/>
      <c r="C438" s="53"/>
      <c r="D438" s="22"/>
      <c r="E438" s="23"/>
      <c r="F438" s="24"/>
      <c r="G438" s="24"/>
      <c r="H438" s="25"/>
      <c r="I438" s="26">
        <f t="shared" si="10"/>
        <v>0</v>
      </c>
    </row>
    <row r="439" spans="2:9" hidden="1" x14ac:dyDescent="0.25">
      <c r="B439" s="22"/>
      <c r="C439" s="53"/>
      <c r="D439" s="22"/>
      <c r="E439" s="23"/>
      <c r="F439" s="24"/>
      <c r="G439" s="24"/>
      <c r="H439" s="25"/>
      <c r="I439" s="26">
        <f t="shared" si="10"/>
        <v>0</v>
      </c>
    </row>
    <row r="440" spans="2:9" hidden="1" x14ac:dyDescent="0.25">
      <c r="B440" s="22"/>
      <c r="C440" s="53"/>
      <c r="D440" s="22"/>
      <c r="E440" s="23"/>
      <c r="F440" s="24"/>
      <c r="G440" s="24"/>
      <c r="H440" s="25"/>
      <c r="I440" s="26">
        <f t="shared" si="10"/>
        <v>0</v>
      </c>
    </row>
    <row r="441" spans="2:9" hidden="1" x14ac:dyDescent="0.25">
      <c r="B441" s="22"/>
      <c r="C441" s="53"/>
      <c r="D441" s="22"/>
      <c r="E441" s="23"/>
      <c r="F441" s="24"/>
      <c r="G441" s="24"/>
      <c r="H441" s="25"/>
      <c r="I441" s="26">
        <f t="shared" si="10"/>
        <v>0</v>
      </c>
    </row>
    <row r="442" spans="2:9" hidden="1" x14ac:dyDescent="0.25">
      <c r="B442" s="22"/>
      <c r="C442" s="53"/>
      <c r="D442" s="22"/>
      <c r="E442" s="23"/>
      <c r="F442" s="24"/>
      <c r="G442" s="24"/>
      <c r="H442" s="25"/>
      <c r="I442" s="26">
        <f t="shared" si="10"/>
        <v>0</v>
      </c>
    </row>
    <row r="443" spans="2:9" hidden="1" x14ac:dyDescent="0.25">
      <c r="B443" s="22"/>
      <c r="C443" s="53"/>
      <c r="D443" s="22"/>
      <c r="E443" s="23"/>
      <c r="F443" s="24"/>
      <c r="G443" s="24"/>
      <c r="H443" s="25"/>
      <c r="I443" s="26">
        <f t="shared" si="10"/>
        <v>0</v>
      </c>
    </row>
    <row r="444" spans="2:9" hidden="1" x14ac:dyDescent="0.25">
      <c r="B444" s="22"/>
      <c r="C444" s="53"/>
      <c r="D444" s="22"/>
      <c r="E444" s="23"/>
      <c r="F444" s="24"/>
      <c r="G444" s="24"/>
      <c r="H444" s="25"/>
      <c r="I444" s="26">
        <f t="shared" si="10"/>
        <v>0</v>
      </c>
    </row>
    <row r="445" spans="2:9" hidden="1" x14ac:dyDescent="0.25">
      <c r="B445" s="22"/>
      <c r="C445" s="53"/>
      <c r="D445" s="22"/>
      <c r="E445" s="23"/>
      <c r="F445" s="24"/>
      <c r="G445" s="24"/>
      <c r="H445" s="25"/>
      <c r="I445" s="26">
        <f t="shared" si="10"/>
        <v>0</v>
      </c>
    </row>
    <row r="446" spans="2:9" hidden="1" x14ac:dyDescent="0.25">
      <c r="B446" s="22"/>
      <c r="C446" s="53"/>
      <c r="D446" s="22"/>
      <c r="E446" s="23"/>
      <c r="F446" s="24"/>
      <c r="G446" s="24"/>
      <c r="H446" s="25"/>
      <c r="I446" s="26">
        <f t="shared" si="10"/>
        <v>0</v>
      </c>
    </row>
    <row r="447" spans="2:9" hidden="1" x14ac:dyDescent="0.25">
      <c r="B447" s="22"/>
      <c r="C447" s="53"/>
      <c r="D447" s="22"/>
      <c r="E447" s="23"/>
      <c r="F447" s="24"/>
      <c r="G447" s="24"/>
      <c r="H447" s="25"/>
      <c r="I447" s="26">
        <f t="shared" si="10"/>
        <v>0</v>
      </c>
    </row>
    <row r="448" spans="2:9" hidden="1" x14ac:dyDescent="0.25">
      <c r="B448" s="22"/>
      <c r="C448" s="53"/>
      <c r="D448" s="22"/>
      <c r="E448" s="23"/>
      <c r="F448" s="24"/>
      <c r="G448" s="24"/>
      <c r="H448" s="25"/>
      <c r="I448" s="26">
        <f t="shared" si="10"/>
        <v>0</v>
      </c>
    </row>
    <row r="449" spans="2:9" hidden="1" x14ac:dyDescent="0.25">
      <c r="B449" s="22"/>
      <c r="C449" s="53"/>
      <c r="D449" s="22"/>
      <c r="E449" s="23"/>
      <c r="F449" s="24"/>
      <c r="G449" s="24"/>
      <c r="H449" s="25"/>
      <c r="I449" s="26">
        <f t="shared" si="10"/>
        <v>0</v>
      </c>
    </row>
    <row r="450" spans="2:9" hidden="1" x14ac:dyDescent="0.25">
      <c r="B450" s="22"/>
      <c r="C450" s="53"/>
      <c r="D450" s="22"/>
      <c r="E450" s="23"/>
      <c r="F450" s="24"/>
      <c r="G450" s="24"/>
      <c r="H450" s="25"/>
      <c r="I450" s="26">
        <f t="shared" si="10"/>
        <v>0</v>
      </c>
    </row>
    <row r="451" spans="2:9" hidden="1" x14ac:dyDescent="0.25">
      <c r="B451" s="22"/>
      <c r="C451" s="53"/>
      <c r="D451" s="22"/>
      <c r="E451" s="23"/>
      <c r="F451" s="24"/>
      <c r="G451" s="24"/>
      <c r="H451" s="25"/>
      <c r="I451" s="26">
        <f t="shared" si="10"/>
        <v>0</v>
      </c>
    </row>
    <row r="452" spans="2:9" hidden="1" x14ac:dyDescent="0.25">
      <c r="B452" s="22"/>
      <c r="C452" s="53"/>
      <c r="D452" s="22"/>
      <c r="E452" s="23"/>
      <c r="F452" s="24"/>
      <c r="G452" s="24"/>
      <c r="H452" s="25"/>
      <c r="I452" s="26">
        <f t="shared" si="10"/>
        <v>0</v>
      </c>
    </row>
    <row r="453" spans="2:9" hidden="1" x14ac:dyDescent="0.25">
      <c r="B453" s="22"/>
      <c r="C453" s="53"/>
      <c r="D453" s="22"/>
      <c r="E453" s="23"/>
      <c r="F453" s="24"/>
      <c r="G453" s="24"/>
      <c r="H453" s="25"/>
      <c r="I453" s="26">
        <f t="shared" si="10"/>
        <v>0</v>
      </c>
    </row>
    <row r="454" spans="2:9" hidden="1" x14ac:dyDescent="0.25">
      <c r="B454" s="22"/>
      <c r="C454" s="53"/>
      <c r="D454" s="22"/>
      <c r="E454" s="23"/>
      <c r="F454" s="24"/>
      <c r="G454" s="24"/>
      <c r="H454" s="25"/>
      <c r="I454" s="26">
        <f t="shared" si="10"/>
        <v>0</v>
      </c>
    </row>
    <row r="455" spans="2:9" hidden="1" x14ac:dyDescent="0.25">
      <c r="B455" s="22"/>
      <c r="C455" s="53"/>
      <c r="D455" s="22"/>
      <c r="E455" s="23"/>
      <c r="F455" s="24"/>
      <c r="G455" s="24"/>
      <c r="H455" s="25"/>
      <c r="I455" s="26">
        <f t="shared" si="10"/>
        <v>0</v>
      </c>
    </row>
    <row r="456" spans="2:9" hidden="1" x14ac:dyDescent="0.25">
      <c r="B456" s="22"/>
      <c r="C456" s="53"/>
      <c r="D456" s="22"/>
      <c r="E456" s="23"/>
      <c r="F456" s="24"/>
      <c r="G456" s="24"/>
      <c r="H456" s="25"/>
      <c r="I456" s="26">
        <f t="shared" si="10"/>
        <v>0</v>
      </c>
    </row>
    <row r="457" spans="2:9" hidden="1" x14ac:dyDescent="0.25">
      <c r="B457" s="22"/>
      <c r="C457" s="53"/>
      <c r="D457" s="22"/>
      <c r="E457" s="23"/>
      <c r="F457" s="24"/>
      <c r="G457" s="24"/>
      <c r="H457" s="25"/>
      <c r="I457" s="26">
        <f t="shared" si="10"/>
        <v>0</v>
      </c>
    </row>
    <row r="458" spans="2:9" hidden="1" x14ac:dyDescent="0.25">
      <c r="B458" s="22"/>
      <c r="C458" s="53"/>
      <c r="D458" s="22"/>
      <c r="E458" s="23"/>
      <c r="F458" s="24"/>
      <c r="G458" s="24"/>
      <c r="H458" s="25"/>
      <c r="I458" s="26">
        <f t="shared" si="10"/>
        <v>0</v>
      </c>
    </row>
    <row r="459" spans="2:9" hidden="1" x14ac:dyDescent="0.25">
      <c r="B459" s="22"/>
      <c r="C459" s="53"/>
      <c r="D459" s="22"/>
      <c r="E459" s="23"/>
      <c r="F459" s="24"/>
      <c r="G459" s="24"/>
      <c r="H459" s="25"/>
      <c r="I459" s="26">
        <f t="shared" si="10"/>
        <v>0</v>
      </c>
    </row>
    <row r="460" spans="2:9" hidden="1" x14ac:dyDescent="0.25">
      <c r="B460" s="22"/>
      <c r="C460" s="53"/>
      <c r="D460" s="22"/>
      <c r="E460" s="23"/>
      <c r="F460" s="24"/>
      <c r="G460" s="24"/>
      <c r="H460" s="25"/>
      <c r="I460" s="26">
        <f t="shared" si="10"/>
        <v>0</v>
      </c>
    </row>
    <row r="461" spans="2:9" hidden="1" x14ac:dyDescent="0.25">
      <c r="B461" s="22"/>
      <c r="C461" s="53"/>
      <c r="D461" s="22"/>
      <c r="E461" s="23"/>
      <c r="F461" s="24"/>
      <c r="G461" s="24"/>
      <c r="H461" s="25"/>
      <c r="I461" s="26">
        <f t="shared" si="10"/>
        <v>0</v>
      </c>
    </row>
    <row r="462" spans="2:9" hidden="1" x14ac:dyDescent="0.25">
      <c r="B462" s="22"/>
      <c r="C462" s="53"/>
      <c r="D462" s="22"/>
      <c r="E462" s="23"/>
      <c r="F462" s="24"/>
      <c r="G462" s="24"/>
      <c r="H462" s="25"/>
      <c r="I462" s="26">
        <f t="shared" si="10"/>
        <v>0</v>
      </c>
    </row>
    <row r="463" spans="2:9" hidden="1" x14ac:dyDescent="0.25">
      <c r="B463" s="22"/>
      <c r="C463" s="53"/>
      <c r="D463" s="22"/>
      <c r="E463" s="23"/>
      <c r="F463" s="24"/>
      <c r="G463" s="24"/>
      <c r="H463" s="25"/>
      <c r="I463" s="26">
        <f t="shared" si="10"/>
        <v>0</v>
      </c>
    </row>
    <row r="464" spans="2:9" hidden="1" x14ac:dyDescent="0.25">
      <c r="B464" s="22"/>
      <c r="C464" s="53"/>
      <c r="D464" s="22"/>
      <c r="E464" s="23"/>
      <c r="F464" s="24"/>
      <c r="G464" s="24"/>
      <c r="H464" s="25"/>
      <c r="I464" s="26">
        <f t="shared" ref="I464:I486" si="11">ROUND(E464*H464,2)</f>
        <v>0</v>
      </c>
    </row>
    <row r="465" spans="2:9" hidden="1" x14ac:dyDescent="0.25">
      <c r="B465" s="22"/>
      <c r="C465" s="53"/>
      <c r="D465" s="22"/>
      <c r="E465" s="23"/>
      <c r="F465" s="24"/>
      <c r="G465" s="24"/>
      <c r="H465" s="25"/>
      <c r="I465" s="26">
        <f t="shared" si="11"/>
        <v>0</v>
      </c>
    </row>
    <row r="466" spans="2:9" hidden="1" x14ac:dyDescent="0.25">
      <c r="B466" s="22"/>
      <c r="C466" s="53"/>
      <c r="D466" s="22"/>
      <c r="E466" s="23"/>
      <c r="F466" s="24"/>
      <c r="G466" s="24"/>
      <c r="H466" s="25"/>
      <c r="I466" s="26">
        <f t="shared" si="11"/>
        <v>0</v>
      </c>
    </row>
    <row r="467" spans="2:9" hidden="1" x14ac:dyDescent="0.25">
      <c r="B467" s="22"/>
      <c r="C467" s="53"/>
      <c r="D467" s="22"/>
      <c r="E467" s="23"/>
      <c r="F467" s="24"/>
      <c r="G467" s="24"/>
      <c r="H467" s="25"/>
      <c r="I467" s="26">
        <f t="shared" si="11"/>
        <v>0</v>
      </c>
    </row>
    <row r="468" spans="2:9" hidden="1" x14ac:dyDescent="0.25">
      <c r="B468" s="22"/>
      <c r="C468" s="53"/>
      <c r="D468" s="22"/>
      <c r="E468" s="23"/>
      <c r="F468" s="24"/>
      <c r="G468" s="24"/>
      <c r="H468" s="25"/>
      <c r="I468" s="26">
        <f t="shared" si="11"/>
        <v>0</v>
      </c>
    </row>
    <row r="469" spans="2:9" hidden="1" x14ac:dyDescent="0.25">
      <c r="B469" s="22"/>
      <c r="C469" s="53"/>
      <c r="D469" s="22"/>
      <c r="E469" s="23"/>
      <c r="F469" s="24"/>
      <c r="G469" s="24"/>
      <c r="H469" s="25"/>
      <c r="I469" s="26">
        <f t="shared" si="11"/>
        <v>0</v>
      </c>
    </row>
    <row r="470" spans="2:9" hidden="1" x14ac:dyDescent="0.25">
      <c r="B470" s="22"/>
      <c r="C470" s="53"/>
      <c r="D470" s="22"/>
      <c r="E470" s="23"/>
      <c r="F470" s="24"/>
      <c r="G470" s="24"/>
      <c r="H470" s="25"/>
      <c r="I470" s="26">
        <f t="shared" si="11"/>
        <v>0</v>
      </c>
    </row>
    <row r="471" spans="2:9" hidden="1" x14ac:dyDescent="0.25">
      <c r="B471" s="22"/>
      <c r="C471" s="53"/>
      <c r="D471" s="22"/>
      <c r="E471" s="23"/>
      <c r="F471" s="24"/>
      <c r="G471" s="24"/>
      <c r="H471" s="25"/>
      <c r="I471" s="26">
        <f t="shared" si="11"/>
        <v>0</v>
      </c>
    </row>
    <row r="472" spans="2:9" hidden="1" x14ac:dyDescent="0.25">
      <c r="B472" s="22"/>
      <c r="C472" s="53"/>
      <c r="D472" s="22"/>
      <c r="E472" s="23"/>
      <c r="F472" s="24"/>
      <c r="G472" s="24"/>
      <c r="H472" s="25"/>
      <c r="I472" s="26">
        <f t="shared" si="11"/>
        <v>0</v>
      </c>
    </row>
    <row r="473" spans="2:9" hidden="1" x14ac:dyDescent="0.25">
      <c r="B473" s="22"/>
      <c r="C473" s="53"/>
      <c r="D473" s="22"/>
      <c r="E473" s="23"/>
      <c r="F473" s="24"/>
      <c r="G473" s="24"/>
      <c r="H473" s="25"/>
      <c r="I473" s="26">
        <f t="shared" si="11"/>
        <v>0</v>
      </c>
    </row>
    <row r="474" spans="2:9" hidden="1" x14ac:dyDescent="0.25">
      <c r="B474" s="22"/>
      <c r="C474" s="53"/>
      <c r="D474" s="22"/>
      <c r="E474" s="23"/>
      <c r="F474" s="24"/>
      <c r="G474" s="24"/>
      <c r="H474" s="25"/>
      <c r="I474" s="26">
        <f t="shared" si="11"/>
        <v>0</v>
      </c>
    </row>
    <row r="475" spans="2:9" hidden="1" x14ac:dyDescent="0.25">
      <c r="B475" s="22"/>
      <c r="C475" s="53"/>
      <c r="D475" s="22"/>
      <c r="E475" s="23"/>
      <c r="F475" s="24"/>
      <c r="G475" s="24"/>
      <c r="H475" s="25"/>
      <c r="I475" s="26">
        <f t="shared" si="11"/>
        <v>0</v>
      </c>
    </row>
    <row r="476" spans="2:9" hidden="1" x14ac:dyDescent="0.25">
      <c r="B476" s="22"/>
      <c r="C476" s="53"/>
      <c r="D476" s="22"/>
      <c r="E476" s="23"/>
      <c r="F476" s="24"/>
      <c r="G476" s="24"/>
      <c r="H476" s="25"/>
      <c r="I476" s="26">
        <f t="shared" si="11"/>
        <v>0</v>
      </c>
    </row>
    <row r="477" spans="2:9" hidden="1" x14ac:dyDescent="0.25">
      <c r="B477" s="22"/>
      <c r="C477" s="53"/>
      <c r="D477" s="22"/>
      <c r="E477" s="23"/>
      <c r="F477" s="24"/>
      <c r="G477" s="24"/>
      <c r="H477" s="25"/>
      <c r="I477" s="26">
        <f t="shared" si="11"/>
        <v>0</v>
      </c>
    </row>
    <row r="478" spans="2:9" hidden="1" x14ac:dyDescent="0.25">
      <c r="B478" s="22"/>
      <c r="C478" s="53"/>
      <c r="D478" s="22"/>
      <c r="E478" s="23"/>
      <c r="F478" s="24"/>
      <c r="G478" s="24"/>
      <c r="H478" s="25"/>
      <c r="I478" s="26">
        <f t="shared" si="11"/>
        <v>0</v>
      </c>
    </row>
    <row r="479" spans="2:9" hidden="1" x14ac:dyDescent="0.25">
      <c r="B479" s="22"/>
      <c r="C479" s="53"/>
      <c r="D479" s="22"/>
      <c r="E479" s="23"/>
      <c r="F479" s="24"/>
      <c r="G479" s="24"/>
      <c r="H479" s="25"/>
      <c r="I479" s="26">
        <f t="shared" si="11"/>
        <v>0</v>
      </c>
    </row>
    <row r="480" spans="2:9" hidden="1" x14ac:dyDescent="0.25">
      <c r="B480" s="22"/>
      <c r="C480" s="53"/>
      <c r="D480" s="22"/>
      <c r="E480" s="23"/>
      <c r="F480" s="24"/>
      <c r="G480" s="24"/>
      <c r="H480" s="25"/>
      <c r="I480" s="26">
        <f t="shared" si="11"/>
        <v>0</v>
      </c>
    </row>
    <row r="481" spans="2:9" hidden="1" x14ac:dyDescent="0.25">
      <c r="B481" s="22"/>
      <c r="C481" s="53"/>
      <c r="D481" s="22"/>
      <c r="E481" s="23"/>
      <c r="F481" s="24"/>
      <c r="G481" s="24"/>
      <c r="H481" s="25"/>
      <c r="I481" s="26">
        <f t="shared" si="11"/>
        <v>0</v>
      </c>
    </row>
    <row r="482" spans="2:9" hidden="1" x14ac:dyDescent="0.25">
      <c r="B482" s="22"/>
      <c r="C482" s="53"/>
      <c r="D482" s="22"/>
      <c r="E482" s="23"/>
      <c r="F482" s="24"/>
      <c r="G482" s="24"/>
      <c r="H482" s="25"/>
      <c r="I482" s="26">
        <f t="shared" si="11"/>
        <v>0</v>
      </c>
    </row>
    <row r="483" spans="2:9" hidden="1" x14ac:dyDescent="0.25">
      <c r="B483" s="22"/>
      <c r="C483" s="53"/>
      <c r="D483" s="22"/>
      <c r="E483" s="23"/>
      <c r="F483" s="24"/>
      <c r="G483" s="24"/>
      <c r="H483" s="25"/>
      <c r="I483" s="26">
        <f t="shared" si="11"/>
        <v>0</v>
      </c>
    </row>
    <row r="484" spans="2:9" hidden="1" x14ac:dyDescent="0.25">
      <c r="B484" s="22"/>
      <c r="C484" s="53"/>
      <c r="D484" s="22"/>
      <c r="E484" s="23"/>
      <c r="F484" s="24"/>
      <c r="G484" s="24"/>
      <c r="H484" s="25"/>
      <c r="I484" s="26">
        <f t="shared" si="11"/>
        <v>0</v>
      </c>
    </row>
    <row r="485" spans="2:9" hidden="1" x14ac:dyDescent="0.25">
      <c r="B485" s="22"/>
      <c r="C485" s="53"/>
      <c r="D485" s="22"/>
      <c r="E485" s="23"/>
      <c r="F485" s="24"/>
      <c r="G485" s="24"/>
      <c r="H485" s="25"/>
      <c r="I485" s="26">
        <f t="shared" si="11"/>
        <v>0</v>
      </c>
    </row>
    <row r="486" spans="2:9" hidden="1" x14ac:dyDescent="0.25">
      <c r="B486" s="22"/>
      <c r="C486" s="53"/>
      <c r="D486" s="22"/>
      <c r="E486" s="23"/>
      <c r="F486" s="24"/>
      <c r="G486" s="24"/>
      <c r="H486" s="25"/>
      <c r="I486" s="26">
        <f t="shared" si="11"/>
        <v>0</v>
      </c>
    </row>
    <row r="487" spans="2:9" hidden="1" x14ac:dyDescent="0.25">
      <c r="B487" s="22"/>
      <c r="C487" s="53"/>
      <c r="D487" s="22"/>
      <c r="E487" s="23"/>
      <c r="F487" s="24"/>
      <c r="G487" s="24"/>
      <c r="H487" s="25"/>
      <c r="I487" s="26">
        <f t="shared" ref="I487:I520" si="12">ROUND(E487*H487,2)</f>
        <v>0</v>
      </c>
    </row>
    <row r="488" spans="2:9" hidden="1" x14ac:dyDescent="0.25">
      <c r="B488" s="22"/>
      <c r="C488" s="53"/>
      <c r="D488" s="22"/>
      <c r="E488" s="23"/>
      <c r="F488" s="24"/>
      <c r="G488" s="24"/>
      <c r="H488" s="25"/>
      <c r="I488" s="26">
        <f t="shared" si="12"/>
        <v>0</v>
      </c>
    </row>
    <row r="489" spans="2:9" hidden="1" x14ac:dyDescent="0.25">
      <c r="B489" s="22"/>
      <c r="C489" s="53"/>
      <c r="D489" s="22"/>
      <c r="E489" s="23"/>
      <c r="F489" s="24"/>
      <c r="G489" s="24"/>
      <c r="H489" s="25"/>
      <c r="I489" s="26">
        <f t="shared" si="12"/>
        <v>0</v>
      </c>
    </row>
    <row r="490" spans="2:9" hidden="1" x14ac:dyDescent="0.25">
      <c r="B490" s="22"/>
      <c r="C490" s="53"/>
      <c r="D490" s="22"/>
      <c r="E490" s="23"/>
      <c r="F490" s="24"/>
      <c r="G490" s="24"/>
      <c r="H490" s="25"/>
      <c r="I490" s="26">
        <f t="shared" si="12"/>
        <v>0</v>
      </c>
    </row>
    <row r="491" spans="2:9" hidden="1" x14ac:dyDescent="0.25">
      <c r="B491" s="22"/>
      <c r="C491" s="53"/>
      <c r="D491" s="22"/>
      <c r="E491" s="23"/>
      <c r="F491" s="24"/>
      <c r="G491" s="24"/>
      <c r="H491" s="25"/>
      <c r="I491" s="26">
        <f t="shared" si="12"/>
        <v>0</v>
      </c>
    </row>
    <row r="492" spans="2:9" hidden="1" x14ac:dyDescent="0.25">
      <c r="B492" s="22"/>
      <c r="C492" s="53"/>
      <c r="D492" s="22"/>
      <c r="E492" s="23"/>
      <c r="F492" s="24"/>
      <c r="G492" s="24"/>
      <c r="H492" s="25"/>
      <c r="I492" s="26">
        <f t="shared" si="12"/>
        <v>0</v>
      </c>
    </row>
    <row r="493" spans="2:9" hidden="1" x14ac:dyDescent="0.25">
      <c r="B493" s="22"/>
      <c r="C493" s="53"/>
      <c r="D493" s="22"/>
      <c r="E493" s="23"/>
      <c r="F493" s="24"/>
      <c r="G493" s="24"/>
      <c r="H493" s="25"/>
      <c r="I493" s="26">
        <f t="shared" si="12"/>
        <v>0</v>
      </c>
    </row>
    <row r="494" spans="2:9" hidden="1" x14ac:dyDescent="0.25">
      <c r="B494" s="22"/>
      <c r="C494" s="53"/>
      <c r="D494" s="22"/>
      <c r="E494" s="23"/>
      <c r="F494" s="24"/>
      <c r="G494" s="24"/>
      <c r="H494" s="25"/>
      <c r="I494" s="26">
        <f t="shared" si="12"/>
        <v>0</v>
      </c>
    </row>
    <row r="495" spans="2:9" hidden="1" x14ac:dyDescent="0.25">
      <c r="B495" s="22"/>
      <c r="C495" s="53"/>
      <c r="D495" s="22"/>
      <c r="E495" s="23"/>
      <c r="F495" s="24"/>
      <c r="G495" s="24"/>
      <c r="H495" s="25"/>
      <c r="I495" s="26">
        <f t="shared" si="12"/>
        <v>0</v>
      </c>
    </row>
    <row r="496" spans="2:9" hidden="1" x14ac:dyDescent="0.25">
      <c r="B496" s="22"/>
      <c r="C496" s="53"/>
      <c r="D496" s="22"/>
      <c r="E496" s="23"/>
      <c r="F496" s="24"/>
      <c r="G496" s="24"/>
      <c r="H496" s="25"/>
      <c r="I496" s="26">
        <f t="shared" si="12"/>
        <v>0</v>
      </c>
    </row>
    <row r="497" spans="2:9" hidden="1" x14ac:dyDescent="0.25">
      <c r="B497" s="22"/>
      <c r="C497" s="53"/>
      <c r="D497" s="22"/>
      <c r="E497" s="23"/>
      <c r="F497" s="24"/>
      <c r="G497" s="24"/>
      <c r="H497" s="25"/>
      <c r="I497" s="26">
        <f t="shared" si="12"/>
        <v>0</v>
      </c>
    </row>
    <row r="498" spans="2:9" hidden="1" x14ac:dyDescent="0.25">
      <c r="B498" s="22"/>
      <c r="C498" s="53"/>
      <c r="D498" s="22"/>
      <c r="E498" s="23"/>
      <c r="F498" s="24"/>
      <c r="G498" s="24"/>
      <c r="H498" s="25"/>
      <c r="I498" s="26">
        <f t="shared" si="12"/>
        <v>0</v>
      </c>
    </row>
    <row r="499" spans="2:9" hidden="1" x14ac:dyDescent="0.25">
      <c r="B499" s="22"/>
      <c r="C499" s="53"/>
      <c r="D499" s="22"/>
      <c r="E499" s="23"/>
      <c r="F499" s="24"/>
      <c r="G499" s="24"/>
      <c r="H499" s="25"/>
      <c r="I499" s="26">
        <f t="shared" si="12"/>
        <v>0</v>
      </c>
    </row>
    <row r="500" spans="2:9" hidden="1" x14ac:dyDescent="0.25">
      <c r="B500" s="22"/>
      <c r="C500" s="53"/>
      <c r="D500" s="22"/>
      <c r="E500" s="23"/>
      <c r="F500" s="24"/>
      <c r="G500" s="24"/>
      <c r="H500" s="25"/>
      <c r="I500" s="26">
        <f t="shared" si="12"/>
        <v>0</v>
      </c>
    </row>
    <row r="501" spans="2:9" hidden="1" x14ac:dyDescent="0.25">
      <c r="B501" s="22"/>
      <c r="C501" s="53"/>
      <c r="D501" s="22"/>
      <c r="E501" s="23"/>
      <c r="F501" s="24"/>
      <c r="G501" s="24"/>
      <c r="H501" s="25"/>
      <c r="I501" s="26">
        <f t="shared" si="12"/>
        <v>0</v>
      </c>
    </row>
    <row r="502" spans="2:9" hidden="1" x14ac:dyDescent="0.25">
      <c r="B502" s="22"/>
      <c r="C502" s="53"/>
      <c r="D502" s="22"/>
      <c r="E502" s="23"/>
      <c r="F502" s="24"/>
      <c r="G502" s="24"/>
      <c r="H502" s="25"/>
      <c r="I502" s="26">
        <f t="shared" si="12"/>
        <v>0</v>
      </c>
    </row>
    <row r="503" spans="2:9" hidden="1" x14ac:dyDescent="0.25">
      <c r="B503" s="22"/>
      <c r="C503" s="53"/>
      <c r="D503" s="22"/>
      <c r="E503" s="23"/>
      <c r="F503" s="24"/>
      <c r="G503" s="24"/>
      <c r="H503" s="25"/>
      <c r="I503" s="26">
        <f t="shared" si="12"/>
        <v>0</v>
      </c>
    </row>
    <row r="504" spans="2:9" hidden="1" x14ac:dyDescent="0.25">
      <c r="B504" s="22"/>
      <c r="C504" s="53"/>
      <c r="D504" s="22"/>
      <c r="E504" s="23"/>
      <c r="F504" s="24"/>
      <c r="G504" s="24"/>
      <c r="H504" s="25"/>
      <c r="I504" s="26">
        <f t="shared" si="12"/>
        <v>0</v>
      </c>
    </row>
    <row r="505" spans="2:9" hidden="1" x14ac:dyDescent="0.25">
      <c r="B505" s="22"/>
      <c r="C505" s="53"/>
      <c r="D505" s="22"/>
      <c r="E505" s="23"/>
      <c r="F505" s="24"/>
      <c r="G505" s="24"/>
      <c r="H505" s="25"/>
      <c r="I505" s="26">
        <f t="shared" si="12"/>
        <v>0</v>
      </c>
    </row>
    <row r="506" spans="2:9" hidden="1" x14ac:dyDescent="0.25">
      <c r="B506" s="22"/>
      <c r="C506" s="53"/>
      <c r="D506" s="22"/>
      <c r="E506" s="23"/>
      <c r="F506" s="24"/>
      <c r="G506" s="24"/>
      <c r="H506" s="25"/>
      <c r="I506" s="26">
        <f t="shared" si="12"/>
        <v>0</v>
      </c>
    </row>
    <row r="507" spans="2:9" hidden="1" x14ac:dyDescent="0.25">
      <c r="B507" s="22"/>
      <c r="C507" s="53"/>
      <c r="D507" s="22"/>
      <c r="E507" s="23"/>
      <c r="F507" s="24"/>
      <c r="G507" s="24"/>
      <c r="H507" s="25"/>
      <c r="I507" s="26">
        <f t="shared" si="12"/>
        <v>0</v>
      </c>
    </row>
    <row r="508" spans="2:9" hidden="1" x14ac:dyDescent="0.25">
      <c r="B508" s="22"/>
      <c r="C508" s="53"/>
      <c r="D508" s="22"/>
      <c r="E508" s="23"/>
      <c r="F508" s="24"/>
      <c r="G508" s="24"/>
      <c r="H508" s="25"/>
      <c r="I508" s="26">
        <f t="shared" si="12"/>
        <v>0</v>
      </c>
    </row>
    <row r="509" spans="2:9" hidden="1" x14ac:dyDescent="0.25">
      <c r="B509" s="22"/>
      <c r="C509" s="53"/>
      <c r="D509" s="22"/>
      <c r="E509" s="23"/>
      <c r="F509" s="24"/>
      <c r="G509" s="24"/>
      <c r="H509" s="25"/>
      <c r="I509" s="26">
        <f t="shared" si="12"/>
        <v>0</v>
      </c>
    </row>
    <row r="510" spans="2:9" hidden="1" x14ac:dyDescent="0.25">
      <c r="B510" s="22"/>
      <c r="C510" s="53"/>
      <c r="D510" s="22"/>
      <c r="E510" s="23"/>
      <c r="F510" s="24"/>
      <c r="G510" s="24"/>
      <c r="H510" s="25"/>
      <c r="I510" s="26">
        <f t="shared" si="12"/>
        <v>0</v>
      </c>
    </row>
    <row r="511" spans="2:9" hidden="1" x14ac:dyDescent="0.25">
      <c r="B511" s="22"/>
      <c r="C511" s="53"/>
      <c r="D511" s="22"/>
      <c r="E511" s="23"/>
      <c r="F511" s="24"/>
      <c r="G511" s="24"/>
      <c r="H511" s="25"/>
      <c r="I511" s="26">
        <f t="shared" si="12"/>
        <v>0</v>
      </c>
    </row>
    <row r="512" spans="2:9" hidden="1" x14ac:dyDescent="0.25">
      <c r="B512" s="22"/>
      <c r="C512" s="53"/>
      <c r="D512" s="22"/>
      <c r="E512" s="23"/>
      <c r="F512" s="24"/>
      <c r="G512" s="24"/>
      <c r="H512" s="25"/>
      <c r="I512" s="26">
        <f t="shared" si="12"/>
        <v>0</v>
      </c>
    </row>
    <row r="513" spans="2:9" hidden="1" x14ac:dyDescent="0.25">
      <c r="B513" s="22"/>
      <c r="C513" s="53"/>
      <c r="D513" s="22"/>
      <c r="E513" s="23"/>
      <c r="F513" s="24"/>
      <c r="G513" s="24"/>
      <c r="H513" s="25"/>
      <c r="I513" s="26">
        <f t="shared" si="12"/>
        <v>0</v>
      </c>
    </row>
    <row r="514" spans="2:9" hidden="1" x14ac:dyDescent="0.25">
      <c r="B514" s="22"/>
      <c r="C514" s="53"/>
      <c r="D514" s="22"/>
      <c r="E514" s="23"/>
      <c r="F514" s="24"/>
      <c r="G514" s="24"/>
      <c r="H514" s="25"/>
      <c r="I514" s="26">
        <f t="shared" si="12"/>
        <v>0</v>
      </c>
    </row>
    <row r="515" spans="2:9" hidden="1" x14ac:dyDescent="0.25">
      <c r="B515" s="22"/>
      <c r="C515" s="53"/>
      <c r="D515" s="22"/>
      <c r="E515" s="23"/>
      <c r="F515" s="24"/>
      <c r="G515" s="24"/>
      <c r="H515" s="25"/>
      <c r="I515" s="26">
        <f t="shared" si="12"/>
        <v>0</v>
      </c>
    </row>
    <row r="516" spans="2:9" hidden="1" x14ac:dyDescent="0.25">
      <c r="B516" s="22"/>
      <c r="C516" s="53"/>
      <c r="D516" s="22"/>
      <c r="E516" s="23"/>
      <c r="F516" s="24"/>
      <c r="G516" s="24"/>
      <c r="H516" s="25"/>
      <c r="I516" s="26">
        <f t="shared" si="12"/>
        <v>0</v>
      </c>
    </row>
    <row r="517" spans="2:9" hidden="1" x14ac:dyDescent="0.25">
      <c r="B517" s="22"/>
      <c r="C517" s="53"/>
      <c r="D517" s="22"/>
      <c r="E517" s="23"/>
      <c r="F517" s="24"/>
      <c r="G517" s="24"/>
      <c r="H517" s="25"/>
      <c r="I517" s="26">
        <f t="shared" si="12"/>
        <v>0</v>
      </c>
    </row>
    <row r="518" spans="2:9" hidden="1" x14ac:dyDescent="0.25">
      <c r="B518" s="22"/>
      <c r="C518" s="53"/>
      <c r="D518" s="22"/>
      <c r="E518" s="23"/>
      <c r="F518" s="24"/>
      <c r="G518" s="24"/>
      <c r="H518" s="25"/>
      <c r="I518" s="26">
        <f t="shared" si="12"/>
        <v>0</v>
      </c>
    </row>
    <row r="519" spans="2:9" hidden="1" x14ac:dyDescent="0.25">
      <c r="B519" s="22"/>
      <c r="C519" s="53"/>
      <c r="D519" s="22"/>
      <c r="E519" s="23"/>
      <c r="F519" s="24"/>
      <c r="G519" s="24"/>
      <c r="H519" s="25"/>
      <c r="I519" s="26">
        <f t="shared" si="12"/>
        <v>0</v>
      </c>
    </row>
    <row r="520" spans="2:9" hidden="1" x14ac:dyDescent="0.25">
      <c r="B520" s="22"/>
      <c r="C520" s="53"/>
      <c r="D520" s="22"/>
      <c r="E520" s="23"/>
      <c r="F520" s="24"/>
      <c r="G520" s="24"/>
      <c r="H520" s="25"/>
      <c r="I520" s="26">
        <f t="shared" si="12"/>
        <v>0</v>
      </c>
    </row>
    <row r="521" spans="2:9" hidden="1" x14ac:dyDescent="0.25">
      <c r="B521" s="22"/>
      <c r="C521" s="53"/>
      <c r="D521" s="22"/>
      <c r="E521" s="23"/>
      <c r="F521" s="24"/>
      <c r="G521" s="24"/>
      <c r="H521" s="25"/>
      <c r="I521" s="26">
        <f t="shared" ref="I521:I545" si="13">ROUND(E521*H521,2)</f>
        <v>0</v>
      </c>
    </row>
    <row r="522" spans="2:9" hidden="1" x14ac:dyDescent="0.25">
      <c r="B522" s="22"/>
      <c r="C522" s="53"/>
      <c r="D522" s="22"/>
      <c r="E522" s="23"/>
      <c r="F522" s="24"/>
      <c r="G522" s="24"/>
      <c r="H522" s="25"/>
      <c r="I522" s="26">
        <f t="shared" si="13"/>
        <v>0</v>
      </c>
    </row>
    <row r="523" spans="2:9" hidden="1" x14ac:dyDescent="0.25">
      <c r="B523" s="22"/>
      <c r="C523" s="53"/>
      <c r="D523" s="22"/>
      <c r="E523" s="23"/>
      <c r="F523" s="24"/>
      <c r="G523" s="24"/>
      <c r="H523" s="25"/>
      <c r="I523" s="26">
        <f t="shared" si="13"/>
        <v>0</v>
      </c>
    </row>
    <row r="524" spans="2:9" hidden="1" x14ac:dyDescent="0.25">
      <c r="B524" s="22"/>
      <c r="C524" s="53"/>
      <c r="D524" s="22"/>
      <c r="E524" s="23"/>
      <c r="F524" s="24"/>
      <c r="G524" s="24"/>
      <c r="H524" s="25"/>
      <c r="I524" s="26">
        <f t="shared" si="13"/>
        <v>0</v>
      </c>
    </row>
    <row r="525" spans="2:9" hidden="1" x14ac:dyDescent="0.25">
      <c r="B525" s="22"/>
      <c r="C525" s="53"/>
      <c r="D525" s="22"/>
      <c r="E525" s="23"/>
      <c r="F525" s="24"/>
      <c r="G525" s="24"/>
      <c r="H525" s="25"/>
      <c r="I525" s="26">
        <f t="shared" si="13"/>
        <v>0</v>
      </c>
    </row>
    <row r="526" spans="2:9" hidden="1" x14ac:dyDescent="0.25">
      <c r="B526" s="22"/>
      <c r="C526" s="53"/>
      <c r="D526" s="22"/>
      <c r="E526" s="23"/>
      <c r="F526" s="24"/>
      <c r="G526" s="24"/>
      <c r="H526" s="25"/>
      <c r="I526" s="26">
        <f t="shared" si="13"/>
        <v>0</v>
      </c>
    </row>
    <row r="527" spans="2:9" hidden="1" x14ac:dyDescent="0.25">
      <c r="B527" s="22"/>
      <c r="C527" s="53"/>
      <c r="D527" s="22"/>
      <c r="E527" s="23"/>
      <c r="F527" s="24"/>
      <c r="G527" s="24"/>
      <c r="H527" s="25"/>
      <c r="I527" s="26">
        <f t="shared" si="13"/>
        <v>0</v>
      </c>
    </row>
    <row r="528" spans="2:9" hidden="1" x14ac:dyDescent="0.25">
      <c r="B528" s="22"/>
      <c r="C528" s="53"/>
      <c r="D528" s="22"/>
      <c r="E528" s="23"/>
      <c r="F528" s="24"/>
      <c r="G528" s="24"/>
      <c r="H528" s="25"/>
      <c r="I528" s="26">
        <f t="shared" si="13"/>
        <v>0</v>
      </c>
    </row>
    <row r="529" spans="2:9" hidden="1" x14ac:dyDescent="0.25">
      <c r="B529" s="22"/>
      <c r="C529" s="53"/>
      <c r="D529" s="22"/>
      <c r="E529" s="23"/>
      <c r="F529" s="24"/>
      <c r="G529" s="24"/>
      <c r="H529" s="25"/>
      <c r="I529" s="26">
        <f t="shared" si="13"/>
        <v>0</v>
      </c>
    </row>
    <row r="530" spans="2:9" hidden="1" x14ac:dyDescent="0.25">
      <c r="B530" s="22"/>
      <c r="C530" s="53"/>
      <c r="D530" s="22"/>
      <c r="E530" s="23"/>
      <c r="F530" s="24"/>
      <c r="G530" s="24"/>
      <c r="H530" s="25"/>
      <c r="I530" s="26">
        <f t="shared" si="13"/>
        <v>0</v>
      </c>
    </row>
    <row r="531" spans="2:9" hidden="1" x14ac:dyDescent="0.25">
      <c r="B531" s="22"/>
      <c r="C531" s="53"/>
      <c r="D531" s="22"/>
      <c r="E531" s="23"/>
      <c r="F531" s="24"/>
      <c r="G531" s="24"/>
      <c r="H531" s="25"/>
      <c r="I531" s="26">
        <f t="shared" si="13"/>
        <v>0</v>
      </c>
    </row>
    <row r="532" spans="2:9" hidden="1" x14ac:dyDescent="0.25">
      <c r="B532" s="22"/>
      <c r="C532" s="53"/>
      <c r="D532" s="22"/>
      <c r="E532" s="23"/>
      <c r="F532" s="24"/>
      <c r="G532" s="24"/>
      <c r="H532" s="25"/>
      <c r="I532" s="26">
        <f t="shared" si="13"/>
        <v>0</v>
      </c>
    </row>
    <row r="533" spans="2:9" hidden="1" x14ac:dyDescent="0.25">
      <c r="B533" s="22"/>
      <c r="C533" s="53"/>
      <c r="D533" s="22"/>
      <c r="E533" s="23"/>
      <c r="F533" s="24"/>
      <c r="G533" s="24"/>
      <c r="H533" s="25"/>
      <c r="I533" s="26">
        <f t="shared" si="13"/>
        <v>0</v>
      </c>
    </row>
    <row r="534" spans="2:9" hidden="1" x14ac:dyDescent="0.25">
      <c r="B534" s="22"/>
      <c r="C534" s="53"/>
      <c r="D534" s="22"/>
      <c r="E534" s="23"/>
      <c r="F534" s="24"/>
      <c r="G534" s="24"/>
      <c r="H534" s="25"/>
      <c r="I534" s="26">
        <f t="shared" si="13"/>
        <v>0</v>
      </c>
    </row>
    <row r="535" spans="2:9" hidden="1" x14ac:dyDescent="0.25">
      <c r="B535" s="22"/>
      <c r="C535" s="53"/>
      <c r="D535" s="22"/>
      <c r="E535" s="23"/>
      <c r="F535" s="24"/>
      <c r="G535" s="24"/>
      <c r="H535" s="25"/>
      <c r="I535" s="26">
        <f t="shared" si="13"/>
        <v>0</v>
      </c>
    </row>
    <row r="536" spans="2:9" hidden="1" x14ac:dyDescent="0.25">
      <c r="B536" s="22"/>
      <c r="C536" s="53"/>
      <c r="D536" s="22"/>
      <c r="E536" s="23"/>
      <c r="F536" s="24"/>
      <c r="G536" s="24"/>
      <c r="H536" s="25"/>
      <c r="I536" s="26">
        <f t="shared" si="13"/>
        <v>0</v>
      </c>
    </row>
    <row r="537" spans="2:9" hidden="1" x14ac:dyDescent="0.25">
      <c r="B537" s="22"/>
      <c r="C537" s="53"/>
      <c r="D537" s="22"/>
      <c r="E537" s="23"/>
      <c r="F537" s="24"/>
      <c r="G537" s="24"/>
      <c r="H537" s="25"/>
      <c r="I537" s="26">
        <f t="shared" si="13"/>
        <v>0</v>
      </c>
    </row>
    <row r="538" spans="2:9" hidden="1" x14ac:dyDescent="0.25">
      <c r="B538" s="22"/>
      <c r="C538" s="53"/>
      <c r="D538" s="22"/>
      <c r="E538" s="23"/>
      <c r="F538" s="24"/>
      <c r="G538" s="24"/>
      <c r="H538" s="25"/>
      <c r="I538" s="26">
        <f t="shared" si="13"/>
        <v>0</v>
      </c>
    </row>
    <row r="539" spans="2:9" hidden="1" x14ac:dyDescent="0.25">
      <c r="B539" s="22"/>
      <c r="C539" s="53"/>
      <c r="D539" s="22"/>
      <c r="E539" s="23"/>
      <c r="F539" s="24"/>
      <c r="G539" s="24"/>
      <c r="H539" s="25"/>
      <c r="I539" s="26">
        <f t="shared" si="13"/>
        <v>0</v>
      </c>
    </row>
    <row r="540" spans="2:9" hidden="1" x14ac:dyDescent="0.25">
      <c r="B540" s="22"/>
      <c r="C540" s="53"/>
      <c r="D540" s="22"/>
      <c r="E540" s="23"/>
      <c r="F540" s="24"/>
      <c r="G540" s="24"/>
      <c r="H540" s="25"/>
      <c r="I540" s="26">
        <f t="shared" si="13"/>
        <v>0</v>
      </c>
    </row>
    <row r="541" spans="2:9" hidden="1" x14ac:dyDescent="0.25">
      <c r="B541" s="22"/>
      <c r="C541" s="53"/>
      <c r="D541" s="22"/>
      <c r="E541" s="23"/>
      <c r="F541" s="24"/>
      <c r="G541" s="24"/>
      <c r="H541" s="25"/>
      <c r="I541" s="26">
        <f t="shared" si="13"/>
        <v>0</v>
      </c>
    </row>
    <row r="542" spans="2:9" hidden="1" x14ac:dyDescent="0.25">
      <c r="B542" s="22"/>
      <c r="C542" s="53"/>
      <c r="D542" s="22"/>
      <c r="E542" s="23"/>
      <c r="F542" s="24"/>
      <c r="G542" s="24"/>
      <c r="H542" s="25"/>
      <c r="I542" s="26">
        <f t="shared" si="13"/>
        <v>0</v>
      </c>
    </row>
    <row r="543" spans="2:9" hidden="1" x14ac:dyDescent="0.25">
      <c r="B543" s="22"/>
      <c r="C543" s="53"/>
      <c r="D543" s="22"/>
      <c r="E543" s="23"/>
      <c r="F543" s="24"/>
      <c r="G543" s="24"/>
      <c r="H543" s="25"/>
      <c r="I543" s="26">
        <f t="shared" si="13"/>
        <v>0</v>
      </c>
    </row>
    <row r="544" spans="2:9" hidden="1" x14ac:dyDescent="0.25">
      <c r="B544" s="22"/>
      <c r="C544" s="53"/>
      <c r="D544" s="22"/>
      <c r="E544" s="23"/>
      <c r="F544" s="24"/>
      <c r="G544" s="24"/>
      <c r="H544" s="25"/>
      <c r="I544" s="26">
        <f t="shared" si="13"/>
        <v>0</v>
      </c>
    </row>
    <row r="545" spans="2:9" hidden="1" x14ac:dyDescent="0.25">
      <c r="B545" s="22"/>
      <c r="C545" s="53"/>
      <c r="D545" s="22"/>
      <c r="E545" s="23"/>
      <c r="F545" s="24"/>
      <c r="G545" s="24"/>
      <c r="H545" s="25"/>
      <c r="I545" s="26">
        <f t="shared" si="13"/>
        <v>0</v>
      </c>
    </row>
    <row r="546" spans="2:9" hidden="1" x14ac:dyDescent="0.25">
      <c r="B546" s="22"/>
      <c r="C546" s="53"/>
      <c r="D546" s="22"/>
      <c r="E546" s="23"/>
      <c r="F546" s="24"/>
      <c r="G546" s="24"/>
      <c r="H546" s="25"/>
      <c r="I546" s="26">
        <f t="shared" ref="I546:I609" si="14">ROUND(E546*H546,2)</f>
        <v>0</v>
      </c>
    </row>
    <row r="547" spans="2:9" hidden="1" x14ac:dyDescent="0.25">
      <c r="B547" s="22"/>
      <c r="C547" s="53"/>
      <c r="D547" s="22"/>
      <c r="E547" s="23"/>
      <c r="F547" s="24"/>
      <c r="G547" s="24"/>
      <c r="H547" s="25"/>
      <c r="I547" s="26">
        <f t="shared" si="14"/>
        <v>0</v>
      </c>
    </row>
    <row r="548" spans="2:9" hidden="1" x14ac:dyDescent="0.25">
      <c r="B548" s="22"/>
      <c r="C548" s="53"/>
      <c r="D548" s="22"/>
      <c r="E548" s="23"/>
      <c r="F548" s="24"/>
      <c r="G548" s="24"/>
      <c r="H548" s="25"/>
      <c r="I548" s="26">
        <f t="shared" si="14"/>
        <v>0</v>
      </c>
    </row>
    <row r="549" spans="2:9" hidden="1" x14ac:dyDescent="0.25">
      <c r="B549" s="22"/>
      <c r="C549" s="53"/>
      <c r="D549" s="22"/>
      <c r="E549" s="23"/>
      <c r="F549" s="24"/>
      <c r="G549" s="24"/>
      <c r="H549" s="25"/>
      <c r="I549" s="26">
        <f t="shared" si="14"/>
        <v>0</v>
      </c>
    </row>
    <row r="550" spans="2:9" hidden="1" x14ac:dyDescent="0.25">
      <c r="B550" s="22"/>
      <c r="C550" s="53"/>
      <c r="D550" s="22"/>
      <c r="E550" s="23"/>
      <c r="F550" s="24"/>
      <c r="G550" s="24"/>
      <c r="H550" s="25"/>
      <c r="I550" s="26">
        <f t="shared" si="14"/>
        <v>0</v>
      </c>
    </row>
    <row r="551" spans="2:9" hidden="1" x14ac:dyDescent="0.25">
      <c r="B551" s="22"/>
      <c r="C551" s="53"/>
      <c r="D551" s="22"/>
      <c r="E551" s="23"/>
      <c r="F551" s="24"/>
      <c r="G551" s="24"/>
      <c r="H551" s="25"/>
      <c r="I551" s="26">
        <f t="shared" si="14"/>
        <v>0</v>
      </c>
    </row>
    <row r="552" spans="2:9" hidden="1" x14ac:dyDescent="0.25">
      <c r="B552" s="22"/>
      <c r="C552" s="53"/>
      <c r="D552" s="22"/>
      <c r="E552" s="23"/>
      <c r="F552" s="24"/>
      <c r="G552" s="24"/>
      <c r="H552" s="25"/>
      <c r="I552" s="26">
        <f t="shared" si="14"/>
        <v>0</v>
      </c>
    </row>
    <row r="553" spans="2:9" hidden="1" x14ac:dyDescent="0.25">
      <c r="B553" s="22"/>
      <c r="C553" s="53"/>
      <c r="D553" s="22"/>
      <c r="E553" s="23"/>
      <c r="F553" s="24"/>
      <c r="G553" s="24"/>
      <c r="H553" s="25"/>
      <c r="I553" s="26">
        <f t="shared" si="14"/>
        <v>0</v>
      </c>
    </row>
    <row r="554" spans="2:9" hidden="1" x14ac:dyDescent="0.25">
      <c r="B554" s="22"/>
      <c r="C554" s="53"/>
      <c r="D554" s="22"/>
      <c r="E554" s="23"/>
      <c r="F554" s="24"/>
      <c r="G554" s="24"/>
      <c r="H554" s="25"/>
      <c r="I554" s="26">
        <f t="shared" si="14"/>
        <v>0</v>
      </c>
    </row>
    <row r="555" spans="2:9" hidden="1" x14ac:dyDescent="0.25">
      <c r="B555" s="22"/>
      <c r="C555" s="53"/>
      <c r="D555" s="22"/>
      <c r="E555" s="23"/>
      <c r="F555" s="24"/>
      <c r="G555" s="24"/>
      <c r="H555" s="25"/>
      <c r="I555" s="26">
        <f t="shared" si="14"/>
        <v>0</v>
      </c>
    </row>
    <row r="556" spans="2:9" hidden="1" x14ac:dyDescent="0.25">
      <c r="B556" s="22"/>
      <c r="C556" s="53"/>
      <c r="D556" s="22"/>
      <c r="E556" s="23"/>
      <c r="F556" s="24"/>
      <c r="G556" s="24"/>
      <c r="H556" s="25"/>
      <c r="I556" s="26">
        <f t="shared" si="14"/>
        <v>0</v>
      </c>
    </row>
    <row r="557" spans="2:9" hidden="1" x14ac:dyDescent="0.25">
      <c r="B557" s="22"/>
      <c r="C557" s="53"/>
      <c r="D557" s="22"/>
      <c r="E557" s="23"/>
      <c r="F557" s="24"/>
      <c r="G557" s="24"/>
      <c r="H557" s="25"/>
      <c r="I557" s="26">
        <f t="shared" si="14"/>
        <v>0</v>
      </c>
    </row>
    <row r="558" spans="2:9" hidden="1" x14ac:dyDescent="0.25">
      <c r="B558" s="22"/>
      <c r="C558" s="53"/>
      <c r="D558" s="22"/>
      <c r="E558" s="23"/>
      <c r="F558" s="24"/>
      <c r="G558" s="24"/>
      <c r="H558" s="25"/>
      <c r="I558" s="26">
        <f t="shared" si="14"/>
        <v>0</v>
      </c>
    </row>
    <row r="559" spans="2:9" hidden="1" x14ac:dyDescent="0.25">
      <c r="B559" s="22"/>
      <c r="C559" s="53"/>
      <c r="D559" s="22"/>
      <c r="E559" s="23"/>
      <c r="F559" s="24"/>
      <c r="G559" s="24"/>
      <c r="H559" s="25"/>
      <c r="I559" s="26">
        <f t="shared" si="14"/>
        <v>0</v>
      </c>
    </row>
    <row r="560" spans="2:9" hidden="1" x14ac:dyDescent="0.25">
      <c r="B560" s="22"/>
      <c r="C560" s="53"/>
      <c r="D560" s="22"/>
      <c r="E560" s="23"/>
      <c r="F560" s="24"/>
      <c r="G560" s="24"/>
      <c r="H560" s="25"/>
      <c r="I560" s="26">
        <f t="shared" si="14"/>
        <v>0</v>
      </c>
    </row>
    <row r="561" spans="2:9" hidden="1" x14ac:dyDescent="0.25">
      <c r="B561" s="22"/>
      <c r="C561" s="53"/>
      <c r="D561" s="22"/>
      <c r="E561" s="23"/>
      <c r="F561" s="24"/>
      <c r="G561" s="24"/>
      <c r="H561" s="25"/>
      <c r="I561" s="26">
        <f t="shared" si="14"/>
        <v>0</v>
      </c>
    </row>
    <row r="562" spans="2:9" hidden="1" x14ac:dyDescent="0.25">
      <c r="B562" s="22"/>
      <c r="C562" s="53"/>
      <c r="D562" s="22"/>
      <c r="E562" s="23"/>
      <c r="F562" s="24"/>
      <c r="G562" s="24"/>
      <c r="H562" s="25"/>
      <c r="I562" s="26">
        <f t="shared" si="14"/>
        <v>0</v>
      </c>
    </row>
    <row r="563" spans="2:9" hidden="1" x14ac:dyDescent="0.25">
      <c r="B563" s="22"/>
      <c r="C563" s="53"/>
      <c r="D563" s="22"/>
      <c r="E563" s="23"/>
      <c r="F563" s="24"/>
      <c r="G563" s="24"/>
      <c r="H563" s="25"/>
      <c r="I563" s="26">
        <f t="shared" si="14"/>
        <v>0</v>
      </c>
    </row>
    <row r="564" spans="2:9" hidden="1" x14ac:dyDescent="0.25">
      <c r="B564" s="22"/>
      <c r="C564" s="53"/>
      <c r="D564" s="22"/>
      <c r="E564" s="23"/>
      <c r="F564" s="24"/>
      <c r="G564" s="24"/>
      <c r="H564" s="25"/>
      <c r="I564" s="26">
        <f t="shared" si="14"/>
        <v>0</v>
      </c>
    </row>
    <row r="565" spans="2:9" hidden="1" x14ac:dyDescent="0.25">
      <c r="B565" s="22"/>
      <c r="C565" s="53"/>
      <c r="D565" s="22"/>
      <c r="E565" s="23"/>
      <c r="F565" s="24"/>
      <c r="G565" s="24"/>
      <c r="H565" s="25"/>
      <c r="I565" s="26">
        <f t="shared" si="14"/>
        <v>0</v>
      </c>
    </row>
    <row r="566" spans="2:9" hidden="1" x14ac:dyDescent="0.25">
      <c r="B566" s="22"/>
      <c r="C566" s="53"/>
      <c r="D566" s="22"/>
      <c r="E566" s="23"/>
      <c r="F566" s="24"/>
      <c r="G566" s="24"/>
      <c r="H566" s="25"/>
      <c r="I566" s="26">
        <f t="shared" si="14"/>
        <v>0</v>
      </c>
    </row>
    <row r="567" spans="2:9" hidden="1" x14ac:dyDescent="0.25">
      <c r="B567" s="22"/>
      <c r="C567" s="53"/>
      <c r="D567" s="22"/>
      <c r="E567" s="23"/>
      <c r="F567" s="24"/>
      <c r="G567" s="24"/>
      <c r="H567" s="25"/>
      <c r="I567" s="26">
        <f t="shared" si="14"/>
        <v>0</v>
      </c>
    </row>
    <row r="568" spans="2:9" hidden="1" x14ac:dyDescent="0.25">
      <c r="B568" s="22"/>
      <c r="C568" s="53"/>
      <c r="D568" s="22"/>
      <c r="E568" s="23"/>
      <c r="F568" s="24"/>
      <c r="G568" s="24"/>
      <c r="H568" s="25"/>
      <c r="I568" s="26">
        <f t="shared" si="14"/>
        <v>0</v>
      </c>
    </row>
    <row r="569" spans="2:9" hidden="1" x14ac:dyDescent="0.25">
      <c r="B569" s="22"/>
      <c r="C569" s="53"/>
      <c r="D569" s="22"/>
      <c r="E569" s="23"/>
      <c r="F569" s="24"/>
      <c r="G569" s="24"/>
      <c r="H569" s="25"/>
      <c r="I569" s="26">
        <f t="shared" si="14"/>
        <v>0</v>
      </c>
    </row>
    <row r="570" spans="2:9" hidden="1" x14ac:dyDescent="0.25">
      <c r="B570" s="22"/>
      <c r="C570" s="53"/>
      <c r="D570" s="22"/>
      <c r="E570" s="23"/>
      <c r="F570" s="24"/>
      <c r="G570" s="24"/>
      <c r="H570" s="25"/>
      <c r="I570" s="26">
        <f t="shared" si="14"/>
        <v>0</v>
      </c>
    </row>
    <row r="571" spans="2:9" hidden="1" x14ac:dyDescent="0.25">
      <c r="B571" s="22"/>
      <c r="C571" s="53"/>
      <c r="D571" s="22"/>
      <c r="E571" s="23"/>
      <c r="F571" s="24"/>
      <c r="G571" s="24"/>
      <c r="H571" s="25"/>
      <c r="I571" s="26">
        <f t="shared" si="14"/>
        <v>0</v>
      </c>
    </row>
    <row r="572" spans="2:9" hidden="1" x14ac:dyDescent="0.25">
      <c r="B572" s="22"/>
      <c r="C572" s="53"/>
      <c r="D572" s="22"/>
      <c r="E572" s="23"/>
      <c r="F572" s="24"/>
      <c r="G572" s="24"/>
      <c r="H572" s="25"/>
      <c r="I572" s="26">
        <f t="shared" si="14"/>
        <v>0</v>
      </c>
    </row>
    <row r="573" spans="2:9" hidden="1" x14ac:dyDescent="0.25">
      <c r="B573" s="22"/>
      <c r="C573" s="53"/>
      <c r="D573" s="22"/>
      <c r="E573" s="23"/>
      <c r="F573" s="24"/>
      <c r="G573" s="24"/>
      <c r="H573" s="25"/>
      <c r="I573" s="26">
        <f t="shared" si="14"/>
        <v>0</v>
      </c>
    </row>
    <row r="574" spans="2:9" hidden="1" x14ac:dyDescent="0.25">
      <c r="B574" s="22"/>
      <c r="C574" s="53"/>
      <c r="D574" s="22"/>
      <c r="E574" s="23"/>
      <c r="F574" s="24"/>
      <c r="G574" s="24"/>
      <c r="H574" s="25"/>
      <c r="I574" s="26">
        <f t="shared" si="14"/>
        <v>0</v>
      </c>
    </row>
    <row r="575" spans="2:9" hidden="1" x14ac:dyDescent="0.25">
      <c r="B575" s="22"/>
      <c r="C575" s="53"/>
      <c r="D575" s="22"/>
      <c r="E575" s="23"/>
      <c r="F575" s="24"/>
      <c r="G575" s="24"/>
      <c r="H575" s="25"/>
      <c r="I575" s="26">
        <f t="shared" si="14"/>
        <v>0</v>
      </c>
    </row>
    <row r="576" spans="2:9" hidden="1" x14ac:dyDescent="0.25">
      <c r="B576" s="22"/>
      <c r="C576" s="53"/>
      <c r="D576" s="22"/>
      <c r="E576" s="23"/>
      <c r="F576" s="24"/>
      <c r="G576" s="24"/>
      <c r="H576" s="25"/>
      <c r="I576" s="26">
        <f t="shared" si="14"/>
        <v>0</v>
      </c>
    </row>
    <row r="577" spans="2:9" hidden="1" x14ac:dyDescent="0.25">
      <c r="B577" s="22"/>
      <c r="C577" s="53"/>
      <c r="D577" s="22"/>
      <c r="E577" s="23"/>
      <c r="F577" s="24"/>
      <c r="G577" s="24"/>
      <c r="H577" s="25"/>
      <c r="I577" s="26">
        <f t="shared" si="14"/>
        <v>0</v>
      </c>
    </row>
    <row r="578" spans="2:9" hidden="1" x14ac:dyDescent="0.25">
      <c r="B578" s="22"/>
      <c r="C578" s="53"/>
      <c r="D578" s="22"/>
      <c r="E578" s="23"/>
      <c r="F578" s="24"/>
      <c r="G578" s="24"/>
      <c r="H578" s="25"/>
      <c r="I578" s="26">
        <f t="shared" si="14"/>
        <v>0</v>
      </c>
    </row>
    <row r="579" spans="2:9" hidden="1" x14ac:dyDescent="0.25">
      <c r="B579" s="22"/>
      <c r="C579" s="53"/>
      <c r="D579" s="22"/>
      <c r="E579" s="23"/>
      <c r="F579" s="24"/>
      <c r="G579" s="24"/>
      <c r="H579" s="25"/>
      <c r="I579" s="26">
        <f t="shared" si="14"/>
        <v>0</v>
      </c>
    </row>
    <row r="580" spans="2:9" hidden="1" x14ac:dyDescent="0.25">
      <c r="B580" s="22"/>
      <c r="C580" s="53"/>
      <c r="D580" s="22"/>
      <c r="E580" s="23"/>
      <c r="F580" s="24"/>
      <c r="G580" s="24"/>
      <c r="H580" s="25"/>
      <c r="I580" s="26">
        <f t="shared" si="14"/>
        <v>0</v>
      </c>
    </row>
    <row r="581" spans="2:9" hidden="1" x14ac:dyDescent="0.25">
      <c r="B581" s="22"/>
      <c r="C581" s="53"/>
      <c r="D581" s="22"/>
      <c r="E581" s="23"/>
      <c r="F581" s="24"/>
      <c r="G581" s="24"/>
      <c r="H581" s="25"/>
      <c r="I581" s="26">
        <f t="shared" si="14"/>
        <v>0</v>
      </c>
    </row>
    <row r="582" spans="2:9" hidden="1" x14ac:dyDescent="0.25">
      <c r="B582" s="22"/>
      <c r="C582" s="53"/>
      <c r="D582" s="22"/>
      <c r="E582" s="23"/>
      <c r="F582" s="24"/>
      <c r="G582" s="24"/>
      <c r="H582" s="25"/>
      <c r="I582" s="26">
        <f t="shared" si="14"/>
        <v>0</v>
      </c>
    </row>
    <row r="583" spans="2:9" hidden="1" x14ac:dyDescent="0.25">
      <c r="B583" s="22"/>
      <c r="C583" s="53"/>
      <c r="D583" s="22"/>
      <c r="E583" s="23"/>
      <c r="F583" s="24"/>
      <c r="G583" s="24"/>
      <c r="H583" s="25"/>
      <c r="I583" s="26">
        <f t="shared" si="14"/>
        <v>0</v>
      </c>
    </row>
    <row r="584" spans="2:9" hidden="1" x14ac:dyDescent="0.25">
      <c r="B584" s="22"/>
      <c r="C584" s="53"/>
      <c r="D584" s="22"/>
      <c r="E584" s="23"/>
      <c r="F584" s="24"/>
      <c r="G584" s="24"/>
      <c r="H584" s="25"/>
      <c r="I584" s="26">
        <f t="shared" si="14"/>
        <v>0</v>
      </c>
    </row>
    <row r="585" spans="2:9" hidden="1" x14ac:dyDescent="0.25">
      <c r="B585" s="22"/>
      <c r="C585" s="53"/>
      <c r="D585" s="22"/>
      <c r="E585" s="23"/>
      <c r="F585" s="24"/>
      <c r="G585" s="24"/>
      <c r="H585" s="25"/>
      <c r="I585" s="26">
        <f t="shared" si="14"/>
        <v>0</v>
      </c>
    </row>
    <row r="586" spans="2:9" hidden="1" x14ac:dyDescent="0.25">
      <c r="B586" s="22"/>
      <c r="C586" s="53"/>
      <c r="D586" s="22"/>
      <c r="E586" s="23"/>
      <c r="F586" s="24"/>
      <c r="G586" s="24"/>
      <c r="H586" s="25"/>
      <c r="I586" s="26">
        <f t="shared" si="14"/>
        <v>0</v>
      </c>
    </row>
    <row r="587" spans="2:9" hidden="1" x14ac:dyDescent="0.25">
      <c r="B587" s="22"/>
      <c r="C587" s="53"/>
      <c r="D587" s="22"/>
      <c r="E587" s="23"/>
      <c r="F587" s="24"/>
      <c r="G587" s="24"/>
      <c r="H587" s="25"/>
      <c r="I587" s="26">
        <f t="shared" si="14"/>
        <v>0</v>
      </c>
    </row>
    <row r="588" spans="2:9" hidden="1" x14ac:dyDescent="0.25">
      <c r="B588" s="22"/>
      <c r="C588" s="53"/>
      <c r="D588" s="22"/>
      <c r="E588" s="23"/>
      <c r="F588" s="24"/>
      <c r="G588" s="24"/>
      <c r="H588" s="25"/>
      <c r="I588" s="26">
        <f t="shared" si="14"/>
        <v>0</v>
      </c>
    </row>
    <row r="589" spans="2:9" hidden="1" x14ac:dyDescent="0.25">
      <c r="B589" s="22"/>
      <c r="C589" s="53"/>
      <c r="D589" s="22"/>
      <c r="E589" s="23"/>
      <c r="F589" s="24"/>
      <c r="G589" s="24"/>
      <c r="H589" s="25"/>
      <c r="I589" s="26">
        <f t="shared" si="14"/>
        <v>0</v>
      </c>
    </row>
    <row r="590" spans="2:9" hidden="1" x14ac:dyDescent="0.25">
      <c r="B590" s="22"/>
      <c r="C590" s="53"/>
      <c r="D590" s="22"/>
      <c r="E590" s="23"/>
      <c r="F590" s="24"/>
      <c r="G590" s="24"/>
      <c r="H590" s="25"/>
      <c r="I590" s="26">
        <f t="shared" si="14"/>
        <v>0</v>
      </c>
    </row>
    <row r="591" spans="2:9" hidden="1" x14ac:dyDescent="0.25">
      <c r="B591" s="22"/>
      <c r="C591" s="53"/>
      <c r="D591" s="22"/>
      <c r="E591" s="23"/>
      <c r="F591" s="24"/>
      <c r="G591" s="24"/>
      <c r="H591" s="25"/>
      <c r="I591" s="26">
        <f t="shared" si="14"/>
        <v>0</v>
      </c>
    </row>
    <row r="592" spans="2:9" hidden="1" x14ac:dyDescent="0.25">
      <c r="B592" s="22"/>
      <c r="C592" s="53"/>
      <c r="D592" s="22"/>
      <c r="E592" s="23"/>
      <c r="F592" s="24"/>
      <c r="G592" s="24"/>
      <c r="H592" s="25"/>
      <c r="I592" s="26">
        <f t="shared" si="14"/>
        <v>0</v>
      </c>
    </row>
    <row r="593" spans="2:9" hidden="1" x14ac:dyDescent="0.25">
      <c r="B593" s="22"/>
      <c r="C593" s="53"/>
      <c r="D593" s="22"/>
      <c r="E593" s="23"/>
      <c r="F593" s="24"/>
      <c r="G593" s="24"/>
      <c r="H593" s="25"/>
      <c r="I593" s="26">
        <f t="shared" si="14"/>
        <v>0</v>
      </c>
    </row>
    <row r="594" spans="2:9" hidden="1" x14ac:dyDescent="0.25">
      <c r="B594" s="22"/>
      <c r="C594" s="53"/>
      <c r="D594" s="22"/>
      <c r="E594" s="23"/>
      <c r="F594" s="24"/>
      <c r="G594" s="24"/>
      <c r="H594" s="25"/>
      <c r="I594" s="26">
        <f t="shared" si="14"/>
        <v>0</v>
      </c>
    </row>
    <row r="595" spans="2:9" hidden="1" x14ac:dyDescent="0.25">
      <c r="B595" s="22"/>
      <c r="C595" s="53"/>
      <c r="D595" s="22"/>
      <c r="E595" s="23"/>
      <c r="F595" s="24"/>
      <c r="G595" s="24"/>
      <c r="H595" s="25"/>
      <c r="I595" s="26">
        <f t="shared" si="14"/>
        <v>0</v>
      </c>
    </row>
    <row r="596" spans="2:9" hidden="1" x14ac:dyDescent="0.25">
      <c r="B596" s="22"/>
      <c r="C596" s="53"/>
      <c r="D596" s="22"/>
      <c r="E596" s="23"/>
      <c r="F596" s="24"/>
      <c r="G596" s="24"/>
      <c r="H596" s="25"/>
      <c r="I596" s="26">
        <f t="shared" si="14"/>
        <v>0</v>
      </c>
    </row>
    <row r="597" spans="2:9" hidden="1" x14ac:dyDescent="0.25">
      <c r="B597" s="22"/>
      <c r="C597" s="53"/>
      <c r="D597" s="22"/>
      <c r="E597" s="23"/>
      <c r="F597" s="24"/>
      <c r="G597" s="24"/>
      <c r="H597" s="25"/>
      <c r="I597" s="26">
        <f t="shared" si="14"/>
        <v>0</v>
      </c>
    </row>
    <row r="598" spans="2:9" hidden="1" x14ac:dyDescent="0.25">
      <c r="B598" s="22"/>
      <c r="C598" s="53"/>
      <c r="D598" s="22"/>
      <c r="E598" s="23"/>
      <c r="F598" s="24"/>
      <c r="G598" s="24"/>
      <c r="H598" s="25"/>
      <c r="I598" s="26">
        <f t="shared" si="14"/>
        <v>0</v>
      </c>
    </row>
    <row r="599" spans="2:9" hidden="1" x14ac:dyDescent="0.25">
      <c r="B599" s="22"/>
      <c r="C599" s="53"/>
      <c r="D599" s="22"/>
      <c r="E599" s="23"/>
      <c r="F599" s="24"/>
      <c r="G599" s="24"/>
      <c r="H599" s="25"/>
      <c r="I599" s="26">
        <f t="shared" si="14"/>
        <v>0</v>
      </c>
    </row>
    <row r="600" spans="2:9" hidden="1" x14ac:dyDescent="0.25">
      <c r="B600" s="22"/>
      <c r="C600" s="53"/>
      <c r="D600" s="22"/>
      <c r="E600" s="23"/>
      <c r="F600" s="24"/>
      <c r="G600" s="24"/>
      <c r="H600" s="25"/>
      <c r="I600" s="26">
        <f t="shared" si="14"/>
        <v>0</v>
      </c>
    </row>
    <row r="601" spans="2:9" hidden="1" x14ac:dyDescent="0.25">
      <c r="B601" s="22"/>
      <c r="C601" s="53"/>
      <c r="D601" s="22"/>
      <c r="E601" s="23"/>
      <c r="F601" s="24"/>
      <c r="G601" s="24"/>
      <c r="H601" s="25"/>
      <c r="I601" s="26">
        <f t="shared" si="14"/>
        <v>0</v>
      </c>
    </row>
    <row r="602" spans="2:9" hidden="1" x14ac:dyDescent="0.25">
      <c r="B602" s="22"/>
      <c r="C602" s="53"/>
      <c r="D602" s="22"/>
      <c r="E602" s="23"/>
      <c r="F602" s="24"/>
      <c r="G602" s="24"/>
      <c r="H602" s="25"/>
      <c r="I602" s="26">
        <f t="shared" si="14"/>
        <v>0</v>
      </c>
    </row>
    <row r="603" spans="2:9" hidden="1" x14ac:dyDescent="0.25">
      <c r="B603" s="22"/>
      <c r="C603" s="53"/>
      <c r="D603" s="22"/>
      <c r="E603" s="23"/>
      <c r="F603" s="24"/>
      <c r="G603" s="24"/>
      <c r="H603" s="25"/>
      <c r="I603" s="26">
        <f t="shared" si="14"/>
        <v>0</v>
      </c>
    </row>
    <row r="604" spans="2:9" hidden="1" x14ac:dyDescent="0.25">
      <c r="B604" s="22"/>
      <c r="C604" s="53"/>
      <c r="D604" s="22"/>
      <c r="E604" s="23"/>
      <c r="F604" s="24"/>
      <c r="G604" s="24"/>
      <c r="H604" s="25"/>
      <c r="I604" s="26">
        <f t="shared" si="14"/>
        <v>0</v>
      </c>
    </row>
    <row r="605" spans="2:9" hidden="1" x14ac:dyDescent="0.25">
      <c r="B605" s="22"/>
      <c r="C605" s="53"/>
      <c r="D605" s="22"/>
      <c r="E605" s="23"/>
      <c r="F605" s="24"/>
      <c r="G605" s="24"/>
      <c r="H605" s="25"/>
      <c r="I605" s="26">
        <f t="shared" si="14"/>
        <v>0</v>
      </c>
    </row>
    <row r="606" spans="2:9" hidden="1" x14ac:dyDescent="0.25">
      <c r="B606" s="22"/>
      <c r="C606" s="53"/>
      <c r="D606" s="22"/>
      <c r="E606" s="23"/>
      <c r="F606" s="24"/>
      <c r="G606" s="24"/>
      <c r="H606" s="25"/>
      <c r="I606" s="26">
        <f t="shared" si="14"/>
        <v>0</v>
      </c>
    </row>
    <row r="607" spans="2:9" hidden="1" x14ac:dyDescent="0.25">
      <c r="B607" s="22"/>
      <c r="C607" s="53"/>
      <c r="D607" s="22"/>
      <c r="E607" s="23"/>
      <c r="F607" s="24"/>
      <c r="G607" s="24"/>
      <c r="H607" s="25"/>
      <c r="I607" s="26">
        <f t="shared" si="14"/>
        <v>0</v>
      </c>
    </row>
    <row r="608" spans="2:9" hidden="1" x14ac:dyDescent="0.25">
      <c r="B608" s="22"/>
      <c r="C608" s="53"/>
      <c r="D608" s="22"/>
      <c r="E608" s="23"/>
      <c r="F608" s="24"/>
      <c r="G608" s="24"/>
      <c r="H608" s="25"/>
      <c r="I608" s="26">
        <f t="shared" si="14"/>
        <v>0</v>
      </c>
    </row>
    <row r="609" spans="2:9" hidden="1" x14ac:dyDescent="0.25">
      <c r="B609" s="22"/>
      <c r="C609" s="53"/>
      <c r="D609" s="22"/>
      <c r="E609" s="23"/>
      <c r="F609" s="24"/>
      <c r="G609" s="24"/>
      <c r="H609" s="25"/>
      <c r="I609" s="26">
        <f t="shared" si="14"/>
        <v>0</v>
      </c>
    </row>
    <row r="610" spans="2:9" hidden="1" x14ac:dyDescent="0.25">
      <c r="B610" s="22"/>
      <c r="C610" s="53"/>
      <c r="D610" s="22"/>
      <c r="E610" s="23"/>
      <c r="F610" s="24"/>
      <c r="G610" s="24"/>
      <c r="H610" s="25"/>
      <c r="I610" s="26">
        <f t="shared" ref="I610:I634" si="15">ROUND(E610*H610,2)</f>
        <v>0</v>
      </c>
    </row>
    <row r="611" spans="2:9" hidden="1" x14ac:dyDescent="0.25">
      <c r="B611" s="22"/>
      <c r="C611" s="53"/>
      <c r="D611" s="22"/>
      <c r="E611" s="23"/>
      <c r="F611" s="24"/>
      <c r="G611" s="24"/>
      <c r="H611" s="25"/>
      <c r="I611" s="26">
        <f t="shared" si="15"/>
        <v>0</v>
      </c>
    </row>
    <row r="612" spans="2:9" hidden="1" x14ac:dyDescent="0.25">
      <c r="B612" s="22"/>
      <c r="C612" s="53"/>
      <c r="D612" s="22"/>
      <c r="E612" s="23"/>
      <c r="F612" s="24"/>
      <c r="G612" s="24"/>
      <c r="H612" s="25"/>
      <c r="I612" s="26">
        <f t="shared" si="15"/>
        <v>0</v>
      </c>
    </row>
    <row r="613" spans="2:9" hidden="1" x14ac:dyDescent="0.25">
      <c r="B613" s="22"/>
      <c r="C613" s="53"/>
      <c r="D613" s="22"/>
      <c r="E613" s="23"/>
      <c r="F613" s="24"/>
      <c r="G613" s="24"/>
      <c r="H613" s="25"/>
      <c r="I613" s="26">
        <f t="shared" si="15"/>
        <v>0</v>
      </c>
    </row>
    <row r="614" spans="2:9" hidden="1" x14ac:dyDescent="0.25">
      <c r="B614" s="22"/>
      <c r="C614" s="53"/>
      <c r="D614" s="22"/>
      <c r="E614" s="23"/>
      <c r="F614" s="24"/>
      <c r="G614" s="24"/>
      <c r="H614" s="25"/>
      <c r="I614" s="26">
        <f t="shared" si="15"/>
        <v>0</v>
      </c>
    </row>
    <row r="615" spans="2:9" hidden="1" x14ac:dyDescent="0.25">
      <c r="B615" s="22"/>
      <c r="C615" s="53"/>
      <c r="D615" s="22"/>
      <c r="E615" s="23"/>
      <c r="F615" s="24"/>
      <c r="G615" s="24"/>
      <c r="H615" s="25"/>
      <c r="I615" s="26">
        <f t="shared" si="15"/>
        <v>0</v>
      </c>
    </row>
    <row r="616" spans="2:9" hidden="1" x14ac:dyDescent="0.25">
      <c r="B616" s="22"/>
      <c r="C616" s="53"/>
      <c r="D616" s="22"/>
      <c r="E616" s="23"/>
      <c r="F616" s="24"/>
      <c r="G616" s="24"/>
      <c r="H616" s="25"/>
      <c r="I616" s="26">
        <f t="shared" si="15"/>
        <v>0</v>
      </c>
    </row>
    <row r="617" spans="2:9" hidden="1" x14ac:dyDescent="0.25">
      <c r="B617" s="22"/>
      <c r="C617" s="53"/>
      <c r="D617" s="22"/>
      <c r="E617" s="23"/>
      <c r="F617" s="24"/>
      <c r="G617" s="24"/>
      <c r="H617" s="25"/>
      <c r="I617" s="26">
        <f t="shared" si="15"/>
        <v>0</v>
      </c>
    </row>
    <row r="618" spans="2:9" hidden="1" x14ac:dyDescent="0.25">
      <c r="B618" s="22"/>
      <c r="C618" s="53"/>
      <c r="D618" s="22"/>
      <c r="E618" s="23"/>
      <c r="F618" s="24"/>
      <c r="G618" s="24"/>
      <c r="H618" s="25"/>
      <c r="I618" s="26">
        <f t="shared" si="15"/>
        <v>0</v>
      </c>
    </row>
    <row r="619" spans="2:9" hidden="1" x14ac:dyDescent="0.25">
      <c r="B619" s="22"/>
      <c r="C619" s="53"/>
      <c r="D619" s="22"/>
      <c r="E619" s="23"/>
      <c r="F619" s="24"/>
      <c r="G619" s="24"/>
      <c r="H619" s="25"/>
      <c r="I619" s="26">
        <f t="shared" si="15"/>
        <v>0</v>
      </c>
    </row>
    <row r="620" spans="2:9" hidden="1" x14ac:dyDescent="0.25">
      <c r="B620" s="22"/>
      <c r="C620" s="53"/>
      <c r="D620" s="22"/>
      <c r="E620" s="23"/>
      <c r="F620" s="24"/>
      <c r="G620" s="24"/>
      <c r="H620" s="25"/>
      <c r="I620" s="26">
        <f t="shared" si="15"/>
        <v>0</v>
      </c>
    </row>
    <row r="621" spans="2:9" hidden="1" x14ac:dyDescent="0.25">
      <c r="B621" s="22"/>
      <c r="C621" s="53"/>
      <c r="D621" s="22"/>
      <c r="E621" s="23"/>
      <c r="F621" s="24"/>
      <c r="G621" s="24"/>
      <c r="H621" s="25"/>
      <c r="I621" s="26">
        <f t="shared" si="15"/>
        <v>0</v>
      </c>
    </row>
    <row r="622" spans="2:9" hidden="1" x14ac:dyDescent="0.25">
      <c r="B622" s="22"/>
      <c r="C622" s="53"/>
      <c r="D622" s="22"/>
      <c r="E622" s="23"/>
      <c r="F622" s="24"/>
      <c r="G622" s="24"/>
      <c r="H622" s="25"/>
      <c r="I622" s="26">
        <f t="shared" si="15"/>
        <v>0</v>
      </c>
    </row>
    <row r="623" spans="2:9" hidden="1" x14ac:dyDescent="0.25">
      <c r="B623" s="22"/>
      <c r="C623" s="53"/>
      <c r="D623" s="22"/>
      <c r="E623" s="23"/>
      <c r="F623" s="24"/>
      <c r="G623" s="24"/>
      <c r="H623" s="25"/>
      <c r="I623" s="26">
        <f t="shared" si="15"/>
        <v>0</v>
      </c>
    </row>
    <row r="624" spans="2:9" hidden="1" x14ac:dyDescent="0.25">
      <c r="B624" s="22"/>
      <c r="C624" s="53"/>
      <c r="D624" s="22"/>
      <c r="E624" s="23"/>
      <c r="F624" s="24"/>
      <c r="G624" s="24"/>
      <c r="H624" s="25"/>
      <c r="I624" s="26">
        <f t="shared" si="15"/>
        <v>0</v>
      </c>
    </row>
    <row r="625" spans="2:9" hidden="1" x14ac:dyDescent="0.25">
      <c r="B625" s="22"/>
      <c r="C625" s="53"/>
      <c r="D625" s="22"/>
      <c r="E625" s="23"/>
      <c r="F625" s="24"/>
      <c r="G625" s="24"/>
      <c r="H625" s="25"/>
      <c r="I625" s="26">
        <f t="shared" si="15"/>
        <v>0</v>
      </c>
    </row>
    <row r="626" spans="2:9" hidden="1" x14ac:dyDescent="0.25">
      <c r="B626" s="22"/>
      <c r="C626" s="53"/>
      <c r="D626" s="22"/>
      <c r="E626" s="23"/>
      <c r="F626" s="24"/>
      <c r="G626" s="24"/>
      <c r="H626" s="25"/>
      <c r="I626" s="26">
        <f t="shared" si="15"/>
        <v>0</v>
      </c>
    </row>
    <row r="627" spans="2:9" hidden="1" x14ac:dyDescent="0.25">
      <c r="B627" s="22"/>
      <c r="C627" s="53"/>
      <c r="D627" s="22"/>
      <c r="E627" s="23"/>
      <c r="F627" s="24"/>
      <c r="G627" s="24"/>
      <c r="H627" s="25"/>
      <c r="I627" s="26">
        <f t="shared" si="15"/>
        <v>0</v>
      </c>
    </row>
    <row r="628" spans="2:9" hidden="1" x14ac:dyDescent="0.25">
      <c r="B628" s="22"/>
      <c r="C628" s="53"/>
      <c r="D628" s="22"/>
      <c r="E628" s="23"/>
      <c r="F628" s="24"/>
      <c r="G628" s="24"/>
      <c r="H628" s="25"/>
      <c r="I628" s="26">
        <f t="shared" si="15"/>
        <v>0</v>
      </c>
    </row>
    <row r="629" spans="2:9" hidden="1" x14ac:dyDescent="0.25">
      <c r="B629" s="22"/>
      <c r="C629" s="53"/>
      <c r="D629" s="22"/>
      <c r="E629" s="23"/>
      <c r="F629" s="24"/>
      <c r="G629" s="24"/>
      <c r="H629" s="25"/>
      <c r="I629" s="26">
        <f t="shared" si="15"/>
        <v>0</v>
      </c>
    </row>
    <row r="630" spans="2:9" hidden="1" x14ac:dyDescent="0.25">
      <c r="B630" s="22"/>
      <c r="C630" s="53"/>
      <c r="D630" s="22"/>
      <c r="E630" s="23"/>
      <c r="F630" s="24"/>
      <c r="G630" s="24"/>
      <c r="H630" s="25"/>
      <c r="I630" s="26">
        <f t="shared" si="15"/>
        <v>0</v>
      </c>
    </row>
    <row r="631" spans="2:9" hidden="1" x14ac:dyDescent="0.25">
      <c r="B631" s="22"/>
      <c r="C631" s="53"/>
      <c r="D631" s="22"/>
      <c r="E631" s="23"/>
      <c r="F631" s="24"/>
      <c r="G631" s="24"/>
      <c r="H631" s="25"/>
      <c r="I631" s="26">
        <f t="shared" si="15"/>
        <v>0</v>
      </c>
    </row>
    <row r="632" spans="2:9" hidden="1" x14ac:dyDescent="0.25">
      <c r="B632" s="22"/>
      <c r="C632" s="53"/>
      <c r="D632" s="22"/>
      <c r="E632" s="23"/>
      <c r="F632" s="24"/>
      <c r="G632" s="24"/>
      <c r="H632" s="25"/>
      <c r="I632" s="26">
        <f t="shared" si="15"/>
        <v>0</v>
      </c>
    </row>
    <row r="633" spans="2:9" hidden="1" x14ac:dyDescent="0.25">
      <c r="B633" s="22"/>
      <c r="C633" s="53"/>
      <c r="D633" s="22"/>
      <c r="E633" s="23"/>
      <c r="F633" s="24"/>
      <c r="G633" s="24"/>
      <c r="H633" s="25"/>
      <c r="I633" s="26">
        <f t="shared" si="15"/>
        <v>0</v>
      </c>
    </row>
    <row r="634" spans="2:9" hidden="1" x14ac:dyDescent="0.25">
      <c r="B634" s="22"/>
      <c r="C634" s="53"/>
      <c r="D634" s="22"/>
      <c r="E634" s="23"/>
      <c r="F634" s="24"/>
      <c r="G634" s="24"/>
      <c r="H634" s="25"/>
      <c r="I634" s="26">
        <f t="shared" si="15"/>
        <v>0</v>
      </c>
    </row>
    <row r="635" spans="2:9" hidden="1" x14ac:dyDescent="0.25">
      <c r="B635" s="22"/>
      <c r="C635" s="53"/>
      <c r="D635" s="22"/>
      <c r="E635" s="23"/>
      <c r="F635" s="24"/>
      <c r="G635" s="24"/>
      <c r="H635" s="25"/>
      <c r="I635" s="26">
        <f t="shared" ref="I635" si="16">ROUND(E635*H635,2)</f>
        <v>0</v>
      </c>
    </row>
    <row r="636" spans="2:9" x14ac:dyDescent="0.25">
      <c r="B636" s="61"/>
      <c r="C636" s="62"/>
      <c r="D636" s="62"/>
      <c r="E636" s="62"/>
      <c r="F636" s="63"/>
      <c r="G636" s="27"/>
      <c r="H636" s="28" t="s">
        <v>17</v>
      </c>
      <c r="I636" s="29">
        <f>SUM(I15:I635)</f>
        <v>3834498.21</v>
      </c>
    </row>
    <row r="637" spans="2:9" x14ac:dyDescent="0.25">
      <c r="B637" s="30"/>
      <c r="C637" s="31"/>
      <c r="D637" s="32" t="s">
        <v>18</v>
      </c>
      <c r="E637" s="64">
        <f>SUM(G15:G635)</f>
        <v>7017659.8900000015</v>
      </c>
      <c r="F637" s="65"/>
      <c r="G637" s="33"/>
      <c r="H637" s="28" t="s">
        <v>19</v>
      </c>
      <c r="I637" s="34">
        <v>0</v>
      </c>
    </row>
    <row r="638" spans="2:9" x14ac:dyDescent="0.25">
      <c r="B638" s="30"/>
      <c r="C638" s="31"/>
      <c r="D638" s="32" t="s">
        <v>20</v>
      </c>
      <c r="E638" s="64">
        <f>SUM(I15:I635)</f>
        <v>3834498.21</v>
      </c>
      <c r="F638" s="65"/>
      <c r="G638" s="33"/>
      <c r="H638" s="35" t="s">
        <v>21</v>
      </c>
      <c r="I638" s="34">
        <v>0</v>
      </c>
    </row>
    <row r="639" spans="2:9" x14ac:dyDescent="0.25">
      <c r="B639" s="30"/>
      <c r="C639" s="31"/>
      <c r="D639" s="32" t="s">
        <v>22</v>
      </c>
      <c r="E639" s="74">
        <f>E637-E638</f>
        <v>3183161.6800000016</v>
      </c>
      <c r="F639" s="75"/>
      <c r="G639" s="36"/>
      <c r="H639" s="28" t="s">
        <v>23</v>
      </c>
      <c r="I639" s="37">
        <f>SUM(I636:I638)</f>
        <v>3834498.21</v>
      </c>
    </row>
    <row r="640" spans="2:9" x14ac:dyDescent="0.25">
      <c r="B640" s="30"/>
      <c r="C640" s="31"/>
      <c r="D640" s="32"/>
      <c r="E640" s="76"/>
      <c r="F640" s="77"/>
      <c r="G640" s="38"/>
      <c r="H640" s="28" t="s">
        <v>24</v>
      </c>
      <c r="I640" s="37">
        <f>I639*0.05</f>
        <v>191724.9105</v>
      </c>
    </row>
    <row r="641" spans="2:9" x14ac:dyDescent="0.25">
      <c r="B641" s="30"/>
      <c r="C641" s="31"/>
      <c r="D641" s="39"/>
      <c r="E641" s="39"/>
      <c r="F641" s="40"/>
      <c r="G641" s="40"/>
      <c r="H641" s="28" t="s">
        <v>25</v>
      </c>
      <c r="I641" s="34"/>
    </row>
    <row r="642" spans="2:9" ht="15.75" x14ac:dyDescent="0.25">
      <c r="B642" s="71" t="s">
        <v>26</v>
      </c>
      <c r="C642" s="72"/>
      <c r="D642" s="72"/>
      <c r="E642" s="72"/>
      <c r="F642" s="73"/>
      <c r="G642" s="41"/>
      <c r="H642" s="42" t="s">
        <v>27</v>
      </c>
      <c r="I642" s="43">
        <f>SUM(I639:I641)</f>
        <v>4026223.1205000002</v>
      </c>
    </row>
    <row r="643" spans="2:9" x14ac:dyDescent="0.25">
      <c r="I643" s="47"/>
    </row>
    <row r="644" spans="2:9" x14ac:dyDescent="0.25">
      <c r="I644" s="47"/>
    </row>
    <row r="645" spans="2:9" x14ac:dyDescent="0.25">
      <c r="I645" s="47"/>
    </row>
    <row r="646" spans="2:9" x14ac:dyDescent="0.25">
      <c r="I646" s="47"/>
    </row>
    <row r="647" spans="2:9" x14ac:dyDescent="0.25">
      <c r="I647" s="47"/>
    </row>
    <row r="648" spans="2:9" x14ac:dyDescent="0.25">
      <c r="I648" s="47"/>
    </row>
    <row r="649" spans="2:9" x14ac:dyDescent="0.25">
      <c r="I649" s="47"/>
    </row>
    <row r="650" spans="2:9" x14ac:dyDescent="0.25">
      <c r="I650" s="47"/>
    </row>
    <row r="651" spans="2:9" x14ac:dyDescent="0.25">
      <c r="I651" s="47"/>
    </row>
    <row r="652" spans="2:9" x14ac:dyDescent="0.25">
      <c r="I652" s="47"/>
    </row>
    <row r="653" spans="2:9" x14ac:dyDescent="0.25">
      <c r="I653" s="47"/>
    </row>
    <row r="654" spans="2:9" x14ac:dyDescent="0.25">
      <c r="I654" s="47"/>
    </row>
    <row r="655" spans="2:9" x14ac:dyDescent="0.25">
      <c r="I655" s="47"/>
    </row>
  </sheetData>
  <autoFilter ref="B14:I642" xr:uid="{AD999A5F-9A85-49B2-A032-166145993CC7}">
    <filterColumn colId="6">
      <customFilters>
        <customFilter operator="notEqual" val=" "/>
      </customFilters>
    </filterColumn>
  </autoFilter>
  <mergeCells count="25">
    <mergeCell ref="B642:F642"/>
    <mergeCell ref="F13:I13"/>
    <mergeCell ref="B636:F636"/>
    <mergeCell ref="E637:F637"/>
    <mergeCell ref="E638:F638"/>
    <mergeCell ref="E639:F639"/>
    <mergeCell ref="E640:F640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hyperlinks>
    <hyperlink ref="H9" r:id="rId1" xr:uid="{D1DE7967-91BF-44BB-B278-A8A4FB0DCE32}"/>
  </hyperlinks>
  <pageMargins left="0.23622047244094491" right="0.23622047244094491" top="0.74803149606299213" bottom="0.74803149606299213" header="0.31496062992125984" footer="0.31496062992125984"/>
  <pageSetup scale="65" fitToHeight="7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4A5F-3A2C-4DA2-9F3F-238E58578600}">
  <sheetPr filterMode="1"/>
  <dimension ref="B1:I280"/>
  <sheetViews>
    <sheetView workbookViewId="0">
      <selection activeCell="G1" sqref="G1:G1048576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140625" bestFit="1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37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 t="str">
        <f>'MOQ Grand Total'!C7</f>
        <v>Special Areas Board</v>
      </c>
      <c r="D7" s="79"/>
      <c r="E7" s="9" t="s">
        <v>8</v>
      </c>
      <c r="F7" s="10">
        <f>'MOQ Grand Total'!F7</f>
        <v>45597</v>
      </c>
      <c r="G7" s="10"/>
      <c r="H7" s="11" t="s">
        <v>9</v>
      </c>
      <c r="I7" s="12"/>
    </row>
    <row r="8" spans="2:9" x14ac:dyDescent="0.25">
      <c r="B8" s="49" t="s">
        <v>10</v>
      </c>
      <c r="C8" s="78" t="str">
        <f>'MOQ Grand Total'!C8</f>
        <v>Braden Grover</v>
      </c>
      <c r="D8" s="79"/>
      <c r="E8" s="66" t="s">
        <v>11</v>
      </c>
      <c r="F8" s="66"/>
      <c r="G8" s="13"/>
      <c r="H8" s="70" t="str">
        <f>'MOQ Grand Total'!H8</f>
        <v>1-403-857-9882</v>
      </c>
      <c r="I8" s="70"/>
    </row>
    <row r="9" spans="2:9" x14ac:dyDescent="0.25">
      <c r="B9" s="49" t="s">
        <v>12</v>
      </c>
      <c r="C9" s="78" t="str">
        <f>'MOQ Grand Total'!C9</f>
        <v>TBD</v>
      </c>
      <c r="D9" s="79"/>
      <c r="E9" s="66" t="s">
        <v>13</v>
      </c>
      <c r="F9" s="66"/>
      <c r="G9" s="13"/>
      <c r="H9" s="70" t="str">
        <f>'MOQ Grand Total'!H9</f>
        <v>BRADEN.GROVER@SPECIALAREAS.AB.CA</v>
      </c>
      <c r="I9" s="70"/>
    </row>
    <row r="10" spans="2:9" x14ac:dyDescent="0.25">
      <c r="B10" s="49"/>
      <c r="C10" s="78">
        <f>'MOQ Grand Total'!C10</f>
        <v>0</v>
      </c>
      <c r="D10" s="79"/>
      <c r="E10" s="66" t="s">
        <v>14</v>
      </c>
      <c r="F10" s="66"/>
      <c r="G10" s="13"/>
      <c r="H10" s="70" t="str">
        <f>'MOQ Grand Total'!H10</f>
        <v xml:space="preserve"> </v>
      </c>
      <c r="I10" s="70"/>
    </row>
    <row r="11" spans="2:9" x14ac:dyDescent="0.25">
      <c r="B11" s="49"/>
      <c r="C11" s="78">
        <f>'MOQ Grand Total'!C11</f>
        <v>0</v>
      </c>
      <c r="D11" s="79"/>
      <c r="E11" s="66"/>
      <c r="F11" s="66"/>
      <c r="G11" s="13"/>
      <c r="H11" s="70" t="str">
        <f>'MOQ Grand Total'!H11</f>
        <v xml:space="preserve"> </v>
      </c>
      <c r="I11" s="70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70" t="str">
        <f>'MOQ Grand Total'!H12</f>
        <v xml:space="preserve"> </v>
      </c>
      <c r="I12" s="70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tr">
        <f>'[1]SPECIAL AREAS Parts List'!B8</f>
        <v>245-3818</v>
      </c>
      <c r="C15" s="53" t="str">
        <f>'[1]SPECIAL AREAS Parts List'!C8</f>
        <v>CAT 14M</v>
      </c>
      <c r="D15" s="22" t="str">
        <f>'[1]SPECIAL AREAS Parts List'!D8</f>
        <v>PRIMARY AIR FILTER</v>
      </c>
      <c r="E15" s="51">
        <f>'[1]SPECIAL AREAS Parts List'!K8</f>
        <v>7</v>
      </c>
      <c r="F15" s="24">
        <f>'[1]SPECIAL AREAS Parts List'!E8</f>
        <v>215.39</v>
      </c>
      <c r="G15" s="25">
        <f>ROUND(E15*F15,2)</f>
        <v>1507.73</v>
      </c>
      <c r="H15" s="25">
        <f>'[1]SPECIAL AREAS Parts List'!I8</f>
        <v>140</v>
      </c>
      <c r="I15" s="26">
        <f t="shared" ref="I15:I54" si="0">ROUND(E15*H15,2)</f>
        <v>980</v>
      </c>
    </row>
    <row r="16" spans="2:9" x14ac:dyDescent="0.25">
      <c r="B16" s="22" t="str">
        <f>'[1]SPECIAL AREAS Parts List'!B9</f>
        <v>245-3819</v>
      </c>
      <c r="C16" s="53" t="str">
        <f>'[1]SPECIAL AREAS Parts List'!C9</f>
        <v>CAT 14M</v>
      </c>
      <c r="D16" s="22" t="str">
        <f>'[1]SPECIAL AREAS Parts List'!D9</f>
        <v>SECONDARY AIR FILTER</v>
      </c>
      <c r="E16" s="51">
        <f>'[1]SPECIAL AREAS Parts List'!K9</f>
        <v>7</v>
      </c>
      <c r="F16" s="24">
        <f>'[1]SPECIAL AREAS Parts List'!E9</f>
        <v>117.75</v>
      </c>
      <c r="G16" s="25">
        <f t="shared" ref="G16:G79" si="1">ROUND(E16*F16,2)</f>
        <v>824.25</v>
      </c>
      <c r="H16" s="25">
        <f>'[1]SPECIAL AREAS Parts List'!I9</f>
        <v>76.540000000000006</v>
      </c>
      <c r="I16" s="26">
        <f t="shared" si="0"/>
        <v>535.78</v>
      </c>
    </row>
    <row r="17" spans="2:9" x14ac:dyDescent="0.25">
      <c r="B17" s="22" t="str">
        <f>'[1]SPECIAL AREAS Parts List'!B10</f>
        <v>149-1912</v>
      </c>
      <c r="C17" s="53" t="str">
        <f>'[1]SPECIAL AREAS Parts List'!C10</f>
        <v>CAT 14M, CAT 150, CAT 160M</v>
      </c>
      <c r="D17" s="22" t="str">
        <f>'[1]SPECIAL AREAS Parts List'!D10</f>
        <v>CABIN AIR FILTER</v>
      </c>
      <c r="E17" s="51">
        <f>'[1]SPECIAL AREAS Parts List'!K10</f>
        <v>32</v>
      </c>
      <c r="F17" s="24">
        <f>'[1]SPECIAL AREAS Parts List'!E10</f>
        <v>93.37</v>
      </c>
      <c r="G17" s="25">
        <f t="shared" si="1"/>
        <v>2987.84</v>
      </c>
      <c r="H17" s="25">
        <f>'[1]SPECIAL AREAS Parts List'!I10</f>
        <v>60.69</v>
      </c>
      <c r="I17" s="26">
        <f t="shared" si="0"/>
        <v>1942.08</v>
      </c>
    </row>
    <row r="18" spans="2:9" x14ac:dyDescent="0.25">
      <c r="B18" s="22" t="str">
        <f>'[1]SPECIAL AREAS Parts List'!B11</f>
        <v>211-2660</v>
      </c>
      <c r="C18" s="53" t="str">
        <f>'[1]SPECIAL AREAS Parts List'!C11</f>
        <v>CAT 14M, CAT 150, CAT 160M</v>
      </c>
      <c r="D18" s="22" t="str">
        <f>'[1]SPECIAL AREAS Parts List'!D11</f>
        <v>CABIN AIR FILTER</v>
      </c>
      <c r="E18" s="51">
        <f>'[1]SPECIAL AREAS Parts List'!K11</f>
        <v>32</v>
      </c>
      <c r="F18" s="24">
        <f>'[1]SPECIAL AREAS Parts List'!E11</f>
        <v>75.08</v>
      </c>
      <c r="G18" s="25">
        <f t="shared" si="1"/>
        <v>2402.56</v>
      </c>
      <c r="H18" s="25">
        <f>'[1]SPECIAL AREAS Parts List'!I11</f>
        <v>48.8</v>
      </c>
      <c r="I18" s="26">
        <f t="shared" si="0"/>
        <v>1561.6</v>
      </c>
    </row>
    <row r="19" spans="2:9" x14ac:dyDescent="0.25">
      <c r="B19" s="22" t="str">
        <f>'[1]SPECIAL AREAS Parts List'!B12</f>
        <v>331-8108</v>
      </c>
      <c r="C19" s="53" t="str">
        <f>'[1]SPECIAL AREAS Parts List'!C12</f>
        <v>CAT 14M, CAT 150, CAT D6, CAT D7</v>
      </c>
      <c r="D19" s="22" t="str">
        <f>'[1]SPECIAL AREAS Parts List'!D12</f>
        <v>SECONDARY AIR FILTER</v>
      </c>
      <c r="E19" s="51">
        <f>'[1]SPECIAL AREAS Parts List'!K12</f>
        <v>8</v>
      </c>
      <c r="F19" s="24">
        <f>'[1]SPECIAL AREAS Parts List'!E12</f>
        <v>105.64</v>
      </c>
      <c r="G19" s="25">
        <f t="shared" si="1"/>
        <v>845.12</v>
      </c>
      <c r="H19" s="25">
        <f>'[1]SPECIAL AREAS Parts List'!I12</f>
        <v>68.67</v>
      </c>
      <c r="I19" s="26">
        <f t="shared" si="0"/>
        <v>549.36</v>
      </c>
    </row>
    <row r="20" spans="2:9" x14ac:dyDescent="0.25">
      <c r="B20" s="22" t="str">
        <f>'[1]SPECIAL AREAS Parts List'!B13</f>
        <v>577-1435</v>
      </c>
      <c r="C20" s="53" t="str">
        <f>'[1]SPECIAL AREAS Parts List'!C13</f>
        <v>CAT 14M, CAT 150, CAT D6, CAT D7</v>
      </c>
      <c r="D20" s="22" t="str">
        <f>'[1]SPECIAL AREAS Parts List'!D13</f>
        <v>PRIMARY AIR FILTER</v>
      </c>
      <c r="E20" s="51">
        <f>'[1]SPECIAL AREAS Parts List'!K13</f>
        <v>8</v>
      </c>
      <c r="F20" s="24">
        <f>'[1]SPECIAL AREAS Parts List'!E13</f>
        <v>251.76</v>
      </c>
      <c r="G20" s="25">
        <f t="shared" si="1"/>
        <v>2014.08</v>
      </c>
      <c r="H20" s="25">
        <f>'[1]SPECIAL AREAS Parts List'!I13</f>
        <v>163.63999999999999</v>
      </c>
      <c r="I20" s="26">
        <f t="shared" si="0"/>
        <v>1309.1199999999999</v>
      </c>
    </row>
    <row r="21" spans="2:9" x14ac:dyDescent="0.25">
      <c r="B21" s="22" t="str">
        <f>'[1]SPECIAL AREAS Parts List'!B14</f>
        <v>245-6375</v>
      </c>
      <c r="C21" s="53" t="str">
        <f>'[1]SPECIAL AREAS Parts List'!C14</f>
        <v>CAT 160M</v>
      </c>
      <c r="D21" s="22" t="str">
        <f>'[1]SPECIAL AREAS Parts List'!D14</f>
        <v>PRIMARY AIR FILTER</v>
      </c>
      <c r="E21" s="51">
        <f>'[1]SPECIAL AREAS Parts List'!K14</f>
        <v>19</v>
      </c>
      <c r="F21" s="24">
        <f>'[1]SPECIAL AREAS Parts List'!E14</f>
        <v>161.83000000000001</v>
      </c>
      <c r="G21" s="25">
        <f t="shared" si="1"/>
        <v>3074.77</v>
      </c>
      <c r="H21" s="25">
        <f>'[1]SPECIAL AREAS Parts List'!I14</f>
        <v>105.19</v>
      </c>
      <c r="I21" s="26">
        <f t="shared" si="0"/>
        <v>1998.61</v>
      </c>
    </row>
    <row r="22" spans="2:9" x14ac:dyDescent="0.25">
      <c r="B22" s="22" t="str">
        <f>'[1]SPECIAL AREAS Parts List'!B15</f>
        <v>245-6376</v>
      </c>
      <c r="C22" s="53" t="str">
        <f>'[1]SPECIAL AREAS Parts List'!C15</f>
        <v>CAT 160M</v>
      </c>
      <c r="D22" s="22" t="str">
        <f>'[1]SPECIAL AREAS Parts List'!D15</f>
        <v>SECONDARY AIR FILTER</v>
      </c>
      <c r="E22" s="51">
        <f>'[1]SPECIAL AREAS Parts List'!K15</f>
        <v>19</v>
      </c>
      <c r="F22" s="24">
        <f>'[1]SPECIAL AREAS Parts List'!E15</f>
        <v>106.34</v>
      </c>
      <c r="G22" s="25">
        <f t="shared" si="1"/>
        <v>2020.46</v>
      </c>
      <c r="H22" s="25">
        <f>'[1]SPECIAL AREAS Parts List'!I15</f>
        <v>69.12</v>
      </c>
      <c r="I22" s="26">
        <f t="shared" si="0"/>
        <v>1313.28</v>
      </c>
    </row>
    <row r="23" spans="2:9" x14ac:dyDescent="0.25">
      <c r="B23" s="22" t="str">
        <f>'[1]SPECIAL AREAS Parts List'!B16</f>
        <v>268-6704</v>
      </c>
      <c r="C23" s="53" t="str">
        <f>'[1]SPECIAL AREAS Parts List'!C16</f>
        <v>CAT 627G</v>
      </c>
      <c r="D23" s="22" t="str">
        <f>'[1]SPECIAL AREAS Parts List'!D16</f>
        <v>CABIN AIR FILTER</v>
      </c>
      <c r="E23" s="51">
        <f>'[1]SPECIAL AREAS Parts List'!K16</f>
        <v>3</v>
      </c>
      <c r="F23" s="24">
        <f>'[1]SPECIAL AREAS Parts List'!E16</f>
        <v>123.17</v>
      </c>
      <c r="G23" s="25">
        <f t="shared" si="1"/>
        <v>369.51</v>
      </c>
      <c r="H23" s="25">
        <f>'[1]SPECIAL AREAS Parts List'!I16</f>
        <v>80.06</v>
      </c>
      <c r="I23" s="26">
        <f t="shared" si="0"/>
        <v>240.18</v>
      </c>
    </row>
    <row r="24" spans="2:9" x14ac:dyDescent="0.25">
      <c r="B24" s="22" t="str">
        <f>'[1]SPECIAL AREAS Parts List'!B17</f>
        <v>6I-2507</v>
      </c>
      <c r="C24" s="53" t="str">
        <f>'[1]SPECIAL AREAS Parts List'!C17</f>
        <v>CAT 627G</v>
      </c>
      <c r="D24" s="22" t="str">
        <f>'[1]SPECIAL AREAS Parts List'!D17</f>
        <v>PRIMARY AIR FILTER</v>
      </c>
      <c r="E24" s="51">
        <f>'[1]SPECIAL AREAS Parts List'!K17</f>
        <v>3</v>
      </c>
      <c r="F24" s="24">
        <f>'[1]SPECIAL AREAS Parts List'!E17</f>
        <v>208.87</v>
      </c>
      <c r="G24" s="25">
        <f t="shared" si="1"/>
        <v>626.61</v>
      </c>
      <c r="H24" s="25">
        <f>'[1]SPECIAL AREAS Parts List'!I17</f>
        <v>135.77000000000001</v>
      </c>
      <c r="I24" s="26">
        <f t="shared" si="0"/>
        <v>407.31</v>
      </c>
    </row>
    <row r="25" spans="2:9" x14ac:dyDescent="0.25">
      <c r="B25" s="22" t="str">
        <f>'[1]SPECIAL AREAS Parts List'!B18</f>
        <v>6I-2508</v>
      </c>
      <c r="C25" s="53" t="str">
        <f>'[1]SPECIAL AREAS Parts List'!C18</f>
        <v>CAT 627G</v>
      </c>
      <c r="D25" s="22" t="str">
        <f>'[1]SPECIAL AREAS Parts List'!D18</f>
        <v>SECONDARY AIR FILTER</v>
      </c>
      <c r="E25" s="51">
        <f>'[1]SPECIAL AREAS Parts List'!K18</f>
        <v>3</v>
      </c>
      <c r="F25" s="24">
        <f>'[1]SPECIAL AREAS Parts List'!E18</f>
        <v>180.21</v>
      </c>
      <c r="G25" s="25">
        <f t="shared" si="1"/>
        <v>540.63</v>
      </c>
      <c r="H25" s="25">
        <f>'[1]SPECIAL AREAS Parts List'!I18</f>
        <v>117.14</v>
      </c>
      <c r="I25" s="26">
        <f t="shared" si="0"/>
        <v>351.42</v>
      </c>
    </row>
    <row r="26" spans="2:9" x14ac:dyDescent="0.25">
      <c r="B26" s="22" t="str">
        <f>'[1]SPECIAL AREAS Parts List'!B19</f>
        <v>290-1935</v>
      </c>
      <c r="C26" s="53" t="str">
        <f>'[1]SPECIAL AREAS Parts List'!C19</f>
        <v>CAT 627H, CAT 627K</v>
      </c>
      <c r="D26" s="22" t="str">
        <f>'[1]SPECIAL AREAS Parts List'!D19</f>
        <v>PRIMARY AIR FILTER</v>
      </c>
      <c r="E26" s="51">
        <f>'[1]SPECIAL AREAS Parts List'!K19</f>
        <v>9</v>
      </c>
      <c r="F26" s="24">
        <f>'[1]SPECIAL AREAS Parts List'!E19</f>
        <v>313.37</v>
      </c>
      <c r="G26" s="25">
        <f t="shared" si="1"/>
        <v>2820.33</v>
      </c>
      <c r="H26" s="25">
        <f>'[1]SPECIAL AREAS Parts List'!I19</f>
        <v>203.69</v>
      </c>
      <c r="I26" s="26">
        <f t="shared" si="0"/>
        <v>1833.21</v>
      </c>
    </row>
    <row r="27" spans="2:9" x14ac:dyDescent="0.25">
      <c r="B27" s="22" t="str">
        <f>'[1]SPECIAL AREAS Parts List'!B20</f>
        <v>290-1936</v>
      </c>
      <c r="C27" s="53" t="str">
        <f>'[1]SPECIAL AREAS Parts List'!C20</f>
        <v>CAT 627H, CAT 627K</v>
      </c>
      <c r="D27" s="22" t="str">
        <f>'[1]SPECIAL AREAS Parts List'!D20</f>
        <v>SECONDARY AIR FILTER</v>
      </c>
      <c r="E27" s="51">
        <f>'[1]SPECIAL AREAS Parts List'!K20</f>
        <v>9</v>
      </c>
      <c r="F27" s="24">
        <f>'[1]SPECIAL AREAS Parts List'!E20</f>
        <v>158.22999999999999</v>
      </c>
      <c r="G27" s="25">
        <f t="shared" si="1"/>
        <v>1424.07</v>
      </c>
      <c r="H27" s="25">
        <f>'[1]SPECIAL AREAS Parts List'!I20</f>
        <v>102.85</v>
      </c>
      <c r="I27" s="26">
        <f t="shared" si="0"/>
        <v>925.65</v>
      </c>
    </row>
    <row r="28" spans="2:9" x14ac:dyDescent="0.25">
      <c r="B28" s="22" t="str">
        <f>'[1]SPECIAL AREAS Parts List'!B21</f>
        <v>231-0167</v>
      </c>
      <c r="C28" s="53" t="str">
        <f>'[1]SPECIAL AREAS Parts List'!C21</f>
        <v>CAT 627K</v>
      </c>
      <c r="D28" s="22" t="str">
        <f>'[1]SPECIAL AREAS Parts List'!D21</f>
        <v>CABIN AIR FILTER</v>
      </c>
      <c r="E28" s="51">
        <f>'[1]SPECIAL AREAS Parts List'!K21</f>
        <v>6</v>
      </c>
      <c r="F28" s="24">
        <f>'[1]SPECIAL AREAS Parts List'!E21</f>
        <v>65.209999999999994</v>
      </c>
      <c r="G28" s="25">
        <f t="shared" si="1"/>
        <v>391.26</v>
      </c>
      <c r="H28" s="25">
        <f>'[1]SPECIAL AREAS Parts List'!I21</f>
        <v>42.39</v>
      </c>
      <c r="I28" s="26">
        <f t="shared" si="0"/>
        <v>254.34</v>
      </c>
    </row>
    <row r="29" spans="2:9" x14ac:dyDescent="0.25">
      <c r="B29" s="22" t="str">
        <f>'[1]SPECIAL AREAS Parts List'!B22</f>
        <v>593-1533</v>
      </c>
      <c r="C29" s="53" t="str">
        <f>'[1]SPECIAL AREAS Parts List'!C22</f>
        <v>CAT D6</v>
      </c>
      <c r="D29" s="22" t="str">
        <f>'[1]SPECIAL AREAS Parts List'!D22</f>
        <v>CABIN AIR CARTRIDGE</v>
      </c>
      <c r="E29" s="51">
        <f>'[1]SPECIAL AREAS Parts List'!K22</f>
        <v>1</v>
      </c>
      <c r="F29" s="24">
        <f>'[1]SPECIAL AREAS Parts List'!E22</f>
        <v>353.46</v>
      </c>
      <c r="G29" s="25">
        <f t="shared" si="1"/>
        <v>353.46</v>
      </c>
      <c r="H29" s="25">
        <f>'[1]SPECIAL AREAS Parts List'!I22</f>
        <v>229.75</v>
      </c>
      <c r="I29" s="26">
        <f t="shared" si="0"/>
        <v>229.75</v>
      </c>
    </row>
    <row r="30" spans="2:9" x14ac:dyDescent="0.25">
      <c r="B30" s="22" t="str">
        <f>'[1]SPECIAL AREAS Parts List'!B23</f>
        <v>545-8339</v>
      </c>
      <c r="C30" s="53" t="str">
        <f>'[1]SPECIAL AREAS Parts List'!C23</f>
        <v>CAT D6, CAT D7</v>
      </c>
      <c r="D30" s="22" t="str">
        <f>'[1]SPECIAL AREAS Parts List'!D23</f>
        <v>CABIN AIR FILTER</v>
      </c>
      <c r="E30" s="51">
        <f>'[1]SPECIAL AREAS Parts List'!K23</f>
        <v>2</v>
      </c>
      <c r="F30" s="24">
        <f>'[1]SPECIAL AREAS Parts List'!E23</f>
        <v>139.33000000000001</v>
      </c>
      <c r="G30" s="25">
        <f t="shared" si="1"/>
        <v>278.66000000000003</v>
      </c>
      <c r="H30" s="25">
        <f>'[1]SPECIAL AREAS Parts List'!I23</f>
        <v>90.56</v>
      </c>
      <c r="I30" s="26">
        <f t="shared" si="0"/>
        <v>181.12</v>
      </c>
    </row>
    <row r="31" spans="2:9" x14ac:dyDescent="0.25">
      <c r="B31" s="22" t="str">
        <f>'[1]SPECIAL AREAS Parts List'!B24</f>
        <v>611-8917</v>
      </c>
      <c r="C31" s="53" t="str">
        <f>'[1]SPECIAL AREAS Parts List'!C24</f>
        <v>CAT D6T XW</v>
      </c>
      <c r="D31" s="22" t="str">
        <f>'[1]SPECIAL AREAS Parts List'!D24</f>
        <v>CABIN AIR INTAKE FILTER PRECLEANER</v>
      </c>
      <c r="E31" s="51">
        <f>'[1]SPECIAL AREAS Parts List'!K24</f>
        <v>1</v>
      </c>
      <c r="F31" s="24">
        <f>'[1]SPECIAL AREAS Parts List'!E24</f>
        <v>515.42999999999995</v>
      </c>
      <c r="G31" s="25">
        <f t="shared" si="1"/>
        <v>515.42999999999995</v>
      </c>
      <c r="H31" s="25">
        <f>'[1]SPECIAL AREAS Parts List'!I24</f>
        <v>335.03</v>
      </c>
      <c r="I31" s="26">
        <f t="shared" si="0"/>
        <v>335.03</v>
      </c>
    </row>
    <row r="32" spans="2:9" x14ac:dyDescent="0.25">
      <c r="B32" s="22" t="str">
        <f>'[1]SPECIAL AREAS Parts List'!B25</f>
        <v>337-0790</v>
      </c>
      <c r="C32" s="53" t="str">
        <f>'[1]SPECIAL AREAS Parts List'!C25</f>
        <v>CAT D6T XW, CAT D7E</v>
      </c>
      <c r="D32" s="22" t="str">
        <f>'[1]SPECIAL AREAS Parts List'!D25</f>
        <v>SECONDARY AIR FILTER</v>
      </c>
      <c r="E32" s="51">
        <f>'[1]SPECIAL AREAS Parts List'!K25</f>
        <v>2</v>
      </c>
      <c r="F32" s="24">
        <f>'[1]SPECIAL AREAS Parts List'!E25</f>
        <v>98.15</v>
      </c>
      <c r="G32" s="25">
        <f t="shared" si="1"/>
        <v>196.3</v>
      </c>
      <c r="H32" s="25">
        <f>'[1]SPECIAL AREAS Parts List'!I25</f>
        <v>63.8</v>
      </c>
      <c r="I32" s="26">
        <f t="shared" si="0"/>
        <v>127.6</v>
      </c>
    </row>
    <row r="33" spans="2:9" x14ac:dyDescent="0.25">
      <c r="B33" s="22" t="str">
        <f>'[1]SPECIAL AREAS Parts List'!B26</f>
        <v>577-1433</v>
      </c>
      <c r="C33" s="53" t="str">
        <f>'[1]SPECIAL AREAS Parts List'!C26</f>
        <v>CAT D6T XW, CAT D7E</v>
      </c>
      <c r="D33" s="22" t="str">
        <f>'[1]SPECIAL AREAS Parts List'!D26</f>
        <v>PRIMARY AIR FILTER</v>
      </c>
      <c r="E33" s="51">
        <f>'[1]SPECIAL AREAS Parts List'!K26</f>
        <v>2</v>
      </c>
      <c r="F33" s="24">
        <f>'[1]SPECIAL AREAS Parts List'!E26</f>
        <v>221.36</v>
      </c>
      <c r="G33" s="25">
        <f t="shared" si="1"/>
        <v>442.72</v>
      </c>
      <c r="H33" s="25">
        <f>'[1]SPECIAL AREAS Parts List'!I26</f>
        <v>143.88</v>
      </c>
      <c r="I33" s="26">
        <f t="shared" si="0"/>
        <v>287.76</v>
      </c>
    </row>
    <row r="34" spans="2:9" x14ac:dyDescent="0.25">
      <c r="B34" s="22" t="str">
        <f>'[1]SPECIAL AREAS Parts List'!B27</f>
        <v>593-1534</v>
      </c>
      <c r="C34" s="53" t="str">
        <f>'[1]SPECIAL AREAS Parts List'!C27</f>
        <v>CAT D7</v>
      </c>
      <c r="D34" s="22" t="str">
        <f>'[1]SPECIAL AREAS Parts List'!D27</f>
        <v>CARTRIDGE FILTER</v>
      </c>
      <c r="E34" s="51">
        <f>'[1]SPECIAL AREAS Parts List'!K27</f>
        <v>1</v>
      </c>
      <c r="F34" s="24">
        <f>'[1]SPECIAL AREAS Parts List'!E27</f>
        <v>695.21</v>
      </c>
      <c r="G34" s="25">
        <f t="shared" si="1"/>
        <v>695.21</v>
      </c>
      <c r="H34" s="25">
        <f>'[1]SPECIAL AREAS Parts List'!I27</f>
        <v>451.89</v>
      </c>
      <c r="I34" s="26">
        <f t="shared" si="0"/>
        <v>451.89</v>
      </c>
    </row>
    <row r="35" spans="2:9" x14ac:dyDescent="0.25">
      <c r="B35" s="22" t="str">
        <f>'[1]SPECIAL AREAS Parts List'!B28</f>
        <v>121-2760</v>
      </c>
      <c r="C35" s="53" t="str">
        <f>'[1]SPECIAL AREAS Parts List'!C28</f>
        <v>CAT D7E</v>
      </c>
      <c r="D35" s="22" t="str">
        <f>'[1]SPECIAL AREAS Parts List'!D28</f>
        <v>CABIN FILTER</v>
      </c>
      <c r="E35" s="51">
        <f>'[1]SPECIAL AREAS Parts List'!K28</f>
        <v>1</v>
      </c>
      <c r="F35" s="24">
        <f>'[1]SPECIAL AREAS Parts List'!E28</f>
        <v>95.16</v>
      </c>
      <c r="G35" s="25">
        <f t="shared" si="1"/>
        <v>95.16</v>
      </c>
      <c r="H35" s="25">
        <f>'[1]SPECIAL AREAS Parts List'!I28</f>
        <v>61.85</v>
      </c>
      <c r="I35" s="26">
        <f t="shared" si="0"/>
        <v>61.85</v>
      </c>
    </row>
    <row r="36" spans="2:9" x14ac:dyDescent="0.25">
      <c r="B36" s="22" t="str">
        <f>'[1]SPECIAL AREAS Parts List'!B29</f>
        <v>318-7190</v>
      </c>
      <c r="C36" s="53" t="str">
        <f>'[1]SPECIAL AREAS Parts List'!C29</f>
        <v>CAT D7E</v>
      </c>
      <c r="D36" s="22" t="str">
        <f>'[1]SPECIAL AREAS Parts List'!D29</f>
        <v>CABIN FILTER</v>
      </c>
      <c r="E36" s="51">
        <f>'[1]SPECIAL AREAS Parts List'!K29</f>
        <v>1</v>
      </c>
      <c r="F36" s="24">
        <f>'[1]SPECIAL AREAS Parts List'!E29</f>
        <v>125.07</v>
      </c>
      <c r="G36" s="25">
        <f t="shared" si="1"/>
        <v>125.07</v>
      </c>
      <c r="H36" s="25">
        <f>'[1]SPECIAL AREAS Parts List'!I29</f>
        <v>81.3</v>
      </c>
      <c r="I36" s="26">
        <f t="shared" si="0"/>
        <v>81.3</v>
      </c>
    </row>
    <row r="37" spans="2:9" x14ac:dyDescent="0.25">
      <c r="B37" s="22" t="str">
        <f>'[1]SPECIAL AREAS Parts List'!B30</f>
        <v>AT184590</v>
      </c>
      <c r="C37" s="53" t="str">
        <f>'[1]SPECIAL AREAS Parts List'!C30</f>
        <v>JD 710L</v>
      </c>
      <c r="D37" s="22" t="str">
        <f>'[1]SPECIAL AREAS Parts List'!D30</f>
        <v>CABIN AIR FILTER</v>
      </c>
      <c r="E37" s="51">
        <f>'[1]SPECIAL AREAS Parts List'!K30</f>
        <v>2</v>
      </c>
      <c r="F37" s="24">
        <f>'[1]SPECIAL AREAS Parts List'!E30</f>
        <v>64.75</v>
      </c>
      <c r="G37" s="25">
        <f t="shared" si="1"/>
        <v>129.5</v>
      </c>
      <c r="H37" s="25">
        <f>'[1]SPECIAL AREAS Parts List'!I30</f>
        <v>42.09</v>
      </c>
      <c r="I37" s="26">
        <f t="shared" si="0"/>
        <v>84.18</v>
      </c>
    </row>
    <row r="38" spans="2:9" x14ac:dyDescent="0.25">
      <c r="B38" s="22" t="str">
        <f>'[1]SPECIAL AREAS Parts List'!B31</f>
        <v>AT390261</v>
      </c>
      <c r="C38" s="53" t="str">
        <f>'[1]SPECIAL AREAS Parts List'!C31</f>
        <v>JD 710L</v>
      </c>
      <c r="D38" s="22" t="str">
        <f>'[1]SPECIAL AREAS Parts List'!D31</f>
        <v>SECONDARY AIR FILTER</v>
      </c>
      <c r="E38" s="51">
        <f>'[1]SPECIAL AREAS Parts List'!K31</f>
        <v>2</v>
      </c>
      <c r="F38" s="24">
        <f>'[1]SPECIAL AREAS Parts List'!E31</f>
        <v>117.54</v>
      </c>
      <c r="G38" s="25">
        <f t="shared" si="1"/>
        <v>235.08</v>
      </c>
      <c r="H38" s="25">
        <f>'[1]SPECIAL AREAS Parts List'!I31</f>
        <v>76.400000000000006</v>
      </c>
      <c r="I38" s="26">
        <f t="shared" si="0"/>
        <v>152.80000000000001</v>
      </c>
    </row>
    <row r="39" spans="2:9" x14ac:dyDescent="0.25">
      <c r="B39" s="22" t="str">
        <f>'[1]SPECIAL AREAS Parts List'!B32</f>
        <v>AT390262</v>
      </c>
      <c r="C39" s="53" t="str">
        <f>'[1]SPECIAL AREAS Parts List'!C32</f>
        <v>JD 710L</v>
      </c>
      <c r="D39" s="22" t="str">
        <f>'[1]SPECIAL AREAS Parts List'!D32</f>
        <v>PRIMARY AIR FILTER</v>
      </c>
      <c r="E39" s="51">
        <f>'[1]SPECIAL AREAS Parts List'!K32</f>
        <v>2</v>
      </c>
      <c r="F39" s="24">
        <f>'[1]SPECIAL AREAS Parts List'!E32</f>
        <v>116.33</v>
      </c>
      <c r="G39" s="25">
        <f t="shared" si="1"/>
        <v>232.66</v>
      </c>
      <c r="H39" s="25">
        <f>'[1]SPECIAL AREAS Parts List'!I32</f>
        <v>75.61</v>
      </c>
      <c r="I39" s="26">
        <f t="shared" si="0"/>
        <v>151.22</v>
      </c>
    </row>
    <row r="40" spans="2:9" ht="26.25" x14ac:dyDescent="0.25">
      <c r="B40" s="22" t="str">
        <f>'[1]SPECIAL AREAS Parts List'!B33</f>
        <v>AT191102</v>
      </c>
      <c r="C40" s="53" t="str">
        <f>'[1]SPECIAL AREAS Parts List'!C33</f>
        <v>JD 710L, JD 744K, JD 744L, JD 772GP, JD 870GP, JD 872GP</v>
      </c>
      <c r="D40" s="22" t="str">
        <f>'[1]SPECIAL AREAS Parts List'!D33</f>
        <v>CABIN AIR FILTER</v>
      </c>
      <c r="E40" s="51">
        <f>'[1]SPECIAL AREAS Parts List'!K33</f>
        <v>24</v>
      </c>
      <c r="F40" s="24">
        <f>'[1]SPECIAL AREAS Parts List'!E33</f>
        <v>26.92</v>
      </c>
      <c r="G40" s="25">
        <f t="shared" si="1"/>
        <v>646.08000000000004</v>
      </c>
      <c r="H40" s="25">
        <f>'[1]SPECIAL AREAS Parts List'!I33</f>
        <v>17.5</v>
      </c>
      <c r="I40" s="26">
        <f t="shared" si="0"/>
        <v>420</v>
      </c>
    </row>
    <row r="41" spans="2:9" x14ac:dyDescent="0.25">
      <c r="B41" s="22" t="str">
        <f>'[1]SPECIAL AREAS Parts List'!B34</f>
        <v>AT223226</v>
      </c>
      <c r="C41" s="53" t="str">
        <f>'[1]SPECIAL AREAS Parts List'!C34</f>
        <v>JD 744K, JD 744L</v>
      </c>
      <c r="D41" s="22" t="str">
        <f>'[1]SPECIAL AREAS Parts List'!D34</f>
        <v>PRIMARY AIR FILTER</v>
      </c>
      <c r="E41" s="51">
        <f>'[1]SPECIAL AREAS Parts List'!K34</f>
        <v>2</v>
      </c>
      <c r="F41" s="24">
        <f>'[1]SPECIAL AREAS Parts List'!E34</f>
        <v>156.30000000000001</v>
      </c>
      <c r="G41" s="25">
        <f t="shared" si="1"/>
        <v>312.60000000000002</v>
      </c>
      <c r="H41" s="25">
        <f>'[1]SPECIAL AREAS Parts List'!I34</f>
        <v>101.6</v>
      </c>
      <c r="I41" s="26">
        <f t="shared" si="0"/>
        <v>203.2</v>
      </c>
    </row>
    <row r="42" spans="2:9" ht="26.25" x14ac:dyDescent="0.25">
      <c r="B42" s="22" t="str">
        <f>'[1]SPECIAL AREAS Parts List'!B35</f>
        <v>AT307501</v>
      </c>
      <c r="C42" s="53" t="str">
        <f>'[1]SPECIAL AREAS Parts List'!C35</f>
        <v>JD 744K, JD 744L, JD 772GP, JD 870GP, JD 872GP</v>
      </c>
      <c r="D42" s="22" t="str">
        <f>'[1]SPECIAL AREAS Parts List'!D35</f>
        <v>CABIN AIR FILTER</v>
      </c>
      <c r="E42" s="51">
        <f>'[1]SPECIAL AREAS Parts List'!K35</f>
        <v>22</v>
      </c>
      <c r="F42" s="24">
        <f>'[1]SPECIAL AREAS Parts List'!E35</f>
        <v>21.34</v>
      </c>
      <c r="G42" s="25">
        <f t="shared" si="1"/>
        <v>469.48</v>
      </c>
      <c r="H42" s="25">
        <f>'[1]SPECIAL AREAS Parts List'!I35</f>
        <v>13.87</v>
      </c>
      <c r="I42" s="26">
        <f t="shared" si="0"/>
        <v>305.14</v>
      </c>
    </row>
    <row r="43" spans="2:9" x14ac:dyDescent="0.25">
      <c r="B43" s="22" t="str">
        <f>'[1]SPECIAL AREAS Parts List'!B36</f>
        <v>AT175224</v>
      </c>
      <c r="C43" s="53" t="str">
        <f>'[1]SPECIAL AREAS Parts List'!C36</f>
        <v>JD 744K, JD 744L, JD 870GP, JD 872GP</v>
      </c>
      <c r="D43" s="22" t="str">
        <f>'[1]SPECIAL AREAS Parts List'!D36</f>
        <v>SECONDARY AIR FILTER</v>
      </c>
      <c r="E43" s="51">
        <f>'[1]SPECIAL AREAS Parts List'!K36</f>
        <v>16</v>
      </c>
      <c r="F43" s="24">
        <f>'[1]SPECIAL AREAS Parts List'!E36</f>
        <v>84.95</v>
      </c>
      <c r="G43" s="25">
        <f t="shared" si="1"/>
        <v>1359.2</v>
      </c>
      <c r="H43" s="25">
        <f>'[1]SPECIAL AREAS Parts List'!I36</f>
        <v>55.22</v>
      </c>
      <c r="I43" s="26">
        <f t="shared" si="0"/>
        <v>883.52</v>
      </c>
    </row>
    <row r="44" spans="2:9" x14ac:dyDescent="0.25">
      <c r="B44" s="22" t="str">
        <f>'[1]SPECIAL AREAS Parts List'!B37</f>
        <v>AT311066</v>
      </c>
      <c r="C44" s="53" t="str">
        <f>'[1]SPECIAL AREAS Parts List'!C37</f>
        <v>JD 772GP</v>
      </c>
      <c r="D44" s="22" t="str">
        <f>'[1]SPECIAL AREAS Parts List'!D37</f>
        <v xml:space="preserve">PRIMARY AIR FILTER </v>
      </c>
      <c r="E44" s="51">
        <f>'[1]SPECIAL AREAS Parts List'!K37</f>
        <v>6</v>
      </c>
      <c r="F44" s="24">
        <f>'[1]SPECIAL AREAS Parts List'!E37</f>
        <v>232.4</v>
      </c>
      <c r="G44" s="25">
        <f t="shared" si="1"/>
        <v>1394.4</v>
      </c>
      <c r="H44" s="25">
        <f>'[1]SPECIAL AREAS Parts List'!I37</f>
        <v>151.06</v>
      </c>
      <c r="I44" s="26">
        <f t="shared" si="0"/>
        <v>906.36</v>
      </c>
    </row>
    <row r="45" spans="2:9" x14ac:dyDescent="0.25">
      <c r="B45" s="22" t="str">
        <f>'[1]SPECIAL AREAS Parts List'!B38</f>
        <v>AT311067</v>
      </c>
      <c r="C45" s="53" t="str">
        <f>'[1]SPECIAL AREAS Parts List'!C38</f>
        <v>JD 772GP</v>
      </c>
      <c r="D45" s="22" t="str">
        <f>'[1]SPECIAL AREAS Parts List'!D38</f>
        <v>SECONDARY AIR FILTER</v>
      </c>
      <c r="E45" s="51">
        <f>'[1]SPECIAL AREAS Parts List'!K38</f>
        <v>6</v>
      </c>
      <c r="F45" s="24">
        <f>'[1]SPECIAL AREAS Parts List'!E38</f>
        <v>115.68</v>
      </c>
      <c r="G45" s="25">
        <f t="shared" si="1"/>
        <v>694.08</v>
      </c>
      <c r="H45" s="25">
        <f>'[1]SPECIAL AREAS Parts List'!I38</f>
        <v>75.19</v>
      </c>
      <c r="I45" s="26">
        <f t="shared" si="0"/>
        <v>451.14</v>
      </c>
    </row>
    <row r="46" spans="2:9" x14ac:dyDescent="0.25">
      <c r="B46" s="22" t="str">
        <f>'[1]SPECIAL AREAS Parts List'!B39</f>
        <v>AT175223</v>
      </c>
      <c r="C46" s="53" t="str">
        <f>'[1]SPECIAL AREAS Parts List'!C39</f>
        <v>JD 870GP, JD 872GP</v>
      </c>
      <c r="D46" s="22" t="str">
        <f>'[1]SPECIAL AREAS Parts List'!D39</f>
        <v>PRIMARY AIR FILTER</v>
      </c>
      <c r="E46" s="51">
        <f>'[1]SPECIAL AREAS Parts List'!K39</f>
        <v>14</v>
      </c>
      <c r="F46" s="24">
        <f>'[1]SPECIAL AREAS Parts List'!E39</f>
        <v>156.44</v>
      </c>
      <c r="G46" s="25">
        <f t="shared" si="1"/>
        <v>2190.16</v>
      </c>
      <c r="H46" s="25">
        <f>'[1]SPECIAL AREAS Parts List'!I39</f>
        <v>101.69</v>
      </c>
      <c r="I46" s="26">
        <f t="shared" si="0"/>
        <v>1423.66</v>
      </c>
    </row>
    <row r="47" spans="2:9" x14ac:dyDescent="0.25">
      <c r="B47" s="22" t="str">
        <f>'[1]SPECIAL AREAS Parts List'!B40</f>
        <v>500-0483</v>
      </c>
      <c r="C47" s="53" t="str">
        <f>'[1]SPECIAL AREAS Parts List'!C40</f>
        <v>CAT 14M</v>
      </c>
      <c r="D47" s="22" t="str">
        <f>'[1]SPECIAL AREAS Parts List'!D40</f>
        <v>ENGINE OIL FILTER</v>
      </c>
      <c r="E47" s="51">
        <f>'[1]SPECIAL AREAS Parts List'!K40</f>
        <v>2</v>
      </c>
      <c r="F47" s="24">
        <f>'[1]SPECIAL AREAS Parts List'!E40</f>
        <v>96.37</v>
      </c>
      <c r="G47" s="25">
        <f t="shared" si="1"/>
        <v>192.74</v>
      </c>
      <c r="H47" s="25">
        <f>'[1]SPECIAL AREAS Parts List'!I40</f>
        <v>48.19</v>
      </c>
      <c r="I47" s="26">
        <f t="shared" si="0"/>
        <v>96.38</v>
      </c>
    </row>
    <row r="48" spans="2:9" x14ac:dyDescent="0.25">
      <c r="B48" s="22" t="str">
        <f>'[1]SPECIAL AREAS Parts List'!B41</f>
        <v>389-1076</v>
      </c>
      <c r="C48" s="53" t="str">
        <f>'[1]SPECIAL AREAS Parts List'!C41</f>
        <v>CAT 14M, CAT 150</v>
      </c>
      <c r="D48" s="22" t="str">
        <f>'[1]SPECIAL AREAS Parts List'!D41</f>
        <v>HYDRAULIC FILTER</v>
      </c>
      <c r="E48" s="51">
        <f>'[1]SPECIAL AREAS Parts List'!K41</f>
        <v>6</v>
      </c>
      <c r="F48" s="24">
        <f>'[1]SPECIAL AREAS Parts List'!E41</f>
        <v>103.74</v>
      </c>
      <c r="G48" s="25">
        <f t="shared" si="1"/>
        <v>622.44000000000005</v>
      </c>
      <c r="H48" s="25">
        <f>'[1]SPECIAL AREAS Parts List'!I41</f>
        <v>51.87</v>
      </c>
      <c r="I48" s="26">
        <f t="shared" si="0"/>
        <v>311.22000000000003</v>
      </c>
    </row>
    <row r="49" spans="2:9" x14ac:dyDescent="0.25">
      <c r="B49" s="22" t="str">
        <f>'[1]SPECIAL AREAS Parts List'!B42</f>
        <v>570-1623</v>
      </c>
      <c r="C49" s="53" t="str">
        <f>'[1]SPECIAL AREAS Parts List'!C42</f>
        <v>CAT 14M, CAT 150</v>
      </c>
      <c r="D49" s="22" t="str">
        <f>'[1]SPECIAL AREAS Parts List'!D42</f>
        <v>FUEL FILTER</v>
      </c>
      <c r="E49" s="51">
        <f>'[1]SPECIAL AREAS Parts List'!K42</f>
        <v>8</v>
      </c>
      <c r="F49" s="24">
        <f>'[1]SPECIAL AREAS Parts List'!E42</f>
        <v>99.76</v>
      </c>
      <c r="G49" s="25">
        <f t="shared" si="1"/>
        <v>798.08</v>
      </c>
      <c r="H49" s="25">
        <f>'[1]SPECIAL AREAS Parts List'!I42</f>
        <v>49.88</v>
      </c>
      <c r="I49" s="26">
        <f t="shared" si="0"/>
        <v>399.04</v>
      </c>
    </row>
    <row r="50" spans="2:9" x14ac:dyDescent="0.25">
      <c r="B50" s="22" t="str">
        <f>'[1]SPECIAL AREAS Parts List'!B43</f>
        <v>338-3540</v>
      </c>
      <c r="C50" s="53" t="str">
        <f>'[1]SPECIAL AREAS Parts List'!C43</f>
        <v>CAT 14M, CAT 150, CAT 160M</v>
      </c>
      <c r="D50" s="22" t="str">
        <f>'[1]SPECIAL AREAS Parts List'!D43</f>
        <v>HYDRAULIC FILTER</v>
      </c>
      <c r="E50" s="51">
        <f>'[1]SPECIAL AREAS Parts List'!K43</f>
        <v>32</v>
      </c>
      <c r="F50" s="24">
        <f>'[1]SPECIAL AREAS Parts List'!E43</f>
        <v>247.55</v>
      </c>
      <c r="G50" s="25">
        <f t="shared" si="1"/>
        <v>7921.6</v>
      </c>
      <c r="H50" s="25">
        <f>'[1]SPECIAL AREAS Parts List'!I43</f>
        <v>123.78</v>
      </c>
      <c r="I50" s="26">
        <f t="shared" si="0"/>
        <v>3960.96</v>
      </c>
    </row>
    <row r="51" spans="2:9" x14ac:dyDescent="0.25">
      <c r="B51" s="22" t="str">
        <f>'[1]SPECIAL AREAS Parts List'!B44</f>
        <v>436-7077</v>
      </c>
      <c r="C51" s="53" t="str">
        <f>'[1]SPECIAL AREAS Parts List'!C44</f>
        <v>CAT 14M, CAT 150, CAT D7</v>
      </c>
      <c r="D51" s="22" t="str">
        <f>'[1]SPECIAL AREAS Parts List'!D44</f>
        <v>FUEL WATER SEPARATOR FILTER</v>
      </c>
      <c r="E51" s="51">
        <f>'[1]SPECIAL AREAS Parts List'!K44</f>
        <v>6</v>
      </c>
      <c r="F51" s="24">
        <f>'[1]SPECIAL AREAS Parts List'!E44</f>
        <v>87.11</v>
      </c>
      <c r="G51" s="25">
        <f t="shared" si="1"/>
        <v>522.66</v>
      </c>
      <c r="H51" s="25">
        <f>'[1]SPECIAL AREAS Parts List'!I44</f>
        <v>43.56</v>
      </c>
      <c r="I51" s="26">
        <f t="shared" si="0"/>
        <v>261.36</v>
      </c>
    </row>
    <row r="52" spans="2:9" x14ac:dyDescent="0.25">
      <c r="B52" s="22" t="str">
        <f>'[1]SPECIAL AREAS Parts List'!B45</f>
        <v>1G-8878</v>
      </c>
      <c r="C52" s="53" t="str">
        <f>'[1]SPECIAL AREAS Parts List'!C45</f>
        <v>CAT 14M, CAT 160M</v>
      </c>
      <c r="D52" s="22" t="str">
        <f>'[1]SPECIAL AREAS Parts List'!D45</f>
        <v>HYDRAULIC FILTER</v>
      </c>
      <c r="E52" s="51">
        <f>'[1]SPECIAL AREAS Parts List'!K45</f>
        <v>26</v>
      </c>
      <c r="F52" s="24">
        <f>'[1]SPECIAL AREAS Parts List'!E45</f>
        <v>145.80000000000001</v>
      </c>
      <c r="G52" s="25">
        <f t="shared" si="1"/>
        <v>3790.8</v>
      </c>
      <c r="H52" s="25">
        <f>'[1]SPECIAL AREAS Parts List'!I45</f>
        <v>72.900000000000006</v>
      </c>
      <c r="I52" s="26">
        <f t="shared" si="0"/>
        <v>1895.4</v>
      </c>
    </row>
    <row r="53" spans="2:9" x14ac:dyDescent="0.25">
      <c r="B53" s="22" t="str">
        <f>'[1]SPECIAL AREAS Parts List'!B46</f>
        <v>1R-0762</v>
      </c>
      <c r="C53" s="53" t="str">
        <f>'[1]SPECIAL AREAS Parts List'!C46</f>
        <v>CAT 14M, CAT 160M</v>
      </c>
      <c r="D53" s="22" t="str">
        <f>'[1]SPECIAL AREAS Parts List'!D46</f>
        <v>FUEL FILTER</v>
      </c>
      <c r="E53" s="51">
        <f>'[1]SPECIAL AREAS Parts List'!K46</f>
        <v>14</v>
      </c>
      <c r="F53" s="24">
        <f>'[1]SPECIAL AREAS Parts List'!E46</f>
        <v>65.349999999999994</v>
      </c>
      <c r="G53" s="25">
        <f t="shared" si="1"/>
        <v>914.9</v>
      </c>
      <c r="H53" s="25">
        <f>'[1]SPECIAL AREAS Parts List'!I46</f>
        <v>32.68</v>
      </c>
      <c r="I53" s="26">
        <f t="shared" si="0"/>
        <v>457.52</v>
      </c>
    </row>
    <row r="54" spans="2:9" x14ac:dyDescent="0.25">
      <c r="B54" s="22" t="str">
        <f>'[1]SPECIAL AREAS Parts List'!B47</f>
        <v>326-1644</v>
      </c>
      <c r="C54" s="53" t="str">
        <f>'[1]SPECIAL AREAS Parts List'!C47</f>
        <v>CAT 14M, CAT 160M</v>
      </c>
      <c r="D54" s="22" t="str">
        <f>'[1]SPECIAL AREAS Parts List'!D47</f>
        <v>FUEL WATER SEPARATOR FILTER</v>
      </c>
      <c r="E54" s="51">
        <f>'[1]SPECIAL AREAS Parts List'!K47</f>
        <v>26</v>
      </c>
      <c r="F54" s="24">
        <f>'[1]SPECIAL AREAS Parts List'!E47</f>
        <v>82.94</v>
      </c>
      <c r="G54" s="25">
        <f t="shared" si="1"/>
        <v>2156.44</v>
      </c>
      <c r="H54" s="25">
        <f>'[1]SPECIAL AREAS Parts List'!I47</f>
        <v>41.47</v>
      </c>
      <c r="I54" s="26">
        <f t="shared" si="0"/>
        <v>1078.22</v>
      </c>
    </row>
    <row r="55" spans="2:9" x14ac:dyDescent="0.25">
      <c r="B55" s="22" t="str">
        <f>'[1]SPECIAL AREAS Parts List'!B48</f>
        <v>328-3655</v>
      </c>
      <c r="C55" s="53" t="str">
        <f>'[1]SPECIAL AREAS Parts List'!C48</f>
        <v>CAT 14M, CAT 160M</v>
      </c>
      <c r="D55" s="22" t="str">
        <f>'[1]SPECIAL AREAS Parts List'!D48</f>
        <v>TRANSMISSION FILTER</v>
      </c>
      <c r="E55" s="51">
        <f>'[1]SPECIAL AREAS Parts List'!K48</f>
        <v>28</v>
      </c>
      <c r="F55" s="24">
        <f>'[1]SPECIAL AREAS Parts List'!E48</f>
        <v>198.02</v>
      </c>
      <c r="G55" s="25">
        <f t="shared" si="1"/>
        <v>5544.56</v>
      </c>
      <c r="H55" s="25">
        <f>'[1]SPECIAL AREAS Parts List'!I48</f>
        <v>99.01</v>
      </c>
      <c r="I55" s="26">
        <f t="shared" ref="I55:I91" si="2">ROUND(E55*H55,2)</f>
        <v>2772.28</v>
      </c>
    </row>
    <row r="56" spans="2:9" ht="26.25" x14ac:dyDescent="0.25">
      <c r="B56" s="22" t="str">
        <f>'[1]SPECIAL AREAS Parts List'!B49</f>
        <v>1R-1808</v>
      </c>
      <c r="C56" s="53" t="str">
        <f>'[1]SPECIAL AREAS Parts List'!C49</f>
        <v>CAT 14M, CAT 160M, CAT 627G, CAT 627H, CAT 627K, CAT D6, CAT D6T XW, CAT D7, CAT D7E</v>
      </c>
      <c r="D56" s="22" t="str">
        <f>'[1]SPECIAL AREAS Parts List'!D49</f>
        <v>ENGINE OIL FILTER</v>
      </c>
      <c r="E56" s="51">
        <f>'[1]SPECIAL AREAS Parts List'!K49</f>
        <v>42</v>
      </c>
      <c r="F56" s="24">
        <f>'[1]SPECIAL AREAS Parts List'!E49</f>
        <v>79.540000000000006</v>
      </c>
      <c r="G56" s="25">
        <f t="shared" si="1"/>
        <v>3340.68</v>
      </c>
      <c r="H56" s="25">
        <f>'[1]SPECIAL AREAS Parts List'!I49</f>
        <v>39.770000000000003</v>
      </c>
      <c r="I56" s="26">
        <f t="shared" si="2"/>
        <v>1670.34</v>
      </c>
    </row>
    <row r="57" spans="2:9" x14ac:dyDescent="0.25">
      <c r="B57" s="22" t="str">
        <f>'[1]SPECIAL AREAS Parts List'!B50</f>
        <v>500-0482</v>
      </c>
      <c r="C57" s="53" t="str">
        <f>'[1]SPECIAL AREAS Parts List'!C50</f>
        <v>CAT 150</v>
      </c>
      <c r="D57" s="22" t="str">
        <f>'[1]SPECIAL AREAS Parts List'!D50</f>
        <v>ENGINE OIL FILTER</v>
      </c>
      <c r="E57" s="51">
        <f>'[1]SPECIAL AREAS Parts List'!K50</f>
        <v>4</v>
      </c>
      <c r="F57" s="24">
        <f>'[1]SPECIAL AREAS Parts List'!E50</f>
        <v>74.5</v>
      </c>
      <c r="G57" s="25">
        <f t="shared" si="1"/>
        <v>298</v>
      </c>
      <c r="H57" s="25">
        <f>'[1]SPECIAL AREAS Parts List'!I50</f>
        <v>37.25</v>
      </c>
      <c r="I57" s="26">
        <f t="shared" si="2"/>
        <v>149</v>
      </c>
    </row>
    <row r="58" spans="2:9" ht="26.25" x14ac:dyDescent="0.25">
      <c r="B58" s="22" t="str">
        <f>'[1]SPECIAL AREAS Parts List'!B51</f>
        <v>571-5253</v>
      </c>
      <c r="C58" s="53" t="str">
        <f>'[1]SPECIAL AREAS Parts List'!C51</f>
        <v>CAT 150, CAT 160M, CAT 627H, CAT 627K, CAT D6, CAT D6T XW, CAT D7</v>
      </c>
      <c r="D58" s="22" t="str">
        <f>'[1]SPECIAL AREAS Parts List'!D51</f>
        <v>TRANSMISSION FILTER</v>
      </c>
      <c r="E58" s="51">
        <f>'[1]SPECIAL AREAS Parts List'!K51</f>
        <v>28</v>
      </c>
      <c r="F58" s="24">
        <f>'[1]SPECIAL AREAS Parts List'!E51</f>
        <v>166.22</v>
      </c>
      <c r="G58" s="25">
        <f t="shared" si="1"/>
        <v>4654.16</v>
      </c>
      <c r="H58" s="25">
        <f>'[1]SPECIAL AREAS Parts List'!I51</f>
        <v>83.11</v>
      </c>
      <c r="I58" s="26">
        <f t="shared" si="2"/>
        <v>2327.08</v>
      </c>
    </row>
    <row r="59" spans="2:9" ht="26.25" x14ac:dyDescent="0.25">
      <c r="B59" s="22" t="str">
        <f>'[1]SPECIAL AREAS Parts List'!B52</f>
        <v>1R-0749</v>
      </c>
      <c r="C59" s="53" t="str">
        <f>'[1]SPECIAL AREAS Parts List'!C52</f>
        <v>CAT 160M, CAT 627H, CAT 627K, CAT D6, CAT D6T XW, CAT D7E</v>
      </c>
      <c r="D59" s="22" t="str">
        <f>'[1]SPECIAL AREAS Parts List'!D52</f>
        <v>FUEL FILTER</v>
      </c>
      <c r="E59" s="51">
        <f>'[1]SPECIAL AREAS Parts List'!K52</f>
        <v>36</v>
      </c>
      <c r="F59" s="24">
        <f>'[1]SPECIAL AREAS Parts List'!E52</f>
        <v>49.93</v>
      </c>
      <c r="G59" s="25">
        <f t="shared" si="1"/>
        <v>1797.48</v>
      </c>
      <c r="H59" s="25">
        <f>'[1]SPECIAL AREAS Parts List'!I52</f>
        <v>24.97</v>
      </c>
      <c r="I59" s="26">
        <f t="shared" si="2"/>
        <v>898.92</v>
      </c>
    </row>
    <row r="60" spans="2:9" x14ac:dyDescent="0.25">
      <c r="B60" s="22" t="str">
        <f>'[1]SPECIAL AREAS Parts List'!B53</f>
        <v>126-1814</v>
      </c>
      <c r="C60" s="53" t="str">
        <f>'[1]SPECIAL AREAS Parts List'!C53</f>
        <v>CAT 627G</v>
      </c>
      <c r="D60" s="22" t="str">
        <f>'[1]SPECIAL AREAS Parts List'!D53</f>
        <v>HYDRAULIC FILTER</v>
      </c>
      <c r="E60" s="51">
        <f>'[1]SPECIAL AREAS Parts List'!K53</f>
        <v>3</v>
      </c>
      <c r="F60" s="24">
        <f>'[1]SPECIAL AREAS Parts List'!E53</f>
        <v>153.13999999999999</v>
      </c>
      <c r="G60" s="25">
        <f t="shared" si="1"/>
        <v>459.42</v>
      </c>
      <c r="H60" s="25">
        <f>'[1]SPECIAL AREAS Parts List'!I53</f>
        <v>76.569999999999993</v>
      </c>
      <c r="I60" s="26">
        <f t="shared" si="2"/>
        <v>229.71</v>
      </c>
    </row>
    <row r="61" spans="2:9" x14ac:dyDescent="0.25">
      <c r="B61" s="22" t="str">
        <f>'[1]SPECIAL AREAS Parts List'!B54</f>
        <v>1R-0732</v>
      </c>
      <c r="C61" s="53" t="str">
        <f>'[1]SPECIAL AREAS Parts List'!C54</f>
        <v>CAT 627G</v>
      </c>
      <c r="D61" s="22" t="str">
        <f>'[1]SPECIAL AREAS Parts List'!D54</f>
        <v>TRANSMISSION FILTER</v>
      </c>
      <c r="E61" s="51">
        <f>'[1]SPECIAL AREAS Parts List'!K54</f>
        <v>6</v>
      </c>
      <c r="F61" s="24">
        <f>'[1]SPECIAL AREAS Parts List'!E54</f>
        <v>59.44</v>
      </c>
      <c r="G61" s="25">
        <f t="shared" si="1"/>
        <v>356.64</v>
      </c>
      <c r="H61" s="25">
        <f>'[1]SPECIAL AREAS Parts List'!I54</f>
        <v>29.72</v>
      </c>
      <c r="I61" s="26">
        <f t="shared" si="2"/>
        <v>178.32</v>
      </c>
    </row>
    <row r="62" spans="2:9" x14ac:dyDescent="0.25">
      <c r="B62" s="22" t="str">
        <f>'[1]SPECIAL AREAS Parts List'!B55</f>
        <v>1R-0773</v>
      </c>
      <c r="C62" s="53" t="str">
        <f>'[1]SPECIAL AREAS Parts List'!C55</f>
        <v>CAT 627G</v>
      </c>
      <c r="D62" s="22" t="str">
        <f>'[1]SPECIAL AREAS Parts List'!D55</f>
        <v>HYDRAULIC FILTER</v>
      </c>
      <c r="E62" s="51">
        <f>'[1]SPECIAL AREAS Parts List'!K55</f>
        <v>3</v>
      </c>
      <c r="F62" s="24">
        <f>'[1]SPECIAL AREAS Parts List'!E55</f>
        <v>47.11</v>
      </c>
      <c r="G62" s="25">
        <f t="shared" si="1"/>
        <v>141.33000000000001</v>
      </c>
      <c r="H62" s="25">
        <f>'[1]SPECIAL AREAS Parts List'!I55</f>
        <v>23.56</v>
      </c>
      <c r="I62" s="26">
        <f t="shared" si="2"/>
        <v>70.680000000000007</v>
      </c>
    </row>
    <row r="63" spans="2:9" x14ac:dyDescent="0.25">
      <c r="B63" s="22" t="str">
        <f>'[1]SPECIAL AREAS Parts List'!B56</f>
        <v>343-4464</v>
      </c>
      <c r="C63" s="53" t="str">
        <f>'[1]SPECIAL AREAS Parts List'!C56</f>
        <v>CAT 627G</v>
      </c>
      <c r="D63" s="22" t="str">
        <f>'[1]SPECIAL AREAS Parts List'!D56</f>
        <v>HYDRAULIC FILTER</v>
      </c>
      <c r="E63" s="51">
        <f>'[1]SPECIAL AREAS Parts List'!K56</f>
        <v>3</v>
      </c>
      <c r="F63" s="24">
        <f>'[1]SPECIAL AREAS Parts List'!E56</f>
        <v>69.38</v>
      </c>
      <c r="G63" s="25">
        <f t="shared" si="1"/>
        <v>208.14</v>
      </c>
      <c r="H63" s="25">
        <f>'[1]SPECIAL AREAS Parts List'!I56</f>
        <v>34.69</v>
      </c>
      <c r="I63" s="26">
        <f t="shared" si="2"/>
        <v>104.07</v>
      </c>
    </row>
    <row r="64" spans="2:9" ht="26.25" x14ac:dyDescent="0.25">
      <c r="B64" s="22" t="str">
        <f>'[1]SPECIAL AREAS Parts List'!B57</f>
        <v>326-1643</v>
      </c>
      <c r="C64" s="53" t="str">
        <f>'[1]SPECIAL AREAS Parts List'!C57</f>
        <v>CAT 627G, CAT 627H, CAT 627K, CAT D6, CAT D6T XW, CAT D7E</v>
      </c>
      <c r="D64" s="22" t="str">
        <f>'[1]SPECIAL AREAS Parts List'!D57</f>
        <v>FUEL WATER SEPARATOR FILTER</v>
      </c>
      <c r="E64" s="51">
        <f>'[1]SPECIAL AREAS Parts List'!K57</f>
        <v>15</v>
      </c>
      <c r="F64" s="24">
        <f>'[1]SPECIAL AREAS Parts List'!E57</f>
        <v>101.61</v>
      </c>
      <c r="G64" s="25">
        <f t="shared" si="1"/>
        <v>1524.15</v>
      </c>
      <c r="H64" s="25">
        <f>'[1]SPECIAL AREAS Parts List'!I57</f>
        <v>50.81</v>
      </c>
      <c r="I64" s="26">
        <f t="shared" si="2"/>
        <v>762.15</v>
      </c>
    </row>
    <row r="65" spans="2:9" x14ac:dyDescent="0.25">
      <c r="B65" s="22" t="str">
        <f>'[1]SPECIAL AREAS Parts List'!B58</f>
        <v>222-6713</v>
      </c>
      <c r="C65" s="53" t="str">
        <f>'[1]SPECIAL AREAS Parts List'!C58</f>
        <v>CAT 627H</v>
      </c>
      <c r="D65" s="22" t="str">
        <f>'[1]SPECIAL AREAS Parts List'!D58</f>
        <v>HYDRAULIC FILTER</v>
      </c>
      <c r="E65" s="51">
        <f>'[1]SPECIAL AREAS Parts List'!K58</f>
        <v>3</v>
      </c>
      <c r="F65" s="24">
        <f>'[1]SPECIAL AREAS Parts List'!E58</f>
        <v>262.56</v>
      </c>
      <c r="G65" s="25">
        <f t="shared" si="1"/>
        <v>787.68</v>
      </c>
      <c r="H65" s="25">
        <f>'[1]SPECIAL AREAS Parts List'!I58</f>
        <v>131.28</v>
      </c>
      <c r="I65" s="26">
        <f t="shared" si="2"/>
        <v>393.84</v>
      </c>
    </row>
    <row r="66" spans="2:9" x14ac:dyDescent="0.25">
      <c r="B66" s="22" t="str">
        <f>'[1]SPECIAL AREAS Parts List'!B59</f>
        <v>335-9197</v>
      </c>
      <c r="C66" s="53" t="str">
        <f>'[1]SPECIAL AREAS Parts List'!C59</f>
        <v>CAT 627H</v>
      </c>
      <c r="D66" s="22" t="str">
        <f>'[1]SPECIAL AREAS Parts List'!D59</f>
        <v>HYDRAULIC FILTER</v>
      </c>
      <c r="E66" s="51">
        <f>'[1]SPECIAL AREAS Parts List'!K59</f>
        <v>3</v>
      </c>
      <c r="F66" s="24">
        <f>'[1]SPECIAL AREAS Parts List'!E59</f>
        <v>1183.45</v>
      </c>
      <c r="G66" s="25">
        <f t="shared" si="1"/>
        <v>3550.35</v>
      </c>
      <c r="H66" s="25">
        <f>'[1]SPECIAL AREAS Parts List'!I59</f>
        <v>591.73</v>
      </c>
      <c r="I66" s="26">
        <f t="shared" si="2"/>
        <v>1775.19</v>
      </c>
    </row>
    <row r="67" spans="2:9" x14ac:dyDescent="0.25">
      <c r="B67" s="22" t="str">
        <f>'[1]SPECIAL AREAS Parts List'!B60</f>
        <v>295-6257</v>
      </c>
      <c r="C67" s="53" t="str">
        <f>'[1]SPECIAL AREAS Parts List'!C60</f>
        <v>CAT 627K</v>
      </c>
      <c r="D67" s="22" t="str">
        <f>'[1]SPECIAL AREAS Parts List'!D60</f>
        <v>HYDRAULIC FILTER</v>
      </c>
      <c r="E67" s="51">
        <f>'[1]SPECIAL AREAS Parts List'!K60</f>
        <v>6</v>
      </c>
      <c r="F67" s="24">
        <f>'[1]SPECIAL AREAS Parts List'!E60</f>
        <v>127.67</v>
      </c>
      <c r="G67" s="25">
        <f t="shared" si="1"/>
        <v>766.02</v>
      </c>
      <c r="H67" s="25">
        <f>'[1]SPECIAL AREAS Parts List'!I60</f>
        <v>63.84</v>
      </c>
      <c r="I67" s="26">
        <f t="shared" si="2"/>
        <v>383.04</v>
      </c>
    </row>
    <row r="68" spans="2:9" x14ac:dyDescent="0.25">
      <c r="B68" s="22" t="str">
        <f>'[1]SPECIAL AREAS Parts List'!B61</f>
        <v>389-1079</v>
      </c>
      <c r="C68" s="53" t="str">
        <f>'[1]SPECIAL AREAS Parts List'!C61</f>
        <v>CAT D6, CAT D7</v>
      </c>
      <c r="D68" s="22" t="str">
        <f>'[1]SPECIAL AREAS Parts List'!D61</f>
        <v>HYDRAULIC FILTER</v>
      </c>
      <c r="E68" s="51">
        <f>'[1]SPECIAL AREAS Parts List'!K61</f>
        <v>2</v>
      </c>
      <c r="F68" s="24">
        <f>'[1]SPECIAL AREAS Parts List'!E61</f>
        <v>125.22</v>
      </c>
      <c r="G68" s="25">
        <f t="shared" si="1"/>
        <v>250.44</v>
      </c>
      <c r="H68" s="25">
        <f>'[1]SPECIAL AREAS Parts List'!I61</f>
        <v>62.61</v>
      </c>
      <c r="I68" s="26">
        <f t="shared" si="2"/>
        <v>125.22</v>
      </c>
    </row>
    <row r="69" spans="2:9" x14ac:dyDescent="0.25">
      <c r="B69" s="22" t="str">
        <f>'[1]SPECIAL AREAS Parts List'!B62</f>
        <v>1R-0777</v>
      </c>
      <c r="C69" s="53" t="str">
        <f>'[1]SPECIAL AREAS Parts List'!C62</f>
        <v>CAT D6T XW, CAT D7E</v>
      </c>
      <c r="D69" s="22" t="str">
        <f>'[1]SPECIAL AREAS Parts List'!D62</f>
        <v>HYDRAULIC FILTER</v>
      </c>
      <c r="E69" s="51">
        <f>'[1]SPECIAL AREAS Parts List'!K62</f>
        <v>3</v>
      </c>
      <c r="F69" s="24">
        <f>'[1]SPECIAL AREAS Parts List'!E62</f>
        <v>90.55</v>
      </c>
      <c r="G69" s="25">
        <f t="shared" si="1"/>
        <v>271.64999999999998</v>
      </c>
      <c r="H69" s="25">
        <f>'[1]SPECIAL AREAS Parts List'!I62</f>
        <v>45.28</v>
      </c>
      <c r="I69" s="26">
        <f t="shared" si="2"/>
        <v>135.84</v>
      </c>
    </row>
    <row r="70" spans="2:9" x14ac:dyDescent="0.25">
      <c r="B70" s="22" t="str">
        <f>'[1]SPECIAL AREAS Parts List'!B63</f>
        <v>500-0480</v>
      </c>
      <c r="C70" s="53" t="str">
        <f>'[1]SPECIAL AREAS Parts List'!C63</f>
        <v>CAT D7</v>
      </c>
      <c r="D70" s="22" t="str">
        <f>'[1]SPECIAL AREAS Parts List'!D63</f>
        <v>FUEL FILTER</v>
      </c>
      <c r="E70" s="51">
        <f>'[1]SPECIAL AREAS Parts List'!K63</f>
        <v>2</v>
      </c>
      <c r="F70" s="24">
        <f>'[1]SPECIAL AREAS Parts List'!E63</f>
        <v>47.4</v>
      </c>
      <c r="G70" s="25">
        <f t="shared" si="1"/>
        <v>94.8</v>
      </c>
      <c r="H70" s="25">
        <f>'[1]SPECIAL AREAS Parts List'!I63</f>
        <v>23.7</v>
      </c>
      <c r="I70" s="26">
        <f t="shared" si="2"/>
        <v>47.4</v>
      </c>
    </row>
    <row r="71" spans="2:9" x14ac:dyDescent="0.25">
      <c r="B71" s="22" t="str">
        <f>'[1]SPECIAL AREAS Parts List'!B64</f>
        <v>465-6502</v>
      </c>
      <c r="C71" s="53" t="str">
        <f>'[1]SPECIAL AREAS Parts List'!C64</f>
        <v>CAT D7E</v>
      </c>
      <c r="D71" s="22" t="str">
        <f>'[1]SPECIAL AREAS Parts List'!D64</f>
        <v>HYDRAULIC FILTER</v>
      </c>
      <c r="E71" s="51">
        <f>'[1]SPECIAL AREAS Parts List'!K64</f>
        <v>1</v>
      </c>
      <c r="F71" s="24">
        <f>'[1]SPECIAL AREAS Parts List'!E64</f>
        <v>143.91999999999999</v>
      </c>
      <c r="G71" s="25">
        <f t="shared" si="1"/>
        <v>143.91999999999999</v>
      </c>
      <c r="H71" s="25">
        <f>'[1]SPECIAL AREAS Parts List'!I64</f>
        <v>71.959999999999994</v>
      </c>
      <c r="I71" s="26">
        <f t="shared" si="2"/>
        <v>71.959999999999994</v>
      </c>
    </row>
    <row r="72" spans="2:9" x14ac:dyDescent="0.25">
      <c r="B72" s="22" t="str">
        <f>'[1]SPECIAL AREAS Parts List'!B65</f>
        <v>6E-6408</v>
      </c>
      <c r="C72" s="53" t="str">
        <f>'[1]SPECIAL AREAS Parts List'!C65</f>
        <v>CAT D7E</v>
      </c>
      <c r="D72" s="22" t="str">
        <f>'[1]SPECIAL AREAS Parts List'!D65</f>
        <v>TRANSMISSION FILTER</v>
      </c>
      <c r="E72" s="51">
        <f>'[1]SPECIAL AREAS Parts List'!K65</f>
        <v>1</v>
      </c>
      <c r="F72" s="24">
        <f>'[1]SPECIAL AREAS Parts List'!E65</f>
        <v>172.72</v>
      </c>
      <c r="G72" s="25">
        <f t="shared" si="1"/>
        <v>172.72</v>
      </c>
      <c r="H72" s="25">
        <f>'[1]SPECIAL AREAS Parts List'!I65</f>
        <v>86.36</v>
      </c>
      <c r="I72" s="26">
        <f t="shared" si="2"/>
        <v>86.36</v>
      </c>
    </row>
    <row r="73" spans="2:9" x14ac:dyDescent="0.25">
      <c r="B73" s="22" t="str">
        <f>'[1]SPECIAL AREAS Parts List'!B66</f>
        <v>AT466863</v>
      </c>
      <c r="C73" s="53" t="str">
        <f>'[1]SPECIAL AREAS Parts List'!C66</f>
        <v>JD 710L</v>
      </c>
      <c r="D73" s="22" t="str">
        <f>'[1]SPECIAL AREAS Parts List'!D66</f>
        <v>TRANSMISSION FILTER</v>
      </c>
      <c r="E73" s="51">
        <f>'[1]SPECIAL AREAS Parts List'!K66</f>
        <v>2</v>
      </c>
      <c r="F73" s="24">
        <f>'[1]SPECIAL AREAS Parts List'!E66</f>
        <v>103.49</v>
      </c>
      <c r="G73" s="25">
        <f t="shared" si="1"/>
        <v>206.98</v>
      </c>
      <c r="H73" s="25">
        <f>'[1]SPECIAL AREAS Parts List'!I66</f>
        <v>51.75</v>
      </c>
      <c r="I73" s="26">
        <f t="shared" si="2"/>
        <v>103.5</v>
      </c>
    </row>
    <row r="74" spans="2:9" x14ac:dyDescent="0.25">
      <c r="B74" s="22" t="str">
        <f>'[1]SPECIAL AREAS Parts List'!B67</f>
        <v>AT495722</v>
      </c>
      <c r="C74" s="53" t="str">
        <f>'[1]SPECIAL AREAS Parts List'!C67</f>
        <v>JD 710L</v>
      </c>
      <c r="D74" s="22" t="str">
        <f>'[1]SPECIAL AREAS Parts List'!D67</f>
        <v>HYDRAULIC FILTER</v>
      </c>
      <c r="E74" s="51">
        <f>'[1]SPECIAL AREAS Parts List'!K67</f>
        <v>2</v>
      </c>
      <c r="F74" s="24">
        <f>'[1]SPECIAL AREAS Parts List'!E67</f>
        <v>158.19999999999999</v>
      </c>
      <c r="G74" s="25">
        <f t="shared" si="1"/>
        <v>316.39999999999998</v>
      </c>
      <c r="H74" s="25">
        <f>'[1]SPECIAL AREAS Parts List'!I67</f>
        <v>79.099999999999994</v>
      </c>
      <c r="I74" s="26">
        <f t="shared" si="2"/>
        <v>158.19999999999999</v>
      </c>
    </row>
    <row r="75" spans="2:9" x14ac:dyDescent="0.25">
      <c r="B75" s="22" t="str">
        <f>'[1]SPECIAL AREAS Parts List'!B68</f>
        <v>DZ115390</v>
      </c>
      <c r="C75" s="53" t="str">
        <f>'[1]SPECIAL AREAS Parts List'!C68</f>
        <v>JD 710L</v>
      </c>
      <c r="D75" s="22" t="str">
        <f>'[1]SPECIAL AREAS Parts List'!D68</f>
        <v>FINAL FUEL FILTER</v>
      </c>
      <c r="E75" s="51">
        <f>'[1]SPECIAL AREAS Parts List'!K68</f>
        <v>2</v>
      </c>
      <c r="F75" s="24">
        <f>'[1]SPECIAL AREAS Parts List'!E68</f>
        <v>70.14</v>
      </c>
      <c r="G75" s="25">
        <f t="shared" si="1"/>
        <v>140.28</v>
      </c>
      <c r="H75" s="25">
        <f>'[1]SPECIAL AREAS Parts List'!I68</f>
        <v>35.07</v>
      </c>
      <c r="I75" s="26">
        <f t="shared" si="2"/>
        <v>70.14</v>
      </c>
    </row>
    <row r="76" spans="2:9" x14ac:dyDescent="0.25">
      <c r="B76" s="22" t="str">
        <f>'[1]SPECIAL AREAS Parts List'!B69</f>
        <v>DZ128543</v>
      </c>
      <c r="C76" s="53" t="str">
        <f>'[1]SPECIAL AREAS Parts List'!C69</f>
        <v>JD 710L</v>
      </c>
      <c r="D76" s="22" t="str">
        <f>'[1]SPECIAL AREAS Parts List'!D69</f>
        <v>PRIMARY FUEL FILTER</v>
      </c>
      <c r="E76" s="51">
        <f>'[1]SPECIAL AREAS Parts List'!K69</f>
        <v>2</v>
      </c>
      <c r="F76" s="24">
        <f>'[1]SPECIAL AREAS Parts List'!E69</f>
        <v>82.39</v>
      </c>
      <c r="G76" s="25">
        <f t="shared" si="1"/>
        <v>164.78</v>
      </c>
      <c r="H76" s="25">
        <f>'[1]SPECIAL AREAS Parts List'!I69</f>
        <v>41.2</v>
      </c>
      <c r="I76" s="26">
        <f t="shared" si="2"/>
        <v>82.4</v>
      </c>
    </row>
    <row r="77" spans="2:9" x14ac:dyDescent="0.25">
      <c r="B77" s="22" t="str">
        <f>'[1]SPECIAL AREAS Parts List'!B70</f>
        <v>RE504836</v>
      </c>
      <c r="C77" s="53" t="str">
        <f>'[1]SPECIAL AREAS Parts List'!C70</f>
        <v>JD 710L</v>
      </c>
      <c r="D77" s="22" t="str">
        <f>'[1]SPECIAL AREAS Parts List'!D70</f>
        <v>ENGINE OIL FILTER</v>
      </c>
      <c r="E77" s="51">
        <f>'[1]SPECIAL AREAS Parts List'!K70</f>
        <v>2</v>
      </c>
      <c r="F77" s="24">
        <f>'[1]SPECIAL AREAS Parts List'!E70</f>
        <v>32.549999999999997</v>
      </c>
      <c r="G77" s="25">
        <f t="shared" si="1"/>
        <v>65.099999999999994</v>
      </c>
      <c r="H77" s="25">
        <f>'[1]SPECIAL AREAS Parts List'!I70</f>
        <v>16.28</v>
      </c>
      <c r="I77" s="26">
        <f t="shared" si="2"/>
        <v>32.56</v>
      </c>
    </row>
    <row r="78" spans="2:9" x14ac:dyDescent="0.25">
      <c r="B78" s="22" t="str">
        <f>'[1]SPECIAL AREAS Parts List'!B71</f>
        <v>AH128449</v>
      </c>
      <c r="C78" s="53" t="str">
        <f>'[1]SPECIAL AREAS Parts List'!C71</f>
        <v>JD 744K, JD 744L</v>
      </c>
      <c r="D78" s="22" t="str">
        <f>'[1]SPECIAL AREAS Parts List'!D71</f>
        <v>HYDRAULIC FILTER-AXLE</v>
      </c>
      <c r="E78" s="51">
        <f>'[1]SPECIAL AREAS Parts List'!K71</f>
        <v>2</v>
      </c>
      <c r="F78" s="24">
        <f>'[1]SPECIAL AREAS Parts List'!E71</f>
        <v>118.89</v>
      </c>
      <c r="G78" s="25">
        <f t="shared" si="1"/>
        <v>237.78</v>
      </c>
      <c r="H78" s="25">
        <f>'[1]SPECIAL AREAS Parts List'!I71</f>
        <v>59.45</v>
      </c>
      <c r="I78" s="26">
        <f t="shared" si="2"/>
        <v>118.9</v>
      </c>
    </row>
    <row r="79" spans="2:9" x14ac:dyDescent="0.25">
      <c r="B79" s="22" t="str">
        <f>'[1]SPECIAL AREAS Parts List'!B72</f>
        <v>AM39653</v>
      </c>
      <c r="C79" s="53" t="str">
        <f>'[1]SPECIAL AREAS Parts List'!C72</f>
        <v>JD 744K, JD 744L</v>
      </c>
      <c r="D79" s="22" t="str">
        <f>'[1]SPECIAL AREAS Parts List'!D72</f>
        <v>HYDRAULIC FILTER</v>
      </c>
      <c r="E79" s="51">
        <f>'[1]SPECIAL AREAS Parts List'!K72</f>
        <v>2</v>
      </c>
      <c r="F79" s="24">
        <f>'[1]SPECIAL AREAS Parts List'!E72</f>
        <v>16.28</v>
      </c>
      <c r="G79" s="25">
        <f t="shared" si="1"/>
        <v>32.56</v>
      </c>
      <c r="H79" s="25">
        <f>'[1]SPECIAL AREAS Parts List'!I72</f>
        <v>8.14</v>
      </c>
      <c r="I79" s="26">
        <f t="shared" si="2"/>
        <v>16.28</v>
      </c>
    </row>
    <row r="80" spans="2:9" x14ac:dyDescent="0.25">
      <c r="B80" s="22" t="str">
        <f>'[1]SPECIAL AREAS Parts List'!B73</f>
        <v>AT468647</v>
      </c>
      <c r="C80" s="53" t="str">
        <f>'[1]SPECIAL AREAS Parts List'!C73</f>
        <v>JD 744K, JD 744L</v>
      </c>
      <c r="D80" s="22" t="str">
        <f>'[1]SPECIAL AREAS Parts List'!D73</f>
        <v>TRANSMISSION FILTER</v>
      </c>
      <c r="E80" s="51">
        <f>'[1]SPECIAL AREAS Parts List'!K73</f>
        <v>2</v>
      </c>
      <c r="F80" s="24">
        <f>'[1]SPECIAL AREAS Parts List'!E73</f>
        <v>87.88</v>
      </c>
      <c r="G80" s="25">
        <f t="shared" ref="G80:G91" si="3">ROUND(E80*F80,2)</f>
        <v>175.76</v>
      </c>
      <c r="H80" s="25">
        <f>'[1]SPECIAL AREAS Parts List'!I73</f>
        <v>43.94</v>
      </c>
      <c r="I80" s="26">
        <f t="shared" si="2"/>
        <v>87.88</v>
      </c>
    </row>
    <row r="81" spans="2:9" x14ac:dyDescent="0.25">
      <c r="B81" s="22" t="str">
        <f>'[1]SPECIAL AREAS Parts List'!B74</f>
        <v>AT545968</v>
      </c>
      <c r="C81" s="53" t="str">
        <f>'[1]SPECIAL AREAS Parts List'!C74</f>
        <v>JD 744K, JD 744L</v>
      </c>
      <c r="D81" s="22" t="str">
        <f>'[1]SPECIAL AREAS Parts List'!D74</f>
        <v>HYDRAULIC RETURN SYSTEM</v>
      </c>
      <c r="E81" s="51">
        <f>'[1]SPECIAL AREAS Parts List'!K74</f>
        <v>2</v>
      </c>
      <c r="F81" s="24">
        <f>'[1]SPECIAL AREAS Parts List'!E74</f>
        <v>213.21</v>
      </c>
      <c r="G81" s="25">
        <f t="shared" si="3"/>
        <v>426.42</v>
      </c>
      <c r="H81" s="25">
        <f>'[1]SPECIAL AREAS Parts List'!I74</f>
        <v>106.61</v>
      </c>
      <c r="I81" s="26">
        <f t="shared" si="2"/>
        <v>213.22</v>
      </c>
    </row>
    <row r="82" spans="2:9" x14ac:dyDescent="0.25">
      <c r="B82" s="22" t="str">
        <f>'[1]SPECIAL AREAS Parts List'!B75</f>
        <v>DZ101884</v>
      </c>
      <c r="C82" s="53" t="str">
        <f>'[1]SPECIAL AREAS Parts List'!C75</f>
        <v>JD 744K, JD 744L</v>
      </c>
      <c r="D82" s="22" t="str">
        <f>'[1]SPECIAL AREAS Parts List'!D75</f>
        <v>ENGINE OIL FILTER</v>
      </c>
      <c r="E82" s="51">
        <f>'[1]SPECIAL AREAS Parts List'!K75</f>
        <v>2</v>
      </c>
      <c r="F82" s="24">
        <f>'[1]SPECIAL AREAS Parts List'!E75</f>
        <v>46.28</v>
      </c>
      <c r="G82" s="25">
        <f t="shared" si="3"/>
        <v>92.56</v>
      </c>
      <c r="H82" s="25">
        <f>'[1]SPECIAL AREAS Parts List'!I75</f>
        <v>23.14</v>
      </c>
      <c r="I82" s="26">
        <f t="shared" si="2"/>
        <v>46.28</v>
      </c>
    </row>
    <row r="83" spans="2:9" x14ac:dyDescent="0.25">
      <c r="B83" s="22" t="str">
        <f>'[1]SPECIAL AREAS Parts List'!B76</f>
        <v>RE525523</v>
      </c>
      <c r="C83" s="53" t="str">
        <f>'[1]SPECIAL AREAS Parts List'!C76</f>
        <v>JD 744K, JD 744L, JD 870GP</v>
      </c>
      <c r="D83" s="22" t="str">
        <f>'[1]SPECIAL AREAS Parts List'!D76</f>
        <v>PRIMARY &amp; SECONDARY FUEL FILTER KIT</v>
      </c>
      <c r="E83" s="51">
        <f>'[1]SPECIAL AREAS Parts List'!K76</f>
        <v>5</v>
      </c>
      <c r="F83" s="24">
        <f>'[1]SPECIAL AREAS Parts List'!E76</f>
        <v>156.44</v>
      </c>
      <c r="G83" s="25">
        <f t="shared" si="3"/>
        <v>782.2</v>
      </c>
      <c r="H83" s="25">
        <f>'[1]SPECIAL AREAS Parts List'!I76</f>
        <v>78.22</v>
      </c>
      <c r="I83" s="26">
        <f t="shared" si="2"/>
        <v>391.1</v>
      </c>
    </row>
    <row r="84" spans="2:9" x14ac:dyDescent="0.25">
      <c r="B84" s="22" t="str">
        <f>'[1]SPECIAL AREAS Parts List'!B77</f>
        <v>DZ112918</v>
      </c>
      <c r="C84" s="53" t="str">
        <f>'[1]SPECIAL AREAS Parts List'!C77</f>
        <v>JD 772GP</v>
      </c>
      <c r="D84" s="22" t="str">
        <f>'[1]SPECIAL AREAS Parts List'!D77</f>
        <v>SECONDARY FUEL FILTER</v>
      </c>
      <c r="E84" s="51">
        <f>'[1]SPECIAL AREAS Parts List'!K77</f>
        <v>6</v>
      </c>
      <c r="F84" s="24">
        <f>'[1]SPECIAL AREAS Parts List'!E77</f>
        <v>188.61</v>
      </c>
      <c r="G84" s="25">
        <f t="shared" si="3"/>
        <v>1131.6600000000001</v>
      </c>
      <c r="H84" s="25">
        <f>'[1]SPECIAL AREAS Parts List'!I77</f>
        <v>94.31</v>
      </c>
      <c r="I84" s="26">
        <f t="shared" si="2"/>
        <v>565.86</v>
      </c>
    </row>
    <row r="85" spans="2:9" x14ac:dyDescent="0.25">
      <c r="B85" s="22" t="str">
        <f>'[1]SPECIAL AREAS Parts List'!B78</f>
        <v>DZ130550</v>
      </c>
      <c r="C85" s="53" t="str">
        <f>'[1]SPECIAL AREAS Parts List'!C78</f>
        <v>JD 772GP</v>
      </c>
      <c r="D85" s="22" t="str">
        <f>'[1]SPECIAL AREAS Parts List'!D78</f>
        <v>PRIMARY FUEL FILTER</v>
      </c>
      <c r="E85" s="51">
        <f>'[1]SPECIAL AREAS Parts List'!K78</f>
        <v>6</v>
      </c>
      <c r="F85" s="24">
        <f>'[1]SPECIAL AREAS Parts List'!E78</f>
        <v>187.5</v>
      </c>
      <c r="G85" s="25">
        <f t="shared" si="3"/>
        <v>1125</v>
      </c>
      <c r="H85" s="25">
        <f>'[1]SPECIAL AREAS Parts List'!I78</f>
        <v>93.75</v>
      </c>
      <c r="I85" s="26">
        <f t="shared" si="2"/>
        <v>562.5</v>
      </c>
    </row>
    <row r="86" spans="2:9" x14ac:dyDescent="0.25">
      <c r="B86" s="22" t="str">
        <f>'[1]SPECIAL AREAS Parts List'!B79</f>
        <v>DZ118283</v>
      </c>
      <c r="C86" s="53" t="str">
        <f>'[1]SPECIAL AREAS Parts List'!C79</f>
        <v>JD 772GP, JD 872GP</v>
      </c>
      <c r="D86" s="22" t="str">
        <f>'[1]SPECIAL AREAS Parts List'!D79</f>
        <v>ENGINE OIL FILTER</v>
      </c>
      <c r="E86" s="51">
        <f>'[1]SPECIAL AREAS Parts List'!K79</f>
        <v>17</v>
      </c>
      <c r="F86" s="24">
        <f>'[1]SPECIAL AREAS Parts List'!E79</f>
        <v>36.86</v>
      </c>
      <c r="G86" s="25">
        <f t="shared" si="3"/>
        <v>626.62</v>
      </c>
      <c r="H86" s="25">
        <f>'[1]SPECIAL AREAS Parts List'!I79</f>
        <v>18.43</v>
      </c>
      <c r="I86" s="26">
        <f t="shared" si="2"/>
        <v>313.31</v>
      </c>
    </row>
    <row r="87" spans="2:9" x14ac:dyDescent="0.25">
      <c r="B87" s="22" t="str">
        <f>'[1]SPECIAL AREAS Parts List'!B80</f>
        <v>AT335492</v>
      </c>
      <c r="C87" s="53" t="str">
        <f>'[1]SPECIAL AREAS Parts List'!C80</f>
        <v>JD 772GP, JD, 870GP, JD 872GP</v>
      </c>
      <c r="D87" s="22" t="str">
        <f>'[1]SPECIAL AREAS Parts List'!D80</f>
        <v>TRANSMISSION FILTER</v>
      </c>
      <c r="E87" s="51">
        <f>'[1]SPECIAL AREAS Parts List'!K80</f>
        <v>20</v>
      </c>
      <c r="F87" s="24">
        <f>'[1]SPECIAL AREAS Parts List'!E80</f>
        <v>137.4</v>
      </c>
      <c r="G87" s="25">
        <f t="shared" si="3"/>
        <v>2748</v>
      </c>
      <c r="H87" s="25">
        <f>'[1]SPECIAL AREAS Parts List'!I80</f>
        <v>68.7</v>
      </c>
      <c r="I87" s="26">
        <f t="shared" si="2"/>
        <v>1374</v>
      </c>
    </row>
    <row r="88" spans="2:9" x14ac:dyDescent="0.25">
      <c r="B88" s="22" t="str">
        <f>'[1]SPECIAL AREAS Parts List'!B81</f>
        <v>AT367840</v>
      </c>
      <c r="C88" s="53" t="str">
        <f>'[1]SPECIAL AREAS Parts List'!C81</f>
        <v>JD 772GP, JD, 870GP, JD 872GP</v>
      </c>
      <c r="D88" s="22" t="str">
        <f>'[1]SPECIAL AREAS Parts List'!D81</f>
        <v>HYDRAULIC FILTER</v>
      </c>
      <c r="E88" s="51">
        <f>'[1]SPECIAL AREAS Parts List'!K81</f>
        <v>20</v>
      </c>
      <c r="F88" s="24">
        <f>'[1]SPECIAL AREAS Parts List'!E81</f>
        <v>130.59</v>
      </c>
      <c r="G88" s="25">
        <f t="shared" si="3"/>
        <v>2611.8000000000002</v>
      </c>
      <c r="H88" s="25">
        <f>'[1]SPECIAL AREAS Parts List'!I81</f>
        <v>65.3</v>
      </c>
      <c r="I88" s="26">
        <f t="shared" si="2"/>
        <v>1306</v>
      </c>
    </row>
    <row r="89" spans="2:9" x14ac:dyDescent="0.25">
      <c r="B89" s="22" t="str">
        <f>'[1]SPECIAL AREAS Parts List'!B82</f>
        <v>RE521420</v>
      </c>
      <c r="C89" s="53" t="str">
        <f>'[1]SPECIAL AREAS Parts List'!C82</f>
        <v>JD 870GP</v>
      </c>
      <c r="D89" s="22" t="str">
        <f>'[1]SPECIAL AREAS Parts List'!D82</f>
        <v xml:space="preserve">ENGINE OIL FILTER </v>
      </c>
      <c r="E89" s="51">
        <f>'[1]SPECIAL AREAS Parts List'!K82</f>
        <v>3</v>
      </c>
      <c r="F89" s="24">
        <f>'[1]SPECIAL AREAS Parts List'!E82</f>
        <v>39.97</v>
      </c>
      <c r="G89" s="25">
        <f t="shared" si="3"/>
        <v>119.91</v>
      </c>
      <c r="H89" s="25">
        <f>'[1]SPECIAL AREAS Parts List'!I82</f>
        <v>19.989999999999998</v>
      </c>
      <c r="I89" s="26">
        <f t="shared" si="2"/>
        <v>59.97</v>
      </c>
    </row>
    <row r="90" spans="2:9" x14ac:dyDescent="0.25">
      <c r="B90" s="22" t="str">
        <f>'[1]SPECIAL AREAS Parts List'!B83</f>
        <v>RE520906</v>
      </c>
      <c r="C90" s="53" t="str">
        <f>'[1]SPECIAL AREAS Parts List'!C83</f>
        <v>JD 872GP</v>
      </c>
      <c r="D90" s="22" t="str">
        <f>'[1]SPECIAL AREAS Parts List'!D83</f>
        <v>PRIMARY FUEL FILTER</v>
      </c>
      <c r="E90" s="51">
        <f>'[1]SPECIAL AREAS Parts List'!K83</f>
        <v>11</v>
      </c>
      <c r="F90" s="24">
        <f>'[1]SPECIAL AREAS Parts List'!E83</f>
        <v>72.62</v>
      </c>
      <c r="G90" s="25">
        <f t="shared" si="3"/>
        <v>798.82</v>
      </c>
      <c r="H90" s="25">
        <f>'[1]SPECIAL AREAS Parts List'!I83</f>
        <v>36.31</v>
      </c>
      <c r="I90" s="26">
        <f t="shared" si="2"/>
        <v>399.41</v>
      </c>
    </row>
    <row r="91" spans="2:9" x14ac:dyDescent="0.25">
      <c r="B91" s="22" t="str">
        <f>'[1]SPECIAL AREAS Parts List'!B84</f>
        <v>RE523236</v>
      </c>
      <c r="C91" s="53" t="str">
        <f>'[1]SPECIAL AREAS Parts List'!C84</f>
        <v>JD 872GP</v>
      </c>
      <c r="D91" s="22" t="str">
        <f>'[1]SPECIAL AREAS Parts List'!D84</f>
        <v>SECONDARY FUEL FILTER</v>
      </c>
      <c r="E91" s="51">
        <f>'[1]SPECIAL AREAS Parts List'!K84</f>
        <v>11</v>
      </c>
      <c r="F91" s="24">
        <f>'[1]SPECIAL AREAS Parts List'!E84</f>
        <v>96.1</v>
      </c>
      <c r="G91" s="25">
        <f t="shared" si="3"/>
        <v>1057.0999999999999</v>
      </c>
      <c r="H91" s="25">
        <f>'[1]SPECIAL AREAS Parts List'!I84</f>
        <v>48.05</v>
      </c>
      <c r="I91" s="26">
        <f t="shared" si="2"/>
        <v>528.54999999999995</v>
      </c>
    </row>
    <row r="92" spans="2:9" hidden="1" x14ac:dyDescent="0.25">
      <c r="B92" s="22"/>
      <c r="C92" s="22"/>
      <c r="D92" s="22"/>
      <c r="E92" s="51"/>
      <c r="F92" s="24"/>
      <c r="G92" s="25"/>
      <c r="H92" s="25"/>
      <c r="I92" s="26">
        <f t="shared" ref="I92:I125" si="4">ROUND(E92*H92,2)</f>
        <v>0</v>
      </c>
    </row>
    <row r="93" spans="2:9" hidden="1" x14ac:dyDescent="0.25">
      <c r="B93" s="22"/>
      <c r="C93" s="22"/>
      <c r="D93" s="22"/>
      <c r="E93" s="51"/>
      <c r="F93" s="24"/>
      <c r="G93" s="25"/>
      <c r="H93" s="25"/>
      <c r="I93" s="26">
        <f t="shared" si="4"/>
        <v>0</v>
      </c>
    </row>
    <row r="94" spans="2:9" hidden="1" x14ac:dyDescent="0.25">
      <c r="B94" s="22"/>
      <c r="C94" s="22"/>
      <c r="D94" s="22"/>
      <c r="E94" s="51"/>
      <c r="F94" s="24"/>
      <c r="G94" s="25"/>
      <c r="H94" s="25"/>
      <c r="I94" s="26">
        <f t="shared" si="4"/>
        <v>0</v>
      </c>
    </row>
    <row r="95" spans="2:9" hidden="1" x14ac:dyDescent="0.25">
      <c r="B95" s="22"/>
      <c r="C95" s="22"/>
      <c r="D95" s="22"/>
      <c r="E95" s="51"/>
      <c r="F95" s="24"/>
      <c r="G95" s="25"/>
      <c r="H95" s="25"/>
      <c r="I95" s="26">
        <f t="shared" si="4"/>
        <v>0</v>
      </c>
    </row>
    <row r="96" spans="2:9" hidden="1" x14ac:dyDescent="0.25">
      <c r="B96" s="22"/>
      <c r="C96" s="22"/>
      <c r="D96" s="22"/>
      <c r="E96" s="51"/>
      <c r="F96" s="24"/>
      <c r="G96" s="25"/>
      <c r="H96" s="25"/>
      <c r="I96" s="26">
        <f t="shared" si="4"/>
        <v>0</v>
      </c>
    </row>
    <row r="97" spans="2:9" hidden="1" x14ac:dyDescent="0.25">
      <c r="B97" s="22"/>
      <c r="C97" s="22"/>
      <c r="D97" s="22"/>
      <c r="E97" s="51"/>
      <c r="F97" s="24"/>
      <c r="G97" s="25"/>
      <c r="H97" s="25"/>
      <c r="I97" s="26">
        <f t="shared" si="4"/>
        <v>0</v>
      </c>
    </row>
    <row r="98" spans="2:9" hidden="1" x14ac:dyDescent="0.25">
      <c r="B98" s="22"/>
      <c r="C98" s="22"/>
      <c r="D98" s="22"/>
      <c r="E98" s="51"/>
      <c r="F98" s="24"/>
      <c r="G98" s="25"/>
      <c r="H98" s="25"/>
      <c r="I98" s="26">
        <f t="shared" si="4"/>
        <v>0</v>
      </c>
    </row>
    <row r="99" spans="2:9" hidden="1" x14ac:dyDescent="0.25">
      <c r="B99" s="22"/>
      <c r="C99" s="22"/>
      <c r="D99" s="22"/>
      <c r="E99" s="51"/>
      <c r="F99" s="24"/>
      <c r="G99" s="25"/>
      <c r="H99" s="25"/>
      <c r="I99" s="26">
        <f t="shared" si="4"/>
        <v>0</v>
      </c>
    </row>
    <row r="100" spans="2:9" hidden="1" x14ac:dyDescent="0.25">
      <c r="B100" s="22"/>
      <c r="C100" s="22"/>
      <c r="D100" s="22"/>
      <c r="E100" s="51"/>
      <c r="F100" s="24"/>
      <c r="G100" s="25"/>
      <c r="H100" s="25"/>
      <c r="I100" s="26">
        <f t="shared" si="4"/>
        <v>0</v>
      </c>
    </row>
    <row r="101" spans="2:9" hidden="1" x14ac:dyDescent="0.25">
      <c r="B101" s="22"/>
      <c r="C101" s="22"/>
      <c r="D101" s="22"/>
      <c r="E101" s="51"/>
      <c r="F101" s="24"/>
      <c r="G101" s="25"/>
      <c r="H101" s="25"/>
      <c r="I101" s="26">
        <f t="shared" si="4"/>
        <v>0</v>
      </c>
    </row>
    <row r="102" spans="2:9" hidden="1" x14ac:dyDescent="0.25">
      <c r="B102" s="22"/>
      <c r="C102" s="22"/>
      <c r="D102" s="22"/>
      <c r="E102" s="51"/>
      <c r="F102" s="24"/>
      <c r="G102" s="25"/>
      <c r="H102" s="25"/>
      <c r="I102" s="26">
        <f t="shared" si="4"/>
        <v>0</v>
      </c>
    </row>
    <row r="103" spans="2:9" hidden="1" x14ac:dyDescent="0.25">
      <c r="B103" s="22"/>
      <c r="C103" s="22"/>
      <c r="D103" s="22"/>
      <c r="E103" s="51"/>
      <c r="F103" s="24"/>
      <c r="G103" s="25"/>
      <c r="H103" s="25"/>
      <c r="I103" s="26">
        <f t="shared" si="4"/>
        <v>0</v>
      </c>
    </row>
    <row r="104" spans="2:9" hidden="1" x14ac:dyDescent="0.25">
      <c r="B104" s="22"/>
      <c r="C104" s="22"/>
      <c r="D104" s="22"/>
      <c r="E104" s="51"/>
      <c r="F104" s="24"/>
      <c r="G104" s="25"/>
      <c r="H104" s="25"/>
      <c r="I104" s="26">
        <f t="shared" si="4"/>
        <v>0</v>
      </c>
    </row>
    <row r="105" spans="2:9" hidden="1" x14ac:dyDescent="0.25">
      <c r="B105" s="22"/>
      <c r="C105" s="22"/>
      <c r="D105" s="22"/>
      <c r="E105" s="51"/>
      <c r="F105" s="24"/>
      <c r="G105" s="25"/>
      <c r="H105" s="25"/>
      <c r="I105" s="26">
        <f t="shared" si="4"/>
        <v>0</v>
      </c>
    </row>
    <row r="106" spans="2:9" hidden="1" x14ac:dyDescent="0.25">
      <c r="B106" s="22"/>
      <c r="C106" s="22"/>
      <c r="D106" s="22"/>
      <c r="E106" s="51"/>
      <c r="F106" s="24"/>
      <c r="G106" s="25"/>
      <c r="H106" s="25"/>
      <c r="I106" s="26">
        <f t="shared" si="4"/>
        <v>0</v>
      </c>
    </row>
    <row r="107" spans="2:9" hidden="1" x14ac:dyDescent="0.25">
      <c r="B107" s="22"/>
      <c r="C107" s="22"/>
      <c r="D107" s="22"/>
      <c r="E107" s="51"/>
      <c r="F107" s="24"/>
      <c r="G107" s="25"/>
      <c r="H107" s="25"/>
      <c r="I107" s="26">
        <f t="shared" si="4"/>
        <v>0</v>
      </c>
    </row>
    <row r="108" spans="2:9" hidden="1" x14ac:dyDescent="0.25">
      <c r="B108" s="22"/>
      <c r="C108" s="22"/>
      <c r="D108" s="22"/>
      <c r="E108" s="51"/>
      <c r="F108" s="24"/>
      <c r="G108" s="25"/>
      <c r="H108" s="25"/>
      <c r="I108" s="26">
        <f t="shared" si="4"/>
        <v>0</v>
      </c>
    </row>
    <row r="109" spans="2:9" hidden="1" x14ac:dyDescent="0.25">
      <c r="B109" s="22"/>
      <c r="C109" s="22"/>
      <c r="D109" s="22"/>
      <c r="E109" s="51"/>
      <c r="F109" s="24"/>
      <c r="G109" s="25"/>
      <c r="H109" s="25"/>
      <c r="I109" s="26">
        <f t="shared" si="4"/>
        <v>0</v>
      </c>
    </row>
    <row r="110" spans="2:9" hidden="1" x14ac:dyDescent="0.25">
      <c r="B110" s="22"/>
      <c r="C110" s="22"/>
      <c r="D110" s="22"/>
      <c r="E110" s="51"/>
      <c r="F110" s="24"/>
      <c r="G110" s="25"/>
      <c r="H110" s="25"/>
      <c r="I110" s="26">
        <f t="shared" si="4"/>
        <v>0</v>
      </c>
    </row>
    <row r="111" spans="2:9" hidden="1" x14ac:dyDescent="0.25">
      <c r="B111" s="22"/>
      <c r="C111" s="22"/>
      <c r="D111" s="22"/>
      <c r="E111" s="51"/>
      <c r="F111" s="24"/>
      <c r="G111" s="25"/>
      <c r="H111" s="25"/>
      <c r="I111" s="26">
        <f t="shared" si="4"/>
        <v>0</v>
      </c>
    </row>
    <row r="112" spans="2:9" hidden="1" x14ac:dyDescent="0.25">
      <c r="B112" s="22"/>
      <c r="C112" s="22"/>
      <c r="D112" s="22"/>
      <c r="E112" s="51"/>
      <c r="F112" s="24"/>
      <c r="G112" s="25"/>
      <c r="H112" s="25"/>
      <c r="I112" s="26">
        <f t="shared" si="4"/>
        <v>0</v>
      </c>
    </row>
    <row r="113" spans="2:9" hidden="1" x14ac:dyDescent="0.25">
      <c r="B113" s="22"/>
      <c r="C113" s="22"/>
      <c r="D113" s="22"/>
      <c r="E113" s="51"/>
      <c r="F113" s="24"/>
      <c r="G113" s="25"/>
      <c r="H113" s="25"/>
      <c r="I113" s="26">
        <f t="shared" si="4"/>
        <v>0</v>
      </c>
    </row>
    <row r="114" spans="2:9" hidden="1" x14ac:dyDescent="0.25">
      <c r="B114" s="22"/>
      <c r="C114" s="22"/>
      <c r="D114" s="22"/>
      <c r="E114" s="51"/>
      <c r="F114" s="24"/>
      <c r="G114" s="25"/>
      <c r="H114" s="25"/>
      <c r="I114" s="26">
        <f t="shared" si="4"/>
        <v>0</v>
      </c>
    </row>
    <row r="115" spans="2:9" hidden="1" x14ac:dyDescent="0.25">
      <c r="B115" s="22"/>
      <c r="C115" s="22"/>
      <c r="D115" s="22"/>
      <c r="E115" s="51"/>
      <c r="F115" s="24"/>
      <c r="G115" s="25"/>
      <c r="H115" s="25"/>
      <c r="I115" s="26">
        <f t="shared" si="4"/>
        <v>0</v>
      </c>
    </row>
    <row r="116" spans="2:9" hidden="1" x14ac:dyDescent="0.25">
      <c r="B116" s="22"/>
      <c r="C116" s="22"/>
      <c r="D116" s="22"/>
      <c r="E116" s="51"/>
      <c r="F116" s="24"/>
      <c r="G116" s="25"/>
      <c r="H116" s="25"/>
      <c r="I116" s="26">
        <f t="shared" si="4"/>
        <v>0</v>
      </c>
    </row>
    <row r="117" spans="2:9" hidden="1" x14ac:dyDescent="0.25">
      <c r="B117" s="22"/>
      <c r="C117" s="22"/>
      <c r="D117" s="22"/>
      <c r="E117" s="51"/>
      <c r="F117" s="24"/>
      <c r="G117" s="25"/>
      <c r="H117" s="25"/>
      <c r="I117" s="26">
        <f t="shared" si="4"/>
        <v>0</v>
      </c>
    </row>
    <row r="118" spans="2:9" hidden="1" x14ac:dyDescent="0.25">
      <c r="B118" s="22"/>
      <c r="C118" s="22"/>
      <c r="D118" s="22"/>
      <c r="E118" s="51"/>
      <c r="F118" s="24"/>
      <c r="G118" s="25"/>
      <c r="H118" s="25"/>
      <c r="I118" s="26">
        <f t="shared" si="4"/>
        <v>0</v>
      </c>
    </row>
    <row r="119" spans="2:9" hidden="1" x14ac:dyDescent="0.25">
      <c r="B119" s="22"/>
      <c r="C119" s="22"/>
      <c r="D119" s="22"/>
      <c r="E119" s="51"/>
      <c r="F119" s="24"/>
      <c r="G119" s="25"/>
      <c r="H119" s="25"/>
      <c r="I119" s="26">
        <f t="shared" si="4"/>
        <v>0</v>
      </c>
    </row>
    <row r="120" spans="2:9" hidden="1" x14ac:dyDescent="0.25">
      <c r="B120" s="22"/>
      <c r="C120" s="22"/>
      <c r="D120" s="22"/>
      <c r="E120" s="51"/>
      <c r="F120" s="24"/>
      <c r="G120" s="25"/>
      <c r="H120" s="25"/>
      <c r="I120" s="26">
        <f t="shared" si="4"/>
        <v>0</v>
      </c>
    </row>
    <row r="121" spans="2:9" hidden="1" x14ac:dyDescent="0.25">
      <c r="B121" s="22"/>
      <c r="C121" s="22"/>
      <c r="D121" s="22"/>
      <c r="E121" s="51"/>
      <c r="F121" s="24"/>
      <c r="G121" s="25"/>
      <c r="H121" s="25"/>
      <c r="I121" s="26">
        <f t="shared" si="4"/>
        <v>0</v>
      </c>
    </row>
    <row r="122" spans="2:9" hidden="1" x14ac:dyDescent="0.25">
      <c r="B122" s="22"/>
      <c r="C122" s="22"/>
      <c r="D122" s="22"/>
      <c r="E122" s="51"/>
      <c r="F122" s="24"/>
      <c r="G122" s="25"/>
      <c r="H122" s="25"/>
      <c r="I122" s="26">
        <f t="shared" si="4"/>
        <v>0</v>
      </c>
    </row>
    <row r="123" spans="2:9" hidden="1" x14ac:dyDescent="0.25">
      <c r="B123" s="22"/>
      <c r="C123" s="22"/>
      <c r="D123" s="22"/>
      <c r="E123" s="51"/>
      <c r="F123" s="24"/>
      <c r="G123" s="25"/>
      <c r="H123" s="25"/>
      <c r="I123" s="26">
        <f t="shared" si="4"/>
        <v>0</v>
      </c>
    </row>
    <row r="124" spans="2:9" hidden="1" x14ac:dyDescent="0.25">
      <c r="B124" s="22"/>
      <c r="C124" s="22"/>
      <c r="D124" s="22"/>
      <c r="E124" s="51"/>
      <c r="F124" s="24"/>
      <c r="G124" s="25"/>
      <c r="H124" s="25"/>
      <c r="I124" s="26">
        <f t="shared" si="4"/>
        <v>0</v>
      </c>
    </row>
    <row r="125" spans="2:9" hidden="1" x14ac:dyDescent="0.25">
      <c r="B125" s="22"/>
      <c r="C125" s="22"/>
      <c r="D125" s="22"/>
      <c r="E125" s="51"/>
      <c r="F125" s="24"/>
      <c r="G125" s="25"/>
      <c r="H125" s="25"/>
      <c r="I125" s="26">
        <f t="shared" si="4"/>
        <v>0</v>
      </c>
    </row>
    <row r="126" spans="2:9" hidden="1" x14ac:dyDescent="0.25">
      <c r="B126" s="22"/>
      <c r="C126" s="22"/>
      <c r="D126" s="22"/>
      <c r="E126" s="51"/>
      <c r="F126" s="24"/>
      <c r="G126" s="25"/>
      <c r="H126" s="25"/>
      <c r="I126" s="26">
        <f t="shared" ref="I126:I129" si="5">ROUND(E126*H126,2)</f>
        <v>0</v>
      </c>
    </row>
    <row r="127" spans="2:9" hidden="1" x14ac:dyDescent="0.25">
      <c r="B127" s="22"/>
      <c r="C127" s="22"/>
      <c r="D127" s="22"/>
      <c r="E127" s="51"/>
      <c r="F127" s="24"/>
      <c r="G127" s="25"/>
      <c r="H127" s="25"/>
      <c r="I127" s="26">
        <f t="shared" si="5"/>
        <v>0</v>
      </c>
    </row>
    <row r="128" spans="2:9" hidden="1" x14ac:dyDescent="0.25">
      <c r="B128" s="22"/>
      <c r="C128" s="22"/>
      <c r="D128" s="22"/>
      <c r="E128" s="51"/>
      <c r="F128" s="24"/>
      <c r="G128" s="25"/>
      <c r="H128" s="25"/>
      <c r="I128" s="26">
        <f t="shared" si="5"/>
        <v>0</v>
      </c>
    </row>
    <row r="129" spans="2:9" hidden="1" x14ac:dyDescent="0.25">
      <c r="B129" s="22"/>
      <c r="C129" s="22"/>
      <c r="D129" s="22"/>
      <c r="E129" s="51"/>
      <c r="F129" s="24"/>
      <c r="G129" s="25"/>
      <c r="H129" s="25"/>
      <c r="I129" s="26">
        <f t="shared" si="5"/>
        <v>0</v>
      </c>
    </row>
    <row r="130" spans="2:9" hidden="1" x14ac:dyDescent="0.25">
      <c r="B130" s="22"/>
      <c r="C130" s="22"/>
      <c r="D130" s="22"/>
      <c r="E130" s="51"/>
      <c r="F130" s="24"/>
      <c r="G130" s="25"/>
      <c r="H130" s="25"/>
      <c r="I130" s="26">
        <f t="shared" ref="I130:I153" si="6">ROUND(E130*H130,2)</f>
        <v>0</v>
      </c>
    </row>
    <row r="131" spans="2:9" hidden="1" x14ac:dyDescent="0.25">
      <c r="B131" s="22"/>
      <c r="C131" s="22"/>
      <c r="D131" s="22"/>
      <c r="E131" s="51"/>
      <c r="F131" s="24"/>
      <c r="G131" s="25"/>
      <c r="H131" s="25"/>
      <c r="I131" s="26">
        <f t="shared" si="6"/>
        <v>0</v>
      </c>
    </row>
    <row r="132" spans="2:9" hidden="1" x14ac:dyDescent="0.25">
      <c r="B132" s="22"/>
      <c r="C132" s="22"/>
      <c r="D132" s="22"/>
      <c r="E132" s="51"/>
      <c r="F132" s="24"/>
      <c r="G132" s="25"/>
      <c r="H132" s="25"/>
      <c r="I132" s="26">
        <f t="shared" si="6"/>
        <v>0</v>
      </c>
    </row>
    <row r="133" spans="2:9" hidden="1" x14ac:dyDescent="0.25">
      <c r="B133" s="22"/>
      <c r="C133" s="22"/>
      <c r="D133" s="22"/>
      <c r="E133" s="51"/>
      <c r="F133" s="24"/>
      <c r="G133" s="25"/>
      <c r="H133" s="25"/>
      <c r="I133" s="26">
        <f t="shared" si="6"/>
        <v>0</v>
      </c>
    </row>
    <row r="134" spans="2:9" hidden="1" x14ac:dyDescent="0.25">
      <c r="B134" s="22"/>
      <c r="C134" s="22"/>
      <c r="D134" s="22"/>
      <c r="E134" s="51"/>
      <c r="F134" s="24"/>
      <c r="G134" s="25"/>
      <c r="H134" s="25"/>
      <c r="I134" s="26">
        <f t="shared" si="6"/>
        <v>0</v>
      </c>
    </row>
    <row r="135" spans="2:9" hidden="1" x14ac:dyDescent="0.25">
      <c r="B135" s="22"/>
      <c r="C135" s="22"/>
      <c r="D135" s="22"/>
      <c r="E135" s="51"/>
      <c r="F135" s="24"/>
      <c r="G135" s="25"/>
      <c r="H135" s="25"/>
      <c r="I135" s="26">
        <f t="shared" si="6"/>
        <v>0</v>
      </c>
    </row>
    <row r="136" spans="2:9" hidden="1" x14ac:dyDescent="0.25">
      <c r="B136" s="22"/>
      <c r="C136" s="22"/>
      <c r="D136" s="22"/>
      <c r="E136" s="51"/>
      <c r="F136" s="24"/>
      <c r="G136" s="25"/>
      <c r="H136" s="25"/>
      <c r="I136" s="26">
        <f t="shared" si="6"/>
        <v>0</v>
      </c>
    </row>
    <row r="137" spans="2:9" hidden="1" x14ac:dyDescent="0.25">
      <c r="B137" s="22"/>
      <c r="C137" s="22"/>
      <c r="D137" s="22"/>
      <c r="E137" s="51"/>
      <c r="F137" s="24"/>
      <c r="G137" s="25"/>
      <c r="H137" s="25"/>
      <c r="I137" s="26">
        <f t="shared" si="6"/>
        <v>0</v>
      </c>
    </row>
    <row r="138" spans="2:9" hidden="1" x14ac:dyDescent="0.25">
      <c r="B138" s="22"/>
      <c r="C138" s="22"/>
      <c r="D138" s="22"/>
      <c r="E138" s="51"/>
      <c r="F138" s="24"/>
      <c r="G138" s="25"/>
      <c r="H138" s="25"/>
      <c r="I138" s="26">
        <f t="shared" si="6"/>
        <v>0</v>
      </c>
    </row>
    <row r="139" spans="2:9" hidden="1" x14ac:dyDescent="0.25">
      <c r="B139" s="22"/>
      <c r="C139" s="22"/>
      <c r="D139" s="22"/>
      <c r="E139" s="51"/>
      <c r="F139" s="24"/>
      <c r="G139" s="25"/>
      <c r="H139" s="25"/>
      <c r="I139" s="26">
        <f t="shared" si="6"/>
        <v>0</v>
      </c>
    </row>
    <row r="140" spans="2:9" hidden="1" x14ac:dyDescent="0.25">
      <c r="B140" s="22"/>
      <c r="C140" s="22"/>
      <c r="D140" s="22"/>
      <c r="E140" s="51"/>
      <c r="F140" s="24"/>
      <c r="G140" s="25"/>
      <c r="H140" s="25"/>
      <c r="I140" s="26">
        <f t="shared" si="6"/>
        <v>0</v>
      </c>
    </row>
    <row r="141" spans="2:9" hidden="1" x14ac:dyDescent="0.25">
      <c r="B141" s="22"/>
      <c r="C141" s="22"/>
      <c r="D141" s="22"/>
      <c r="E141" s="51"/>
      <c r="F141" s="24"/>
      <c r="G141" s="25"/>
      <c r="H141" s="25"/>
      <c r="I141" s="26">
        <f t="shared" si="6"/>
        <v>0</v>
      </c>
    </row>
    <row r="142" spans="2:9" hidden="1" x14ac:dyDescent="0.25">
      <c r="B142" s="22"/>
      <c r="C142" s="22"/>
      <c r="D142" s="22"/>
      <c r="E142" s="51"/>
      <c r="F142" s="24"/>
      <c r="G142" s="25"/>
      <c r="H142" s="25"/>
      <c r="I142" s="26">
        <f t="shared" si="6"/>
        <v>0</v>
      </c>
    </row>
    <row r="143" spans="2:9" hidden="1" x14ac:dyDescent="0.25">
      <c r="B143" s="22"/>
      <c r="C143" s="22"/>
      <c r="D143" s="22"/>
      <c r="E143" s="51"/>
      <c r="F143" s="24"/>
      <c r="G143" s="25"/>
      <c r="H143" s="25"/>
      <c r="I143" s="26">
        <f t="shared" si="6"/>
        <v>0</v>
      </c>
    </row>
    <row r="144" spans="2:9" hidden="1" x14ac:dyDescent="0.25">
      <c r="B144" s="22"/>
      <c r="C144" s="22"/>
      <c r="D144" s="22"/>
      <c r="E144" s="51"/>
      <c r="F144" s="24"/>
      <c r="G144" s="25"/>
      <c r="H144" s="25"/>
      <c r="I144" s="26">
        <f t="shared" si="6"/>
        <v>0</v>
      </c>
    </row>
    <row r="145" spans="2:9" hidden="1" x14ac:dyDescent="0.25">
      <c r="B145" s="22"/>
      <c r="C145" s="22"/>
      <c r="D145" s="22"/>
      <c r="E145" s="51"/>
      <c r="F145" s="24"/>
      <c r="G145" s="25"/>
      <c r="H145" s="25"/>
      <c r="I145" s="26">
        <f t="shared" si="6"/>
        <v>0</v>
      </c>
    </row>
    <row r="146" spans="2:9" hidden="1" x14ac:dyDescent="0.25">
      <c r="B146" s="22"/>
      <c r="C146" s="22"/>
      <c r="D146" s="22"/>
      <c r="E146" s="51"/>
      <c r="F146" s="24"/>
      <c r="G146" s="25"/>
      <c r="H146" s="25"/>
      <c r="I146" s="26">
        <f t="shared" si="6"/>
        <v>0</v>
      </c>
    </row>
    <row r="147" spans="2:9" hidden="1" x14ac:dyDescent="0.25">
      <c r="B147" s="22"/>
      <c r="C147" s="22"/>
      <c r="D147" s="22"/>
      <c r="E147" s="51"/>
      <c r="F147" s="24"/>
      <c r="G147" s="25"/>
      <c r="H147" s="25"/>
      <c r="I147" s="26">
        <f t="shared" si="6"/>
        <v>0</v>
      </c>
    </row>
    <row r="148" spans="2:9" hidden="1" x14ac:dyDescent="0.25">
      <c r="B148" s="22"/>
      <c r="C148" s="22"/>
      <c r="D148" s="22"/>
      <c r="E148" s="51"/>
      <c r="F148" s="24"/>
      <c r="G148" s="25"/>
      <c r="H148" s="25"/>
      <c r="I148" s="26">
        <f t="shared" si="6"/>
        <v>0</v>
      </c>
    </row>
    <row r="149" spans="2:9" hidden="1" x14ac:dyDescent="0.25">
      <c r="B149" s="22"/>
      <c r="C149" s="22"/>
      <c r="D149" s="22"/>
      <c r="E149" s="51"/>
      <c r="F149" s="24"/>
      <c r="G149" s="25"/>
      <c r="H149" s="25"/>
      <c r="I149" s="26">
        <f t="shared" si="6"/>
        <v>0</v>
      </c>
    </row>
    <row r="150" spans="2:9" hidden="1" x14ac:dyDescent="0.25">
      <c r="B150" s="22"/>
      <c r="C150" s="22"/>
      <c r="D150" s="22"/>
      <c r="E150" s="51"/>
      <c r="F150" s="24"/>
      <c r="G150" s="25"/>
      <c r="H150" s="25"/>
      <c r="I150" s="26">
        <f t="shared" si="6"/>
        <v>0</v>
      </c>
    </row>
    <row r="151" spans="2:9" hidden="1" x14ac:dyDescent="0.25">
      <c r="B151" s="22"/>
      <c r="C151" s="22"/>
      <c r="D151" s="22"/>
      <c r="E151" s="51"/>
      <c r="F151" s="24"/>
      <c r="G151" s="25"/>
      <c r="H151" s="25"/>
      <c r="I151" s="26">
        <f t="shared" si="6"/>
        <v>0</v>
      </c>
    </row>
    <row r="152" spans="2:9" hidden="1" x14ac:dyDescent="0.25">
      <c r="B152" s="22"/>
      <c r="C152" s="22"/>
      <c r="D152" s="22"/>
      <c r="E152" s="51"/>
      <c r="F152" s="24"/>
      <c r="G152" s="25"/>
      <c r="H152" s="25"/>
      <c r="I152" s="26">
        <f t="shared" si="6"/>
        <v>0</v>
      </c>
    </row>
    <row r="153" spans="2:9" hidden="1" x14ac:dyDescent="0.25">
      <c r="B153" s="22"/>
      <c r="C153" s="22"/>
      <c r="D153" s="22"/>
      <c r="E153" s="51"/>
      <c r="F153" s="24"/>
      <c r="G153" s="25"/>
      <c r="H153" s="25"/>
      <c r="I153" s="26">
        <f t="shared" si="6"/>
        <v>0</v>
      </c>
    </row>
    <row r="154" spans="2:9" hidden="1" x14ac:dyDescent="0.25">
      <c r="B154" s="22"/>
      <c r="C154" s="22"/>
      <c r="D154" s="22"/>
      <c r="E154" s="51"/>
      <c r="F154" s="24"/>
      <c r="G154" s="25"/>
      <c r="H154" s="25"/>
      <c r="I154" s="26">
        <f t="shared" ref="I154:I161" si="7">ROUND(E154*H154,2)</f>
        <v>0</v>
      </c>
    </row>
    <row r="155" spans="2:9" hidden="1" x14ac:dyDescent="0.25">
      <c r="B155" s="22"/>
      <c r="C155" s="22"/>
      <c r="D155" s="22"/>
      <c r="E155" s="51"/>
      <c r="F155" s="24"/>
      <c r="G155" s="25"/>
      <c r="H155" s="25"/>
      <c r="I155" s="26">
        <f t="shared" si="7"/>
        <v>0</v>
      </c>
    </row>
    <row r="156" spans="2:9" hidden="1" x14ac:dyDescent="0.25">
      <c r="B156" s="22"/>
      <c r="C156" s="22"/>
      <c r="D156" s="22"/>
      <c r="E156" s="51"/>
      <c r="F156" s="24"/>
      <c r="G156" s="25"/>
      <c r="H156" s="25"/>
      <c r="I156" s="26">
        <f t="shared" si="7"/>
        <v>0</v>
      </c>
    </row>
    <row r="157" spans="2:9" hidden="1" x14ac:dyDescent="0.25">
      <c r="B157" s="22"/>
      <c r="C157" s="22"/>
      <c r="D157" s="22"/>
      <c r="E157" s="51"/>
      <c r="F157" s="24"/>
      <c r="G157" s="25"/>
      <c r="H157" s="25"/>
      <c r="I157" s="26">
        <f t="shared" si="7"/>
        <v>0</v>
      </c>
    </row>
    <row r="158" spans="2:9" hidden="1" x14ac:dyDescent="0.25">
      <c r="B158" s="22"/>
      <c r="C158" s="22"/>
      <c r="D158" s="22"/>
      <c r="E158" s="51"/>
      <c r="F158" s="24"/>
      <c r="G158" s="25"/>
      <c r="H158" s="25"/>
      <c r="I158" s="26">
        <f t="shared" si="7"/>
        <v>0</v>
      </c>
    </row>
    <row r="159" spans="2:9" hidden="1" x14ac:dyDescent="0.25">
      <c r="B159" s="22"/>
      <c r="C159" s="22"/>
      <c r="D159" s="22"/>
      <c r="E159" s="51"/>
      <c r="F159" s="24"/>
      <c r="G159" s="25"/>
      <c r="H159" s="25"/>
      <c r="I159" s="26">
        <f t="shared" si="7"/>
        <v>0</v>
      </c>
    </row>
    <row r="160" spans="2:9" hidden="1" x14ac:dyDescent="0.25">
      <c r="B160" s="22"/>
      <c r="C160" s="22"/>
      <c r="D160" s="22"/>
      <c r="E160" s="51"/>
      <c r="F160" s="24"/>
      <c r="G160" s="25"/>
      <c r="H160" s="25"/>
      <c r="I160" s="26">
        <f t="shared" si="7"/>
        <v>0</v>
      </c>
    </row>
    <row r="161" spans="2:9" hidden="1" x14ac:dyDescent="0.25">
      <c r="B161" s="22"/>
      <c r="C161" s="22"/>
      <c r="D161" s="22"/>
      <c r="E161" s="51"/>
      <c r="F161" s="24"/>
      <c r="G161" s="25"/>
      <c r="H161" s="25"/>
      <c r="I161" s="26">
        <f t="shared" si="7"/>
        <v>0</v>
      </c>
    </row>
    <row r="162" spans="2:9" hidden="1" x14ac:dyDescent="0.25">
      <c r="B162" s="22"/>
      <c r="C162" s="22"/>
      <c r="D162" s="22"/>
      <c r="E162" s="51"/>
      <c r="F162" s="24"/>
      <c r="G162" s="25"/>
      <c r="H162" s="25"/>
      <c r="I162" s="26">
        <f t="shared" ref="I162:I185" si="8">ROUND(E162*H162,2)</f>
        <v>0</v>
      </c>
    </row>
    <row r="163" spans="2:9" hidden="1" x14ac:dyDescent="0.25">
      <c r="B163" s="22"/>
      <c r="C163" s="22"/>
      <c r="D163" s="22"/>
      <c r="E163" s="51"/>
      <c r="F163" s="24"/>
      <c r="G163" s="25"/>
      <c r="H163" s="25"/>
      <c r="I163" s="26">
        <f t="shared" si="8"/>
        <v>0</v>
      </c>
    </row>
    <row r="164" spans="2:9" hidden="1" x14ac:dyDescent="0.25">
      <c r="B164" s="22"/>
      <c r="C164" s="22"/>
      <c r="D164" s="22"/>
      <c r="E164" s="51"/>
      <c r="F164" s="24"/>
      <c r="G164" s="25"/>
      <c r="H164" s="25"/>
      <c r="I164" s="26">
        <f t="shared" si="8"/>
        <v>0</v>
      </c>
    </row>
    <row r="165" spans="2:9" hidden="1" x14ac:dyDescent="0.25">
      <c r="B165" s="22"/>
      <c r="C165" s="22"/>
      <c r="D165" s="22"/>
      <c r="E165" s="51"/>
      <c r="F165" s="24"/>
      <c r="G165" s="25"/>
      <c r="H165" s="25"/>
      <c r="I165" s="26">
        <f t="shared" si="8"/>
        <v>0</v>
      </c>
    </row>
    <row r="166" spans="2:9" hidden="1" x14ac:dyDescent="0.25">
      <c r="B166" s="22"/>
      <c r="C166" s="22"/>
      <c r="D166" s="22"/>
      <c r="E166" s="51"/>
      <c r="F166" s="24"/>
      <c r="G166" s="25"/>
      <c r="H166" s="25"/>
      <c r="I166" s="26">
        <f t="shared" si="8"/>
        <v>0</v>
      </c>
    </row>
    <row r="167" spans="2:9" hidden="1" x14ac:dyDescent="0.25">
      <c r="B167" s="22"/>
      <c r="C167" s="22"/>
      <c r="D167" s="22"/>
      <c r="E167" s="51"/>
      <c r="F167" s="24"/>
      <c r="G167" s="25"/>
      <c r="H167" s="25"/>
      <c r="I167" s="26">
        <f t="shared" si="8"/>
        <v>0</v>
      </c>
    </row>
    <row r="168" spans="2:9" hidden="1" x14ac:dyDescent="0.25">
      <c r="B168" s="22"/>
      <c r="C168" s="22"/>
      <c r="D168" s="22"/>
      <c r="E168" s="51"/>
      <c r="F168" s="24"/>
      <c r="G168" s="25"/>
      <c r="H168" s="25"/>
      <c r="I168" s="26">
        <f t="shared" si="8"/>
        <v>0</v>
      </c>
    </row>
    <row r="169" spans="2:9" hidden="1" x14ac:dyDescent="0.25">
      <c r="B169" s="22"/>
      <c r="C169" s="22"/>
      <c r="D169" s="22"/>
      <c r="E169" s="51"/>
      <c r="F169" s="24"/>
      <c r="G169" s="25"/>
      <c r="H169" s="25"/>
      <c r="I169" s="26">
        <f t="shared" si="8"/>
        <v>0</v>
      </c>
    </row>
    <row r="170" spans="2:9" hidden="1" x14ac:dyDescent="0.25">
      <c r="B170" s="22"/>
      <c r="C170" s="22"/>
      <c r="D170" s="22"/>
      <c r="E170" s="51"/>
      <c r="F170" s="24"/>
      <c r="G170" s="25"/>
      <c r="H170" s="25"/>
      <c r="I170" s="26">
        <f t="shared" si="8"/>
        <v>0</v>
      </c>
    </row>
    <row r="171" spans="2:9" hidden="1" x14ac:dyDescent="0.25">
      <c r="B171" s="22"/>
      <c r="C171" s="22"/>
      <c r="D171" s="22"/>
      <c r="E171" s="51"/>
      <c r="F171" s="24"/>
      <c r="G171" s="25"/>
      <c r="H171" s="25"/>
      <c r="I171" s="26">
        <f t="shared" si="8"/>
        <v>0</v>
      </c>
    </row>
    <row r="172" spans="2:9" hidden="1" x14ac:dyDescent="0.25">
      <c r="B172" s="22"/>
      <c r="C172" s="22"/>
      <c r="D172" s="22"/>
      <c r="E172" s="51"/>
      <c r="F172" s="24"/>
      <c r="G172" s="25"/>
      <c r="H172" s="25"/>
      <c r="I172" s="26">
        <f t="shared" si="8"/>
        <v>0</v>
      </c>
    </row>
    <row r="173" spans="2:9" hidden="1" x14ac:dyDescent="0.25">
      <c r="B173" s="22"/>
      <c r="C173" s="22"/>
      <c r="D173" s="22"/>
      <c r="E173" s="51"/>
      <c r="F173" s="24"/>
      <c r="G173" s="25"/>
      <c r="H173" s="25"/>
      <c r="I173" s="26">
        <f t="shared" si="8"/>
        <v>0</v>
      </c>
    </row>
    <row r="174" spans="2:9" hidden="1" x14ac:dyDescent="0.25">
      <c r="B174" s="22"/>
      <c r="C174" s="22"/>
      <c r="D174" s="22"/>
      <c r="E174" s="51"/>
      <c r="F174" s="24"/>
      <c r="G174" s="25"/>
      <c r="H174" s="25"/>
      <c r="I174" s="26">
        <f t="shared" si="8"/>
        <v>0</v>
      </c>
    </row>
    <row r="175" spans="2:9" hidden="1" x14ac:dyDescent="0.25">
      <c r="B175" s="22"/>
      <c r="C175" s="22"/>
      <c r="D175" s="22"/>
      <c r="E175" s="51"/>
      <c r="F175" s="24"/>
      <c r="G175" s="25"/>
      <c r="H175" s="25"/>
      <c r="I175" s="26">
        <f t="shared" si="8"/>
        <v>0</v>
      </c>
    </row>
    <row r="176" spans="2:9" hidden="1" x14ac:dyDescent="0.25">
      <c r="B176" s="22"/>
      <c r="C176" s="22"/>
      <c r="D176" s="22"/>
      <c r="E176" s="51"/>
      <c r="F176" s="24"/>
      <c r="G176" s="25"/>
      <c r="H176" s="25"/>
      <c r="I176" s="26">
        <f t="shared" si="8"/>
        <v>0</v>
      </c>
    </row>
    <row r="177" spans="2:9" hidden="1" x14ac:dyDescent="0.25">
      <c r="B177" s="22"/>
      <c r="C177" s="22"/>
      <c r="D177" s="22"/>
      <c r="E177" s="51"/>
      <c r="F177" s="24"/>
      <c r="G177" s="25"/>
      <c r="H177" s="25"/>
      <c r="I177" s="26">
        <f t="shared" si="8"/>
        <v>0</v>
      </c>
    </row>
    <row r="178" spans="2:9" hidden="1" x14ac:dyDescent="0.25">
      <c r="B178" s="22"/>
      <c r="C178" s="22"/>
      <c r="D178" s="22"/>
      <c r="E178" s="51"/>
      <c r="F178" s="24"/>
      <c r="G178" s="25"/>
      <c r="H178" s="25"/>
      <c r="I178" s="26">
        <f t="shared" si="8"/>
        <v>0</v>
      </c>
    </row>
    <row r="179" spans="2:9" hidden="1" x14ac:dyDescent="0.25">
      <c r="B179" s="22"/>
      <c r="C179" s="22"/>
      <c r="D179" s="22"/>
      <c r="E179" s="51"/>
      <c r="F179" s="24"/>
      <c r="G179" s="25"/>
      <c r="H179" s="25"/>
      <c r="I179" s="26">
        <f t="shared" si="8"/>
        <v>0</v>
      </c>
    </row>
    <row r="180" spans="2:9" hidden="1" x14ac:dyDescent="0.25">
      <c r="B180" s="22"/>
      <c r="C180" s="22"/>
      <c r="D180" s="22"/>
      <c r="E180" s="51"/>
      <c r="F180" s="24"/>
      <c r="G180" s="25"/>
      <c r="H180" s="25"/>
      <c r="I180" s="26">
        <f t="shared" si="8"/>
        <v>0</v>
      </c>
    </row>
    <row r="181" spans="2:9" hidden="1" x14ac:dyDescent="0.25">
      <c r="B181" s="22"/>
      <c r="C181" s="22"/>
      <c r="D181" s="22"/>
      <c r="E181" s="51"/>
      <c r="F181" s="24"/>
      <c r="G181" s="25"/>
      <c r="H181" s="25"/>
      <c r="I181" s="26">
        <f t="shared" si="8"/>
        <v>0</v>
      </c>
    </row>
    <row r="182" spans="2:9" hidden="1" x14ac:dyDescent="0.25">
      <c r="B182" s="22"/>
      <c r="C182" s="22"/>
      <c r="D182" s="22"/>
      <c r="E182" s="51"/>
      <c r="F182" s="24"/>
      <c r="G182" s="25"/>
      <c r="H182" s="25"/>
      <c r="I182" s="26">
        <f t="shared" si="8"/>
        <v>0</v>
      </c>
    </row>
    <row r="183" spans="2:9" hidden="1" x14ac:dyDescent="0.25">
      <c r="B183" s="22"/>
      <c r="C183" s="22"/>
      <c r="D183" s="22"/>
      <c r="E183" s="51"/>
      <c r="F183" s="24"/>
      <c r="G183" s="25"/>
      <c r="H183" s="25"/>
      <c r="I183" s="26">
        <f t="shared" si="8"/>
        <v>0</v>
      </c>
    </row>
    <row r="184" spans="2:9" hidden="1" x14ac:dyDescent="0.25">
      <c r="B184" s="22"/>
      <c r="C184" s="22"/>
      <c r="D184" s="22"/>
      <c r="E184" s="51"/>
      <c r="F184" s="24"/>
      <c r="G184" s="25"/>
      <c r="H184" s="25"/>
      <c r="I184" s="26">
        <f t="shared" si="8"/>
        <v>0</v>
      </c>
    </row>
    <row r="185" spans="2:9" hidden="1" x14ac:dyDescent="0.25">
      <c r="B185" s="22"/>
      <c r="C185" s="22"/>
      <c r="D185" s="22"/>
      <c r="E185" s="51"/>
      <c r="F185" s="24"/>
      <c r="G185" s="25"/>
      <c r="H185" s="25"/>
      <c r="I185" s="26">
        <f t="shared" si="8"/>
        <v>0</v>
      </c>
    </row>
    <row r="186" spans="2:9" hidden="1" x14ac:dyDescent="0.25">
      <c r="B186" s="22"/>
      <c r="C186" s="22"/>
      <c r="D186" s="22"/>
      <c r="E186" s="51"/>
      <c r="F186" s="24"/>
      <c r="G186" s="25"/>
      <c r="H186" s="25"/>
      <c r="I186" s="26">
        <f t="shared" ref="I186:I206" si="9">ROUND(E186*H186,2)</f>
        <v>0</v>
      </c>
    </row>
    <row r="187" spans="2:9" hidden="1" x14ac:dyDescent="0.25">
      <c r="B187" s="22"/>
      <c r="C187" s="22"/>
      <c r="D187" s="22"/>
      <c r="E187" s="51"/>
      <c r="F187" s="24"/>
      <c r="G187" s="25"/>
      <c r="H187" s="25"/>
      <c r="I187" s="26">
        <f t="shared" si="9"/>
        <v>0</v>
      </c>
    </row>
    <row r="188" spans="2:9" hidden="1" x14ac:dyDescent="0.25">
      <c r="B188" s="22"/>
      <c r="C188" s="22"/>
      <c r="D188" s="22"/>
      <c r="E188" s="51"/>
      <c r="F188" s="24"/>
      <c r="G188" s="25"/>
      <c r="H188" s="25"/>
      <c r="I188" s="26">
        <f t="shared" si="9"/>
        <v>0</v>
      </c>
    </row>
    <row r="189" spans="2:9" hidden="1" x14ac:dyDescent="0.25">
      <c r="B189" s="22"/>
      <c r="C189" s="22"/>
      <c r="D189" s="22"/>
      <c r="E189" s="51"/>
      <c r="F189" s="24"/>
      <c r="G189" s="25"/>
      <c r="H189" s="25"/>
      <c r="I189" s="26">
        <f t="shared" si="9"/>
        <v>0</v>
      </c>
    </row>
    <row r="190" spans="2:9" hidden="1" x14ac:dyDescent="0.25">
      <c r="B190" s="22"/>
      <c r="C190" s="22"/>
      <c r="D190" s="22"/>
      <c r="E190" s="51"/>
      <c r="F190" s="24"/>
      <c r="G190" s="25"/>
      <c r="H190" s="25"/>
      <c r="I190" s="26">
        <f t="shared" si="9"/>
        <v>0</v>
      </c>
    </row>
    <row r="191" spans="2:9" hidden="1" x14ac:dyDescent="0.25">
      <c r="B191" s="22"/>
      <c r="C191" s="22"/>
      <c r="D191" s="22"/>
      <c r="E191" s="51"/>
      <c r="F191" s="24"/>
      <c r="G191" s="25"/>
      <c r="H191" s="25"/>
      <c r="I191" s="26">
        <f t="shared" si="9"/>
        <v>0</v>
      </c>
    </row>
    <row r="192" spans="2:9" hidden="1" x14ac:dyDescent="0.25">
      <c r="B192" s="22"/>
      <c r="C192" s="22"/>
      <c r="D192" s="22"/>
      <c r="E192" s="51"/>
      <c r="F192" s="24"/>
      <c r="G192" s="25"/>
      <c r="H192" s="25"/>
      <c r="I192" s="26">
        <f t="shared" si="9"/>
        <v>0</v>
      </c>
    </row>
    <row r="193" spans="2:9" hidden="1" x14ac:dyDescent="0.25">
      <c r="B193" s="22"/>
      <c r="C193" s="22"/>
      <c r="D193" s="22"/>
      <c r="E193" s="51"/>
      <c r="F193" s="24"/>
      <c r="G193" s="25"/>
      <c r="H193" s="25"/>
      <c r="I193" s="26">
        <f t="shared" si="9"/>
        <v>0</v>
      </c>
    </row>
    <row r="194" spans="2:9" hidden="1" x14ac:dyDescent="0.25">
      <c r="B194" s="22"/>
      <c r="C194" s="22"/>
      <c r="D194" s="22"/>
      <c r="E194" s="51"/>
      <c r="F194" s="24"/>
      <c r="G194" s="25"/>
      <c r="H194" s="25"/>
      <c r="I194" s="26">
        <f t="shared" si="9"/>
        <v>0</v>
      </c>
    </row>
    <row r="195" spans="2:9" hidden="1" x14ac:dyDescent="0.25">
      <c r="B195" s="22"/>
      <c r="C195" s="22"/>
      <c r="D195" s="22"/>
      <c r="E195" s="51"/>
      <c r="F195" s="24"/>
      <c r="G195" s="25"/>
      <c r="H195" s="25"/>
      <c r="I195" s="26">
        <f t="shared" si="9"/>
        <v>0</v>
      </c>
    </row>
    <row r="196" spans="2:9" hidden="1" x14ac:dyDescent="0.25">
      <c r="B196" s="22"/>
      <c r="C196" s="22"/>
      <c r="D196" s="22"/>
      <c r="E196" s="51"/>
      <c r="F196" s="24"/>
      <c r="G196" s="25"/>
      <c r="H196" s="25"/>
      <c r="I196" s="26">
        <f t="shared" si="9"/>
        <v>0</v>
      </c>
    </row>
    <row r="197" spans="2:9" hidden="1" x14ac:dyDescent="0.25">
      <c r="B197" s="22"/>
      <c r="C197" s="22"/>
      <c r="D197" s="22"/>
      <c r="E197" s="51"/>
      <c r="F197" s="24"/>
      <c r="G197" s="25"/>
      <c r="H197" s="25"/>
      <c r="I197" s="26">
        <f t="shared" si="9"/>
        <v>0</v>
      </c>
    </row>
    <row r="198" spans="2:9" hidden="1" x14ac:dyDescent="0.25">
      <c r="B198" s="22"/>
      <c r="C198" s="22"/>
      <c r="D198" s="22"/>
      <c r="E198" s="51"/>
      <c r="F198" s="24"/>
      <c r="G198" s="25"/>
      <c r="H198" s="25"/>
      <c r="I198" s="26">
        <f t="shared" si="9"/>
        <v>0</v>
      </c>
    </row>
    <row r="199" spans="2:9" hidden="1" x14ac:dyDescent="0.25">
      <c r="B199" s="22"/>
      <c r="C199" s="22"/>
      <c r="D199" s="22"/>
      <c r="E199" s="51"/>
      <c r="F199" s="24"/>
      <c r="G199" s="25"/>
      <c r="H199" s="25"/>
      <c r="I199" s="26">
        <f t="shared" si="9"/>
        <v>0</v>
      </c>
    </row>
    <row r="200" spans="2:9" hidden="1" x14ac:dyDescent="0.25">
      <c r="B200" s="22"/>
      <c r="C200" s="22"/>
      <c r="D200" s="22"/>
      <c r="E200" s="51"/>
      <c r="F200" s="24"/>
      <c r="G200" s="25"/>
      <c r="H200" s="25"/>
      <c r="I200" s="26">
        <f t="shared" si="9"/>
        <v>0</v>
      </c>
    </row>
    <row r="201" spans="2:9" hidden="1" x14ac:dyDescent="0.25">
      <c r="B201" s="22"/>
      <c r="C201" s="22"/>
      <c r="D201" s="22"/>
      <c r="E201" s="51"/>
      <c r="F201" s="24"/>
      <c r="G201" s="25"/>
      <c r="H201" s="25"/>
      <c r="I201" s="26">
        <f t="shared" si="9"/>
        <v>0</v>
      </c>
    </row>
    <row r="202" spans="2:9" hidden="1" x14ac:dyDescent="0.25">
      <c r="B202" s="22"/>
      <c r="C202" s="22"/>
      <c r="D202" s="22"/>
      <c r="E202" s="51"/>
      <c r="F202" s="24"/>
      <c r="G202" s="25"/>
      <c r="H202" s="25"/>
      <c r="I202" s="26">
        <f t="shared" si="9"/>
        <v>0</v>
      </c>
    </row>
    <row r="203" spans="2:9" hidden="1" x14ac:dyDescent="0.25">
      <c r="B203" s="22"/>
      <c r="C203" s="22"/>
      <c r="D203" s="22"/>
      <c r="E203" s="51"/>
      <c r="F203" s="24"/>
      <c r="G203" s="25"/>
      <c r="H203" s="25"/>
      <c r="I203" s="26">
        <f t="shared" si="9"/>
        <v>0</v>
      </c>
    </row>
    <row r="204" spans="2:9" hidden="1" x14ac:dyDescent="0.25">
      <c r="B204" s="22"/>
      <c r="C204" s="22"/>
      <c r="D204" s="22"/>
      <c r="E204" s="51"/>
      <c r="F204" s="24"/>
      <c r="G204" s="25"/>
      <c r="H204" s="25"/>
      <c r="I204" s="26">
        <f t="shared" si="9"/>
        <v>0</v>
      </c>
    </row>
    <row r="205" spans="2:9" hidden="1" x14ac:dyDescent="0.25">
      <c r="B205" s="22"/>
      <c r="C205" s="22"/>
      <c r="D205" s="22"/>
      <c r="E205" s="51"/>
      <c r="F205" s="24"/>
      <c r="G205" s="25"/>
      <c r="H205" s="25"/>
      <c r="I205" s="26">
        <f t="shared" si="9"/>
        <v>0</v>
      </c>
    </row>
    <row r="206" spans="2:9" hidden="1" x14ac:dyDescent="0.25">
      <c r="B206" s="22"/>
      <c r="C206" s="22"/>
      <c r="D206" s="22"/>
      <c r="E206" s="51"/>
      <c r="F206" s="24"/>
      <c r="G206" s="25"/>
      <c r="H206" s="25"/>
      <c r="I206" s="26">
        <f t="shared" si="9"/>
        <v>0</v>
      </c>
    </row>
    <row r="207" spans="2:9" hidden="1" x14ac:dyDescent="0.25">
      <c r="B207" s="22"/>
      <c r="C207" s="22"/>
      <c r="D207" s="22"/>
      <c r="E207" s="51"/>
      <c r="F207" s="24"/>
      <c r="G207" s="25"/>
      <c r="H207" s="25"/>
      <c r="I207" s="26">
        <f t="shared" ref="I207:I243" si="10">ROUND(E207*H207,2)</f>
        <v>0</v>
      </c>
    </row>
    <row r="208" spans="2:9" hidden="1" x14ac:dyDescent="0.25">
      <c r="B208" s="22"/>
      <c r="C208" s="22"/>
      <c r="D208" s="22"/>
      <c r="E208" s="51"/>
      <c r="F208" s="24"/>
      <c r="G208" s="25"/>
      <c r="H208" s="25"/>
      <c r="I208" s="26">
        <f t="shared" si="10"/>
        <v>0</v>
      </c>
    </row>
    <row r="209" spans="2:9" hidden="1" x14ac:dyDescent="0.25">
      <c r="B209" s="22"/>
      <c r="C209" s="22"/>
      <c r="D209" s="22"/>
      <c r="E209" s="51"/>
      <c r="F209" s="24"/>
      <c r="G209" s="25"/>
      <c r="H209" s="25"/>
      <c r="I209" s="26">
        <f t="shared" si="10"/>
        <v>0</v>
      </c>
    </row>
    <row r="210" spans="2:9" hidden="1" x14ac:dyDescent="0.25">
      <c r="B210" s="22"/>
      <c r="C210" s="22"/>
      <c r="D210" s="22"/>
      <c r="E210" s="51"/>
      <c r="F210" s="24"/>
      <c r="G210" s="25"/>
      <c r="H210" s="25"/>
      <c r="I210" s="26">
        <f t="shared" si="10"/>
        <v>0</v>
      </c>
    </row>
    <row r="211" spans="2:9" hidden="1" x14ac:dyDescent="0.25">
      <c r="B211" s="22"/>
      <c r="C211" s="22"/>
      <c r="D211" s="22"/>
      <c r="E211" s="51"/>
      <c r="F211" s="24"/>
      <c r="G211" s="25"/>
      <c r="H211" s="25"/>
      <c r="I211" s="26">
        <f t="shared" si="10"/>
        <v>0</v>
      </c>
    </row>
    <row r="212" spans="2:9" hidden="1" x14ac:dyDescent="0.25">
      <c r="B212" s="22"/>
      <c r="C212" s="22"/>
      <c r="D212" s="22"/>
      <c r="E212" s="51"/>
      <c r="F212" s="24"/>
      <c r="G212" s="25"/>
      <c r="H212" s="25"/>
      <c r="I212" s="26">
        <f t="shared" si="10"/>
        <v>0</v>
      </c>
    </row>
    <row r="213" spans="2:9" hidden="1" x14ac:dyDescent="0.25">
      <c r="B213" s="22"/>
      <c r="C213" s="22"/>
      <c r="D213" s="22"/>
      <c r="E213" s="51"/>
      <c r="F213" s="24"/>
      <c r="G213" s="25"/>
      <c r="H213" s="25"/>
      <c r="I213" s="26">
        <f t="shared" si="10"/>
        <v>0</v>
      </c>
    </row>
    <row r="214" spans="2:9" hidden="1" x14ac:dyDescent="0.25">
      <c r="B214" s="22"/>
      <c r="C214" s="22"/>
      <c r="D214" s="22"/>
      <c r="E214" s="51"/>
      <c r="F214" s="24"/>
      <c r="G214" s="25"/>
      <c r="H214" s="25"/>
      <c r="I214" s="26">
        <f t="shared" si="10"/>
        <v>0</v>
      </c>
    </row>
    <row r="215" spans="2:9" hidden="1" x14ac:dyDescent="0.25">
      <c r="B215" s="22"/>
      <c r="C215" s="22"/>
      <c r="D215" s="22"/>
      <c r="E215" s="51"/>
      <c r="F215" s="24"/>
      <c r="G215" s="25"/>
      <c r="H215" s="25"/>
      <c r="I215" s="26">
        <f t="shared" si="10"/>
        <v>0</v>
      </c>
    </row>
    <row r="216" spans="2:9" hidden="1" x14ac:dyDescent="0.25">
      <c r="B216" s="22"/>
      <c r="C216" s="22"/>
      <c r="D216" s="22"/>
      <c r="E216" s="51"/>
      <c r="F216" s="24"/>
      <c r="G216" s="25"/>
      <c r="H216" s="25"/>
      <c r="I216" s="26">
        <f t="shared" si="10"/>
        <v>0</v>
      </c>
    </row>
    <row r="217" spans="2:9" hidden="1" x14ac:dyDescent="0.25">
      <c r="B217" s="22"/>
      <c r="C217" s="22"/>
      <c r="D217" s="22"/>
      <c r="E217" s="51"/>
      <c r="F217" s="24"/>
      <c r="G217" s="25"/>
      <c r="H217" s="25"/>
      <c r="I217" s="26">
        <f t="shared" si="10"/>
        <v>0</v>
      </c>
    </row>
    <row r="218" spans="2:9" hidden="1" x14ac:dyDescent="0.25">
      <c r="B218" s="22"/>
      <c r="C218" s="22"/>
      <c r="D218" s="22"/>
      <c r="E218" s="51"/>
      <c r="F218" s="24"/>
      <c r="G218" s="25"/>
      <c r="H218" s="25"/>
      <c r="I218" s="26">
        <f t="shared" si="10"/>
        <v>0</v>
      </c>
    </row>
    <row r="219" spans="2:9" hidden="1" x14ac:dyDescent="0.25">
      <c r="B219" s="22"/>
      <c r="C219" s="22"/>
      <c r="D219" s="22"/>
      <c r="E219" s="51"/>
      <c r="F219" s="24"/>
      <c r="G219" s="25"/>
      <c r="H219" s="25"/>
      <c r="I219" s="26">
        <f t="shared" si="10"/>
        <v>0</v>
      </c>
    </row>
    <row r="220" spans="2:9" hidden="1" x14ac:dyDescent="0.25">
      <c r="B220" s="22"/>
      <c r="C220" s="22"/>
      <c r="D220" s="22"/>
      <c r="E220" s="51"/>
      <c r="F220" s="24"/>
      <c r="G220" s="25"/>
      <c r="H220" s="25"/>
      <c r="I220" s="26">
        <f t="shared" si="10"/>
        <v>0</v>
      </c>
    </row>
    <row r="221" spans="2:9" hidden="1" x14ac:dyDescent="0.25">
      <c r="B221" s="22"/>
      <c r="C221" s="22"/>
      <c r="D221" s="22"/>
      <c r="E221" s="51"/>
      <c r="F221" s="24"/>
      <c r="G221" s="25"/>
      <c r="H221" s="25"/>
      <c r="I221" s="26">
        <f t="shared" si="10"/>
        <v>0</v>
      </c>
    </row>
    <row r="222" spans="2:9" hidden="1" x14ac:dyDescent="0.25">
      <c r="B222" s="22"/>
      <c r="C222" s="22"/>
      <c r="D222" s="22"/>
      <c r="E222" s="51"/>
      <c r="F222" s="24"/>
      <c r="G222" s="25"/>
      <c r="H222" s="25"/>
      <c r="I222" s="26">
        <f t="shared" si="10"/>
        <v>0</v>
      </c>
    </row>
    <row r="223" spans="2:9" hidden="1" x14ac:dyDescent="0.25">
      <c r="B223" s="22"/>
      <c r="C223" s="22"/>
      <c r="D223" s="22"/>
      <c r="E223" s="51"/>
      <c r="F223" s="24"/>
      <c r="G223" s="25"/>
      <c r="H223" s="25"/>
      <c r="I223" s="26">
        <f t="shared" si="10"/>
        <v>0</v>
      </c>
    </row>
    <row r="224" spans="2:9" hidden="1" x14ac:dyDescent="0.25">
      <c r="B224" s="22"/>
      <c r="C224" s="22"/>
      <c r="D224" s="22"/>
      <c r="E224" s="51"/>
      <c r="F224" s="24"/>
      <c r="G224" s="25"/>
      <c r="H224" s="25"/>
      <c r="I224" s="26">
        <f t="shared" si="10"/>
        <v>0</v>
      </c>
    </row>
    <row r="225" spans="2:9" hidden="1" x14ac:dyDescent="0.25">
      <c r="B225" s="22"/>
      <c r="C225" s="22"/>
      <c r="D225" s="22"/>
      <c r="E225" s="51"/>
      <c r="F225" s="24"/>
      <c r="G225" s="25"/>
      <c r="H225" s="25"/>
      <c r="I225" s="26">
        <f t="shared" si="10"/>
        <v>0</v>
      </c>
    </row>
    <row r="226" spans="2:9" hidden="1" x14ac:dyDescent="0.25">
      <c r="B226" s="22"/>
      <c r="C226" s="22"/>
      <c r="D226" s="22"/>
      <c r="E226" s="51"/>
      <c r="F226" s="24"/>
      <c r="G226" s="25"/>
      <c r="H226" s="25"/>
      <c r="I226" s="26">
        <f t="shared" si="10"/>
        <v>0</v>
      </c>
    </row>
    <row r="227" spans="2:9" hidden="1" x14ac:dyDescent="0.25">
      <c r="B227" s="22"/>
      <c r="C227" s="22"/>
      <c r="D227" s="22"/>
      <c r="E227" s="51"/>
      <c r="F227" s="24"/>
      <c r="G227" s="25"/>
      <c r="H227" s="25"/>
      <c r="I227" s="26">
        <f t="shared" si="10"/>
        <v>0</v>
      </c>
    </row>
    <row r="228" spans="2:9" hidden="1" x14ac:dyDescent="0.25">
      <c r="B228" s="22"/>
      <c r="C228" s="22"/>
      <c r="D228" s="22"/>
      <c r="E228" s="51"/>
      <c r="F228" s="24"/>
      <c r="G228" s="25"/>
      <c r="H228" s="25"/>
      <c r="I228" s="26">
        <f t="shared" si="10"/>
        <v>0</v>
      </c>
    </row>
    <row r="229" spans="2:9" hidden="1" x14ac:dyDescent="0.25">
      <c r="B229" s="22"/>
      <c r="C229" s="22"/>
      <c r="D229" s="22"/>
      <c r="E229" s="51"/>
      <c r="F229" s="24"/>
      <c r="G229" s="25"/>
      <c r="H229" s="25"/>
      <c r="I229" s="26">
        <f t="shared" si="10"/>
        <v>0</v>
      </c>
    </row>
    <row r="230" spans="2:9" hidden="1" x14ac:dyDescent="0.25">
      <c r="B230" s="22"/>
      <c r="C230" s="22"/>
      <c r="D230" s="22"/>
      <c r="E230" s="51"/>
      <c r="F230" s="24"/>
      <c r="G230" s="25"/>
      <c r="H230" s="25"/>
      <c r="I230" s="26">
        <f t="shared" si="10"/>
        <v>0</v>
      </c>
    </row>
    <row r="231" spans="2:9" hidden="1" x14ac:dyDescent="0.25">
      <c r="B231" s="22"/>
      <c r="C231" s="22"/>
      <c r="D231" s="22"/>
      <c r="E231" s="51"/>
      <c r="F231" s="24"/>
      <c r="G231" s="25"/>
      <c r="H231" s="25"/>
      <c r="I231" s="26">
        <f t="shared" si="10"/>
        <v>0</v>
      </c>
    </row>
    <row r="232" spans="2:9" hidden="1" x14ac:dyDescent="0.25">
      <c r="B232" s="22"/>
      <c r="C232" s="22"/>
      <c r="D232" s="22"/>
      <c r="E232" s="51"/>
      <c r="F232" s="24"/>
      <c r="G232" s="25"/>
      <c r="H232" s="25"/>
      <c r="I232" s="26">
        <f t="shared" si="10"/>
        <v>0</v>
      </c>
    </row>
    <row r="233" spans="2:9" hidden="1" x14ac:dyDescent="0.25">
      <c r="B233" s="22"/>
      <c r="C233" s="22"/>
      <c r="D233" s="22"/>
      <c r="E233" s="51"/>
      <c r="F233" s="24"/>
      <c r="G233" s="25"/>
      <c r="H233" s="25"/>
      <c r="I233" s="26">
        <f t="shared" si="10"/>
        <v>0</v>
      </c>
    </row>
    <row r="234" spans="2:9" hidden="1" x14ac:dyDescent="0.25">
      <c r="B234" s="22"/>
      <c r="C234" s="22"/>
      <c r="D234" s="22"/>
      <c r="E234" s="51"/>
      <c r="F234" s="24"/>
      <c r="G234" s="25"/>
      <c r="H234" s="25"/>
      <c r="I234" s="26">
        <f t="shared" si="10"/>
        <v>0</v>
      </c>
    </row>
    <row r="235" spans="2:9" hidden="1" x14ac:dyDescent="0.25">
      <c r="B235" s="22"/>
      <c r="C235" s="22"/>
      <c r="D235" s="22"/>
      <c r="E235" s="51"/>
      <c r="F235" s="24"/>
      <c r="G235" s="25"/>
      <c r="H235" s="25"/>
      <c r="I235" s="26">
        <f t="shared" si="10"/>
        <v>0</v>
      </c>
    </row>
    <row r="236" spans="2:9" hidden="1" x14ac:dyDescent="0.25">
      <c r="B236" s="22"/>
      <c r="C236" s="22"/>
      <c r="D236" s="22"/>
      <c r="E236" s="51"/>
      <c r="F236" s="24"/>
      <c r="G236" s="25"/>
      <c r="H236" s="25"/>
      <c r="I236" s="26">
        <f t="shared" si="10"/>
        <v>0</v>
      </c>
    </row>
    <row r="237" spans="2:9" hidden="1" x14ac:dyDescent="0.25">
      <c r="B237" s="22"/>
      <c r="C237" s="22"/>
      <c r="D237" s="22"/>
      <c r="E237" s="51"/>
      <c r="F237" s="24"/>
      <c r="G237" s="25"/>
      <c r="H237" s="25"/>
      <c r="I237" s="26">
        <f t="shared" si="10"/>
        <v>0</v>
      </c>
    </row>
    <row r="238" spans="2:9" hidden="1" x14ac:dyDescent="0.25">
      <c r="B238" s="22"/>
      <c r="C238" s="22"/>
      <c r="D238" s="22"/>
      <c r="E238" s="51"/>
      <c r="F238" s="24"/>
      <c r="G238" s="25"/>
      <c r="H238" s="25"/>
      <c r="I238" s="26">
        <f t="shared" si="10"/>
        <v>0</v>
      </c>
    </row>
    <row r="239" spans="2:9" hidden="1" x14ac:dyDescent="0.25">
      <c r="B239" s="22"/>
      <c r="C239" s="22"/>
      <c r="D239" s="22"/>
      <c r="E239" s="51"/>
      <c r="F239" s="24"/>
      <c r="G239" s="25"/>
      <c r="H239" s="25"/>
      <c r="I239" s="26">
        <f t="shared" si="10"/>
        <v>0</v>
      </c>
    </row>
    <row r="240" spans="2:9" hidden="1" x14ac:dyDescent="0.25">
      <c r="B240" s="22"/>
      <c r="C240" s="22"/>
      <c r="D240" s="22"/>
      <c r="E240" s="51"/>
      <c r="F240" s="24"/>
      <c r="G240" s="25"/>
      <c r="H240" s="25"/>
      <c r="I240" s="26">
        <f t="shared" si="10"/>
        <v>0</v>
      </c>
    </row>
    <row r="241" spans="2:9" hidden="1" x14ac:dyDescent="0.25">
      <c r="B241" s="22"/>
      <c r="C241" s="22"/>
      <c r="D241" s="22"/>
      <c r="E241" s="51"/>
      <c r="F241" s="24"/>
      <c r="G241" s="25"/>
      <c r="H241" s="25"/>
      <c r="I241" s="26">
        <f t="shared" si="10"/>
        <v>0</v>
      </c>
    </row>
    <row r="242" spans="2:9" hidden="1" x14ac:dyDescent="0.25">
      <c r="B242" s="22"/>
      <c r="C242" s="22"/>
      <c r="D242" s="22"/>
      <c r="E242" s="51"/>
      <c r="F242" s="24"/>
      <c r="G242" s="25"/>
      <c r="H242" s="25"/>
      <c r="I242" s="26">
        <f t="shared" si="10"/>
        <v>0</v>
      </c>
    </row>
    <row r="243" spans="2:9" hidden="1" x14ac:dyDescent="0.25">
      <c r="B243" s="22"/>
      <c r="C243" s="22"/>
      <c r="D243" s="22"/>
      <c r="E243" s="51"/>
      <c r="F243" s="24"/>
      <c r="G243" s="25"/>
      <c r="H243" s="25"/>
      <c r="I243" s="26">
        <f t="shared" si="10"/>
        <v>0</v>
      </c>
    </row>
    <row r="244" spans="2:9" hidden="1" x14ac:dyDescent="0.25">
      <c r="B244" s="22"/>
      <c r="C244" s="22"/>
      <c r="D244" s="22"/>
      <c r="E244" s="51"/>
      <c r="F244" s="24"/>
      <c r="G244" s="25"/>
      <c r="H244" s="25"/>
      <c r="I244" s="26">
        <f t="shared" ref="I244:I265" si="11">ROUND(E244*H244,2)</f>
        <v>0</v>
      </c>
    </row>
    <row r="245" spans="2:9" hidden="1" x14ac:dyDescent="0.25">
      <c r="B245" s="22"/>
      <c r="C245" s="22"/>
      <c r="D245" s="22"/>
      <c r="E245" s="51"/>
      <c r="F245" s="24"/>
      <c r="G245" s="25"/>
      <c r="H245" s="25"/>
      <c r="I245" s="26">
        <f t="shared" si="11"/>
        <v>0</v>
      </c>
    </row>
    <row r="246" spans="2:9" hidden="1" x14ac:dyDescent="0.25">
      <c r="B246" s="22"/>
      <c r="C246" s="22"/>
      <c r="D246" s="22"/>
      <c r="E246" s="51"/>
      <c r="F246" s="24"/>
      <c r="G246" s="25"/>
      <c r="H246" s="25"/>
      <c r="I246" s="26">
        <f t="shared" si="11"/>
        <v>0</v>
      </c>
    </row>
    <row r="247" spans="2:9" hidden="1" x14ac:dyDescent="0.25">
      <c r="B247" s="22"/>
      <c r="C247" s="22"/>
      <c r="D247" s="22"/>
      <c r="E247" s="51"/>
      <c r="F247" s="24"/>
      <c r="G247" s="25"/>
      <c r="H247" s="25"/>
      <c r="I247" s="26">
        <f t="shared" si="11"/>
        <v>0</v>
      </c>
    </row>
    <row r="248" spans="2:9" hidden="1" x14ac:dyDescent="0.25">
      <c r="B248" s="22"/>
      <c r="C248" s="22"/>
      <c r="D248" s="22"/>
      <c r="E248" s="51"/>
      <c r="F248" s="24"/>
      <c r="G248" s="25"/>
      <c r="H248" s="25"/>
      <c r="I248" s="26">
        <f t="shared" si="11"/>
        <v>0</v>
      </c>
    </row>
    <row r="249" spans="2:9" hidden="1" x14ac:dyDescent="0.25">
      <c r="B249" s="22"/>
      <c r="C249" s="22"/>
      <c r="D249" s="22"/>
      <c r="E249" s="51"/>
      <c r="F249" s="24"/>
      <c r="G249" s="25"/>
      <c r="H249" s="25"/>
      <c r="I249" s="26">
        <f t="shared" si="11"/>
        <v>0</v>
      </c>
    </row>
    <row r="250" spans="2:9" hidden="1" x14ac:dyDescent="0.25">
      <c r="B250" s="22"/>
      <c r="C250" s="22"/>
      <c r="D250" s="22"/>
      <c r="E250" s="51"/>
      <c r="F250" s="24"/>
      <c r="G250" s="25"/>
      <c r="H250" s="25"/>
      <c r="I250" s="26">
        <f t="shared" si="11"/>
        <v>0</v>
      </c>
    </row>
    <row r="251" spans="2:9" hidden="1" x14ac:dyDescent="0.25">
      <c r="B251" s="22"/>
      <c r="C251" s="22"/>
      <c r="D251" s="22"/>
      <c r="E251" s="51"/>
      <c r="F251" s="24"/>
      <c r="G251" s="25"/>
      <c r="H251" s="25"/>
      <c r="I251" s="26">
        <f t="shared" si="11"/>
        <v>0</v>
      </c>
    </row>
    <row r="252" spans="2:9" hidden="1" x14ac:dyDescent="0.25">
      <c r="B252" s="22"/>
      <c r="C252" s="22"/>
      <c r="D252" s="22"/>
      <c r="E252" s="51"/>
      <c r="F252" s="24"/>
      <c r="G252" s="25"/>
      <c r="H252" s="25"/>
      <c r="I252" s="26">
        <f t="shared" si="11"/>
        <v>0</v>
      </c>
    </row>
    <row r="253" spans="2:9" hidden="1" x14ac:dyDescent="0.25">
      <c r="B253" s="22"/>
      <c r="C253" s="22"/>
      <c r="D253" s="22"/>
      <c r="E253" s="51"/>
      <c r="F253" s="24"/>
      <c r="G253" s="25"/>
      <c r="H253" s="25"/>
      <c r="I253" s="26">
        <f t="shared" si="11"/>
        <v>0</v>
      </c>
    </row>
    <row r="254" spans="2:9" hidden="1" x14ac:dyDescent="0.25">
      <c r="B254" s="22"/>
      <c r="C254" s="22"/>
      <c r="D254" s="22"/>
      <c r="E254" s="51"/>
      <c r="F254" s="24"/>
      <c r="G254" s="25"/>
      <c r="H254" s="25"/>
      <c r="I254" s="26">
        <f t="shared" si="11"/>
        <v>0</v>
      </c>
    </row>
    <row r="255" spans="2:9" hidden="1" x14ac:dyDescent="0.25">
      <c r="B255" s="22"/>
      <c r="C255" s="22"/>
      <c r="D255" s="22"/>
      <c r="E255" s="51"/>
      <c r="F255" s="24"/>
      <c r="G255" s="25"/>
      <c r="H255" s="25"/>
      <c r="I255" s="26">
        <f t="shared" si="11"/>
        <v>0</v>
      </c>
    </row>
    <row r="256" spans="2:9" hidden="1" x14ac:dyDescent="0.25">
      <c r="B256" s="22"/>
      <c r="C256" s="22"/>
      <c r="D256" s="22"/>
      <c r="E256" s="51"/>
      <c r="F256" s="24"/>
      <c r="G256" s="25"/>
      <c r="H256" s="25"/>
      <c r="I256" s="26">
        <f t="shared" si="11"/>
        <v>0</v>
      </c>
    </row>
    <row r="257" spans="2:9" hidden="1" x14ac:dyDescent="0.25">
      <c r="B257" s="22"/>
      <c r="C257" s="22"/>
      <c r="D257" s="22"/>
      <c r="E257" s="51"/>
      <c r="F257" s="24"/>
      <c r="G257" s="25"/>
      <c r="H257" s="25"/>
      <c r="I257" s="26">
        <f t="shared" si="11"/>
        <v>0</v>
      </c>
    </row>
    <row r="258" spans="2:9" hidden="1" x14ac:dyDescent="0.25">
      <c r="B258" s="22"/>
      <c r="C258" s="22"/>
      <c r="D258" s="22"/>
      <c r="E258" s="51"/>
      <c r="F258" s="24"/>
      <c r="G258" s="25"/>
      <c r="H258" s="25"/>
      <c r="I258" s="26">
        <f t="shared" si="11"/>
        <v>0</v>
      </c>
    </row>
    <row r="259" spans="2:9" hidden="1" x14ac:dyDescent="0.25">
      <c r="B259" s="22"/>
      <c r="C259" s="22"/>
      <c r="D259" s="22"/>
      <c r="E259" s="51"/>
      <c r="F259" s="24"/>
      <c r="G259" s="25"/>
      <c r="H259" s="25"/>
      <c r="I259" s="26">
        <f t="shared" si="11"/>
        <v>0</v>
      </c>
    </row>
    <row r="260" spans="2:9" hidden="1" x14ac:dyDescent="0.25">
      <c r="B260" s="22"/>
      <c r="C260" s="22"/>
      <c r="D260" s="22"/>
      <c r="E260" s="51"/>
      <c r="F260" s="24"/>
      <c r="G260" s="25"/>
      <c r="H260" s="25"/>
      <c r="I260" s="26">
        <f t="shared" si="11"/>
        <v>0</v>
      </c>
    </row>
    <row r="261" spans="2:9" hidden="1" x14ac:dyDescent="0.25">
      <c r="B261" s="22"/>
      <c r="C261" s="22"/>
      <c r="D261" s="22"/>
      <c r="E261" s="51"/>
      <c r="F261" s="24"/>
      <c r="G261" s="25"/>
      <c r="H261" s="25"/>
      <c r="I261" s="26">
        <f t="shared" si="11"/>
        <v>0</v>
      </c>
    </row>
    <row r="262" spans="2:9" hidden="1" x14ac:dyDescent="0.25">
      <c r="B262" s="22"/>
      <c r="C262" s="22"/>
      <c r="D262" s="22"/>
      <c r="E262" s="51"/>
      <c r="F262" s="24"/>
      <c r="G262" s="25"/>
      <c r="H262" s="25"/>
      <c r="I262" s="26">
        <f t="shared" si="11"/>
        <v>0</v>
      </c>
    </row>
    <row r="263" spans="2:9" hidden="1" x14ac:dyDescent="0.25">
      <c r="B263" s="22"/>
      <c r="C263" s="22"/>
      <c r="D263" s="22"/>
      <c r="E263" s="51"/>
      <c r="F263" s="24"/>
      <c r="G263" s="25"/>
      <c r="H263" s="25"/>
      <c r="I263" s="26">
        <f t="shared" si="11"/>
        <v>0</v>
      </c>
    </row>
    <row r="264" spans="2:9" hidden="1" x14ac:dyDescent="0.25">
      <c r="B264" s="22"/>
      <c r="C264" s="22"/>
      <c r="D264" s="22"/>
      <c r="E264" s="51"/>
      <c r="F264" s="24"/>
      <c r="G264" s="25"/>
      <c r="H264" s="25"/>
      <c r="I264" s="26">
        <f t="shared" si="11"/>
        <v>0</v>
      </c>
    </row>
    <row r="265" spans="2:9" hidden="1" x14ac:dyDescent="0.25">
      <c r="B265" s="22"/>
      <c r="C265" s="22"/>
      <c r="D265" s="22"/>
      <c r="E265" s="51"/>
      <c r="F265" s="24"/>
      <c r="G265" s="25"/>
      <c r="H265" s="25"/>
      <c r="I265" s="26">
        <f t="shared" si="11"/>
        <v>0</v>
      </c>
    </row>
    <row r="266" spans="2:9" hidden="1" x14ac:dyDescent="0.25">
      <c r="B266" s="22"/>
      <c r="C266" s="22"/>
      <c r="D266" s="22"/>
      <c r="E266" s="51"/>
      <c r="F266" s="24"/>
      <c r="G266" s="25"/>
      <c r="H266" s="25"/>
      <c r="I266" s="26">
        <f t="shared" ref="I266:I273" si="12">ROUND(E266*H266,2)</f>
        <v>0</v>
      </c>
    </row>
    <row r="267" spans="2:9" hidden="1" x14ac:dyDescent="0.25">
      <c r="B267" s="22"/>
      <c r="C267" s="22"/>
      <c r="D267" s="22"/>
      <c r="E267" s="51"/>
      <c r="F267" s="24"/>
      <c r="G267" s="25"/>
      <c r="H267" s="25"/>
      <c r="I267" s="26">
        <f t="shared" si="12"/>
        <v>0</v>
      </c>
    </row>
    <row r="268" spans="2:9" hidden="1" x14ac:dyDescent="0.25">
      <c r="B268" s="22"/>
      <c r="C268" s="22"/>
      <c r="D268" s="22"/>
      <c r="E268" s="51"/>
      <c r="F268" s="24"/>
      <c r="G268" s="25"/>
      <c r="H268" s="25"/>
      <c r="I268" s="26">
        <f t="shared" si="12"/>
        <v>0</v>
      </c>
    </row>
    <row r="269" spans="2:9" hidden="1" x14ac:dyDescent="0.25">
      <c r="B269" s="22"/>
      <c r="C269" s="22"/>
      <c r="D269" s="22"/>
      <c r="E269" s="51"/>
      <c r="F269" s="24"/>
      <c r="G269" s="25"/>
      <c r="H269" s="25"/>
      <c r="I269" s="26">
        <f t="shared" si="12"/>
        <v>0</v>
      </c>
    </row>
    <row r="270" spans="2:9" hidden="1" x14ac:dyDescent="0.25">
      <c r="B270" s="22"/>
      <c r="C270" s="22"/>
      <c r="D270" s="22"/>
      <c r="E270" s="51"/>
      <c r="F270" s="24"/>
      <c r="G270" s="25"/>
      <c r="H270" s="25"/>
      <c r="I270" s="26">
        <f t="shared" si="12"/>
        <v>0</v>
      </c>
    </row>
    <row r="271" spans="2:9" hidden="1" x14ac:dyDescent="0.25">
      <c r="B271" s="22"/>
      <c r="C271" s="22"/>
      <c r="D271" s="22"/>
      <c r="E271" s="51"/>
      <c r="F271" s="24"/>
      <c r="G271" s="25"/>
      <c r="H271" s="25"/>
      <c r="I271" s="26">
        <f t="shared" si="12"/>
        <v>0</v>
      </c>
    </row>
    <row r="272" spans="2:9" hidden="1" x14ac:dyDescent="0.25">
      <c r="B272" s="22"/>
      <c r="C272" s="22"/>
      <c r="D272" s="22"/>
      <c r="E272" s="51"/>
      <c r="F272" s="24"/>
      <c r="G272" s="25"/>
      <c r="H272" s="25"/>
      <c r="I272" s="26">
        <f t="shared" si="12"/>
        <v>0</v>
      </c>
    </row>
    <row r="273" spans="2:9" hidden="1" x14ac:dyDescent="0.25">
      <c r="B273" s="22"/>
      <c r="C273" s="22"/>
      <c r="D273" s="22"/>
      <c r="E273" s="51"/>
      <c r="F273" s="24"/>
      <c r="G273" s="25"/>
      <c r="H273" s="25"/>
      <c r="I273" s="26">
        <f t="shared" si="12"/>
        <v>0</v>
      </c>
    </row>
    <row r="274" spans="2:9" x14ac:dyDescent="0.25">
      <c r="B274" s="61"/>
      <c r="C274" s="62"/>
      <c r="D274" s="62"/>
      <c r="E274" s="62"/>
      <c r="F274" s="63"/>
      <c r="G274" s="27"/>
      <c r="H274" s="28" t="s">
        <v>17</v>
      </c>
      <c r="I274" s="29">
        <f>SUM(I15:I273)</f>
        <v>48011.020000000004</v>
      </c>
    </row>
    <row r="275" spans="2:9" x14ac:dyDescent="0.25">
      <c r="B275" s="30"/>
      <c r="C275" s="31"/>
      <c r="D275" s="32" t="s">
        <v>18</v>
      </c>
      <c r="E275" s="64">
        <f>SUM(G15:G273)</f>
        <v>86356.000000000015</v>
      </c>
      <c r="F275" s="65"/>
      <c r="G275" s="33"/>
      <c r="H275" s="28" t="s">
        <v>19</v>
      </c>
      <c r="I275" s="34">
        <v>0</v>
      </c>
    </row>
    <row r="276" spans="2:9" x14ac:dyDescent="0.25">
      <c r="B276" s="30"/>
      <c r="C276" s="31"/>
      <c r="D276" s="32" t="s">
        <v>20</v>
      </c>
      <c r="E276" s="64">
        <f>SUM(I15:I273)</f>
        <v>48011.020000000004</v>
      </c>
      <c r="F276" s="65"/>
      <c r="G276" s="33"/>
      <c r="H276" s="35" t="s">
        <v>21</v>
      </c>
      <c r="I276" s="34">
        <v>0</v>
      </c>
    </row>
    <row r="277" spans="2:9" x14ac:dyDescent="0.25">
      <c r="B277" s="30"/>
      <c r="C277" s="31"/>
      <c r="D277" s="32" t="s">
        <v>22</v>
      </c>
      <c r="E277" s="74">
        <f>E275-E276</f>
        <v>38344.98000000001</v>
      </c>
      <c r="F277" s="75"/>
      <c r="G277" s="36"/>
      <c r="H277" s="28" t="s">
        <v>23</v>
      </c>
      <c r="I277" s="37">
        <f>SUM(I274:I276)</f>
        <v>48011.020000000004</v>
      </c>
    </row>
    <row r="278" spans="2:9" x14ac:dyDescent="0.25">
      <c r="B278" s="30"/>
      <c r="C278" s="31"/>
      <c r="D278" s="32"/>
      <c r="E278" s="76"/>
      <c r="F278" s="77"/>
      <c r="G278" s="38"/>
      <c r="H278" s="28" t="s">
        <v>24</v>
      </c>
      <c r="I278" s="37">
        <f>I277*0.05</f>
        <v>2400.5510000000004</v>
      </c>
    </row>
    <row r="279" spans="2:9" x14ac:dyDescent="0.25">
      <c r="B279" s="30"/>
      <c r="C279" s="31"/>
      <c r="D279" s="39"/>
      <c r="E279" s="39"/>
      <c r="F279" s="40"/>
      <c r="G279" s="40"/>
      <c r="H279" s="28" t="s">
        <v>25</v>
      </c>
      <c r="I279" s="34"/>
    </row>
    <row r="280" spans="2:9" ht="15.75" x14ac:dyDescent="0.25">
      <c r="B280" s="71" t="s">
        <v>26</v>
      </c>
      <c r="C280" s="72"/>
      <c r="D280" s="72"/>
      <c r="E280" s="72"/>
      <c r="F280" s="73"/>
      <c r="G280" s="41"/>
      <c r="H280" s="42" t="s">
        <v>27</v>
      </c>
      <c r="I280" s="43">
        <f>SUM(I277:I279)</f>
        <v>50411.571000000004</v>
      </c>
    </row>
  </sheetData>
  <autoFilter ref="B14:I280" xr:uid="{385D4A5F-3A2C-4DA2-9F3F-238E58578600}">
    <filterColumn colId="6">
      <customFilters>
        <customFilter operator="notEqual" val=" "/>
      </customFilters>
    </filterColumn>
  </autoFilter>
  <mergeCells count="25">
    <mergeCell ref="C10:D10"/>
    <mergeCell ref="C11:D11"/>
    <mergeCell ref="C12:D12"/>
    <mergeCell ref="B280:F280"/>
    <mergeCell ref="E1:F5"/>
    <mergeCell ref="E277:F277"/>
    <mergeCell ref="E278:F278"/>
    <mergeCell ref="C8:D8"/>
    <mergeCell ref="C9:D9"/>
    <mergeCell ref="H1:I5"/>
    <mergeCell ref="F13:I13"/>
    <mergeCell ref="B274:F274"/>
    <mergeCell ref="E275:F275"/>
    <mergeCell ref="E276:F276"/>
    <mergeCell ref="E11:F11"/>
    <mergeCell ref="H11:I11"/>
    <mergeCell ref="E8:F8"/>
    <mergeCell ref="E12:F12"/>
    <mergeCell ref="H12:I12"/>
    <mergeCell ref="E10:F10"/>
    <mergeCell ref="H10:I10"/>
    <mergeCell ref="H8:I8"/>
    <mergeCell ref="E9:F9"/>
    <mergeCell ref="H9:I9"/>
    <mergeCell ref="C7:D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4FD3-4A2F-4471-8956-F84DD9FF7C9D}">
  <sheetPr filterMode="1"/>
  <dimension ref="B1:I280"/>
  <sheetViews>
    <sheetView topLeftCell="A4" workbookViewId="0">
      <selection activeCell="H8" sqref="H8:I12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570312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36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 t="str">
        <f>'MOQ Grand Total'!C7</f>
        <v>Special Areas Board</v>
      </c>
      <c r="D7" s="79"/>
      <c r="E7" s="9" t="s">
        <v>8</v>
      </c>
      <c r="F7" s="10">
        <f>'MOQ Grand Total'!F7</f>
        <v>45597</v>
      </c>
      <c r="G7" s="10"/>
      <c r="H7" s="11" t="s">
        <v>9</v>
      </c>
      <c r="I7" s="12"/>
    </row>
    <row r="8" spans="2:9" x14ac:dyDescent="0.25">
      <c r="B8" s="49" t="s">
        <v>10</v>
      </c>
      <c r="C8" s="78" t="str">
        <f>'MOQ Grand Total'!C8</f>
        <v>Braden Grover</v>
      </c>
      <c r="D8" s="79"/>
      <c r="E8" s="66" t="s">
        <v>11</v>
      </c>
      <c r="F8" s="66"/>
      <c r="G8" s="13"/>
      <c r="H8" s="70" t="str">
        <f>'MOQ Grand Total'!H8</f>
        <v>1-403-857-9882</v>
      </c>
      <c r="I8" s="70"/>
    </row>
    <row r="9" spans="2:9" x14ac:dyDescent="0.25">
      <c r="B9" s="49" t="s">
        <v>12</v>
      </c>
      <c r="C9" s="78" t="str">
        <f>'MOQ Grand Total'!C9</f>
        <v>TBD</v>
      </c>
      <c r="D9" s="79"/>
      <c r="E9" s="66" t="s">
        <v>13</v>
      </c>
      <c r="F9" s="66"/>
      <c r="G9" s="13"/>
      <c r="H9" s="70" t="str">
        <f>'MOQ Grand Total'!H9</f>
        <v>BRADEN.GROVER@SPECIALAREAS.AB.CA</v>
      </c>
      <c r="I9" s="70"/>
    </row>
    <row r="10" spans="2:9" x14ac:dyDescent="0.25">
      <c r="B10" s="49"/>
      <c r="C10" s="78">
        <f>'MOQ Grand Total'!C10</f>
        <v>0</v>
      </c>
      <c r="D10" s="79"/>
      <c r="E10" s="66" t="s">
        <v>14</v>
      </c>
      <c r="F10" s="66"/>
      <c r="G10" s="13"/>
      <c r="H10" s="70" t="str">
        <f>'MOQ Grand Total'!H10</f>
        <v xml:space="preserve"> </v>
      </c>
      <c r="I10" s="70"/>
    </row>
    <row r="11" spans="2:9" x14ac:dyDescent="0.25">
      <c r="B11" s="49"/>
      <c r="C11" s="78">
        <f>'MOQ Grand Total'!C11</f>
        <v>0</v>
      </c>
      <c r="D11" s="79"/>
      <c r="E11" s="66"/>
      <c r="F11" s="66"/>
      <c r="G11" s="13"/>
      <c r="H11" s="70" t="str">
        <f>'MOQ Grand Total'!H11</f>
        <v xml:space="preserve"> </v>
      </c>
      <c r="I11" s="70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70" t="str">
        <f>'MOQ Grand Total'!H12</f>
        <v xml:space="preserve"> </v>
      </c>
      <c r="I12" s="70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tr">
        <f>'[1]SPECIAL AREAS Parts List'!B8</f>
        <v>245-3818</v>
      </c>
      <c r="C15" s="53" t="str">
        <f>'[1]SPECIAL AREAS Parts List'!C8</f>
        <v>CAT 14M</v>
      </c>
      <c r="D15" s="22" t="str">
        <f>'[1]SPECIAL AREAS Parts List'!D8</f>
        <v>PRIMARY AIR FILTER</v>
      </c>
      <c r="E15" s="51">
        <f>'[1]SPECIAL AREAS Parts List'!L8</f>
        <v>0</v>
      </c>
      <c r="F15" s="24">
        <f>'[1]SPECIAL AREAS Parts List'!E8</f>
        <v>215.39</v>
      </c>
      <c r="G15" s="25">
        <f>ROUND(E15*F15,2)</f>
        <v>0</v>
      </c>
      <c r="H15" s="25">
        <f>'[1]SPECIAL AREAS Parts List'!I8</f>
        <v>140</v>
      </c>
      <c r="I15" s="26">
        <f t="shared" ref="I15:I78" si="0">ROUND(E15*H15,2)</f>
        <v>0</v>
      </c>
    </row>
    <row r="16" spans="2:9" x14ac:dyDescent="0.25">
      <c r="B16" s="22" t="str">
        <f>'[1]SPECIAL AREAS Parts List'!B9</f>
        <v>245-3819</v>
      </c>
      <c r="C16" s="53" t="str">
        <f>'[1]SPECIAL AREAS Parts List'!C9</f>
        <v>CAT 14M</v>
      </c>
      <c r="D16" s="22" t="str">
        <f>'[1]SPECIAL AREAS Parts List'!D9</f>
        <v>SECONDARY AIR FILTER</v>
      </c>
      <c r="E16" s="51">
        <f>'[1]SPECIAL AREAS Parts List'!L9</f>
        <v>0</v>
      </c>
      <c r="F16" s="24">
        <f>'[1]SPECIAL AREAS Parts List'!E9</f>
        <v>117.75</v>
      </c>
      <c r="G16" s="25">
        <f t="shared" ref="G16:G79" si="1">ROUND(E16*F16,2)</f>
        <v>0</v>
      </c>
      <c r="H16" s="25">
        <f>'[1]SPECIAL AREAS Parts List'!I9</f>
        <v>76.540000000000006</v>
      </c>
      <c r="I16" s="26">
        <f t="shared" si="0"/>
        <v>0</v>
      </c>
    </row>
    <row r="17" spans="2:9" x14ac:dyDescent="0.25">
      <c r="B17" s="22" t="str">
        <f>'[1]SPECIAL AREAS Parts List'!B10</f>
        <v>149-1912</v>
      </c>
      <c r="C17" s="53" t="str">
        <f>'[1]SPECIAL AREAS Parts List'!C10</f>
        <v>CAT 14M, CAT 150, CAT 160M</v>
      </c>
      <c r="D17" s="22" t="str">
        <f>'[1]SPECIAL AREAS Parts List'!D10</f>
        <v>CABIN AIR FILTER</v>
      </c>
      <c r="E17" s="51">
        <f>'[1]SPECIAL AREAS Parts List'!L10</f>
        <v>0</v>
      </c>
      <c r="F17" s="24">
        <f>'[1]SPECIAL AREAS Parts List'!E10</f>
        <v>93.37</v>
      </c>
      <c r="G17" s="25">
        <f t="shared" si="1"/>
        <v>0</v>
      </c>
      <c r="H17" s="25">
        <f>'[1]SPECIAL AREAS Parts List'!I10</f>
        <v>60.69</v>
      </c>
      <c r="I17" s="26">
        <f t="shared" si="0"/>
        <v>0</v>
      </c>
    </row>
    <row r="18" spans="2:9" x14ac:dyDescent="0.25">
      <c r="B18" s="22" t="str">
        <f>'[1]SPECIAL AREAS Parts List'!B11</f>
        <v>211-2660</v>
      </c>
      <c r="C18" s="53" t="str">
        <f>'[1]SPECIAL AREAS Parts List'!C11</f>
        <v>CAT 14M, CAT 150, CAT 160M</v>
      </c>
      <c r="D18" s="22" t="str">
        <f>'[1]SPECIAL AREAS Parts List'!D11</f>
        <v>CABIN AIR FILTER</v>
      </c>
      <c r="E18" s="51">
        <f>'[1]SPECIAL AREAS Parts List'!L11</f>
        <v>0</v>
      </c>
      <c r="F18" s="24">
        <f>'[1]SPECIAL AREAS Parts List'!E11</f>
        <v>75.08</v>
      </c>
      <c r="G18" s="25">
        <f t="shared" si="1"/>
        <v>0</v>
      </c>
      <c r="H18" s="25">
        <f>'[1]SPECIAL AREAS Parts List'!I11</f>
        <v>48.8</v>
      </c>
      <c r="I18" s="26">
        <f t="shared" si="0"/>
        <v>0</v>
      </c>
    </row>
    <row r="19" spans="2:9" x14ac:dyDescent="0.25">
      <c r="B19" s="22" t="str">
        <f>'[1]SPECIAL AREAS Parts List'!B12</f>
        <v>331-8108</v>
      </c>
      <c r="C19" s="53" t="str">
        <f>'[1]SPECIAL AREAS Parts List'!C12</f>
        <v>CAT 14M, CAT 150, CAT D6, CAT D7</v>
      </c>
      <c r="D19" s="22" t="str">
        <f>'[1]SPECIAL AREAS Parts List'!D12</f>
        <v>SECONDARY AIR FILTER</v>
      </c>
      <c r="E19" s="51">
        <f>'[1]SPECIAL AREAS Parts List'!L12</f>
        <v>0</v>
      </c>
      <c r="F19" s="24">
        <f>'[1]SPECIAL AREAS Parts List'!E12</f>
        <v>105.64</v>
      </c>
      <c r="G19" s="25">
        <f t="shared" si="1"/>
        <v>0</v>
      </c>
      <c r="H19" s="25">
        <f>'[1]SPECIAL AREAS Parts List'!I12</f>
        <v>68.67</v>
      </c>
      <c r="I19" s="26">
        <f t="shared" si="0"/>
        <v>0</v>
      </c>
    </row>
    <row r="20" spans="2:9" x14ac:dyDescent="0.25">
      <c r="B20" s="22" t="str">
        <f>'[1]SPECIAL AREAS Parts List'!B13</f>
        <v>577-1435</v>
      </c>
      <c r="C20" s="53" t="str">
        <f>'[1]SPECIAL AREAS Parts List'!C13</f>
        <v>CAT 14M, CAT 150, CAT D6, CAT D7</v>
      </c>
      <c r="D20" s="22" t="str">
        <f>'[1]SPECIAL AREAS Parts List'!D13</f>
        <v>PRIMARY AIR FILTER</v>
      </c>
      <c r="E20" s="51">
        <f>'[1]SPECIAL AREAS Parts List'!L13</f>
        <v>0</v>
      </c>
      <c r="F20" s="24">
        <f>'[1]SPECIAL AREAS Parts List'!E13</f>
        <v>251.76</v>
      </c>
      <c r="G20" s="25">
        <f t="shared" si="1"/>
        <v>0</v>
      </c>
      <c r="H20" s="25">
        <f>'[1]SPECIAL AREAS Parts List'!I13</f>
        <v>163.63999999999999</v>
      </c>
      <c r="I20" s="26">
        <f t="shared" si="0"/>
        <v>0</v>
      </c>
    </row>
    <row r="21" spans="2:9" x14ac:dyDescent="0.25">
      <c r="B21" s="22" t="str">
        <f>'[1]SPECIAL AREAS Parts List'!B14</f>
        <v>245-6375</v>
      </c>
      <c r="C21" s="53" t="str">
        <f>'[1]SPECIAL AREAS Parts List'!C14</f>
        <v>CAT 160M</v>
      </c>
      <c r="D21" s="22" t="str">
        <f>'[1]SPECIAL AREAS Parts List'!D14</f>
        <v>PRIMARY AIR FILTER</v>
      </c>
      <c r="E21" s="51">
        <f>'[1]SPECIAL AREAS Parts List'!L14</f>
        <v>0</v>
      </c>
      <c r="F21" s="24">
        <f>'[1]SPECIAL AREAS Parts List'!E14</f>
        <v>161.83000000000001</v>
      </c>
      <c r="G21" s="25">
        <f t="shared" si="1"/>
        <v>0</v>
      </c>
      <c r="H21" s="25">
        <f>'[1]SPECIAL AREAS Parts List'!I14</f>
        <v>105.19</v>
      </c>
      <c r="I21" s="26">
        <f t="shared" si="0"/>
        <v>0</v>
      </c>
    </row>
    <row r="22" spans="2:9" x14ac:dyDescent="0.25">
      <c r="B22" s="22" t="str">
        <f>'[1]SPECIAL AREAS Parts List'!B15</f>
        <v>245-6376</v>
      </c>
      <c r="C22" s="53" t="str">
        <f>'[1]SPECIAL AREAS Parts List'!C15</f>
        <v>CAT 160M</v>
      </c>
      <c r="D22" s="22" t="str">
        <f>'[1]SPECIAL AREAS Parts List'!D15</f>
        <v>SECONDARY AIR FILTER</v>
      </c>
      <c r="E22" s="51">
        <f>'[1]SPECIAL AREAS Parts List'!L15</f>
        <v>0</v>
      </c>
      <c r="F22" s="24">
        <f>'[1]SPECIAL AREAS Parts List'!E15</f>
        <v>106.34</v>
      </c>
      <c r="G22" s="25">
        <f t="shared" si="1"/>
        <v>0</v>
      </c>
      <c r="H22" s="25">
        <f>'[1]SPECIAL AREAS Parts List'!I15</f>
        <v>69.12</v>
      </c>
      <c r="I22" s="26">
        <f t="shared" si="0"/>
        <v>0</v>
      </c>
    </row>
    <row r="23" spans="2:9" x14ac:dyDescent="0.25">
      <c r="B23" s="22" t="str">
        <f>'[1]SPECIAL AREAS Parts List'!B16</f>
        <v>268-6704</v>
      </c>
      <c r="C23" s="53" t="str">
        <f>'[1]SPECIAL AREAS Parts List'!C16</f>
        <v>CAT 627G</v>
      </c>
      <c r="D23" s="22" t="str">
        <f>'[1]SPECIAL AREAS Parts List'!D16</f>
        <v>CABIN AIR FILTER</v>
      </c>
      <c r="E23" s="51">
        <f>'[1]SPECIAL AREAS Parts List'!L16</f>
        <v>0</v>
      </c>
      <c r="F23" s="24">
        <f>'[1]SPECIAL AREAS Parts List'!E16</f>
        <v>123.17</v>
      </c>
      <c r="G23" s="25">
        <f t="shared" si="1"/>
        <v>0</v>
      </c>
      <c r="H23" s="25">
        <f>'[1]SPECIAL AREAS Parts List'!I16</f>
        <v>80.06</v>
      </c>
      <c r="I23" s="26">
        <f t="shared" si="0"/>
        <v>0</v>
      </c>
    </row>
    <row r="24" spans="2:9" x14ac:dyDescent="0.25">
      <c r="B24" s="22" t="str">
        <f>'[1]SPECIAL AREAS Parts List'!B17</f>
        <v>6I-2507</v>
      </c>
      <c r="C24" s="53" t="str">
        <f>'[1]SPECIAL AREAS Parts List'!C17</f>
        <v>CAT 627G</v>
      </c>
      <c r="D24" s="22" t="str">
        <f>'[1]SPECIAL AREAS Parts List'!D17</f>
        <v>PRIMARY AIR FILTER</v>
      </c>
      <c r="E24" s="51">
        <f>'[1]SPECIAL AREAS Parts List'!L17</f>
        <v>0</v>
      </c>
      <c r="F24" s="24">
        <f>'[1]SPECIAL AREAS Parts List'!E17</f>
        <v>208.87</v>
      </c>
      <c r="G24" s="25">
        <f t="shared" si="1"/>
        <v>0</v>
      </c>
      <c r="H24" s="25">
        <f>'[1]SPECIAL AREAS Parts List'!I17</f>
        <v>135.77000000000001</v>
      </c>
      <c r="I24" s="26">
        <f t="shared" si="0"/>
        <v>0</v>
      </c>
    </row>
    <row r="25" spans="2:9" x14ac:dyDescent="0.25">
      <c r="B25" s="22" t="str">
        <f>'[1]SPECIAL AREAS Parts List'!B18</f>
        <v>6I-2508</v>
      </c>
      <c r="C25" s="53" t="str">
        <f>'[1]SPECIAL AREAS Parts List'!C18</f>
        <v>CAT 627G</v>
      </c>
      <c r="D25" s="22" t="str">
        <f>'[1]SPECIAL AREAS Parts List'!D18</f>
        <v>SECONDARY AIR FILTER</v>
      </c>
      <c r="E25" s="51">
        <f>'[1]SPECIAL AREAS Parts List'!L18</f>
        <v>0</v>
      </c>
      <c r="F25" s="24">
        <f>'[1]SPECIAL AREAS Parts List'!E18</f>
        <v>180.21</v>
      </c>
      <c r="G25" s="25">
        <f t="shared" si="1"/>
        <v>0</v>
      </c>
      <c r="H25" s="25">
        <f>'[1]SPECIAL AREAS Parts List'!I18</f>
        <v>117.14</v>
      </c>
      <c r="I25" s="26">
        <f t="shared" si="0"/>
        <v>0</v>
      </c>
    </row>
    <row r="26" spans="2:9" x14ac:dyDescent="0.25">
      <c r="B26" s="22" t="str">
        <f>'[1]SPECIAL AREAS Parts List'!B19</f>
        <v>290-1935</v>
      </c>
      <c r="C26" s="53" t="str">
        <f>'[1]SPECIAL AREAS Parts List'!C19</f>
        <v>CAT 627H, CAT 627K</v>
      </c>
      <c r="D26" s="22" t="str">
        <f>'[1]SPECIAL AREAS Parts List'!D19</f>
        <v>PRIMARY AIR FILTER</v>
      </c>
      <c r="E26" s="51">
        <f>'[1]SPECIAL AREAS Parts List'!L19</f>
        <v>0</v>
      </c>
      <c r="F26" s="24">
        <f>'[1]SPECIAL AREAS Parts List'!E19</f>
        <v>313.37</v>
      </c>
      <c r="G26" s="25">
        <f t="shared" si="1"/>
        <v>0</v>
      </c>
      <c r="H26" s="25">
        <f>'[1]SPECIAL AREAS Parts List'!I19</f>
        <v>203.69</v>
      </c>
      <c r="I26" s="26">
        <f t="shared" si="0"/>
        <v>0</v>
      </c>
    </row>
    <row r="27" spans="2:9" x14ac:dyDescent="0.25">
      <c r="B27" s="22" t="str">
        <f>'[1]SPECIAL AREAS Parts List'!B20</f>
        <v>290-1936</v>
      </c>
      <c r="C27" s="53" t="str">
        <f>'[1]SPECIAL AREAS Parts List'!C20</f>
        <v>CAT 627H, CAT 627K</v>
      </c>
      <c r="D27" s="22" t="str">
        <f>'[1]SPECIAL AREAS Parts List'!D20</f>
        <v>SECONDARY AIR FILTER</v>
      </c>
      <c r="E27" s="51">
        <f>'[1]SPECIAL AREAS Parts List'!L20</f>
        <v>0</v>
      </c>
      <c r="F27" s="24">
        <f>'[1]SPECIAL AREAS Parts List'!E20</f>
        <v>158.22999999999999</v>
      </c>
      <c r="G27" s="25">
        <f t="shared" si="1"/>
        <v>0</v>
      </c>
      <c r="H27" s="25">
        <f>'[1]SPECIAL AREAS Parts List'!I20</f>
        <v>102.85</v>
      </c>
      <c r="I27" s="26">
        <f t="shared" si="0"/>
        <v>0</v>
      </c>
    </row>
    <row r="28" spans="2:9" x14ac:dyDescent="0.25">
      <c r="B28" s="22" t="str">
        <f>'[1]SPECIAL AREAS Parts List'!B21</f>
        <v>231-0167</v>
      </c>
      <c r="C28" s="53" t="str">
        <f>'[1]SPECIAL AREAS Parts List'!C21</f>
        <v>CAT 627K</v>
      </c>
      <c r="D28" s="22" t="str">
        <f>'[1]SPECIAL AREAS Parts List'!D21</f>
        <v>CABIN AIR FILTER</v>
      </c>
      <c r="E28" s="51">
        <f>'[1]SPECIAL AREAS Parts List'!L21</f>
        <v>0</v>
      </c>
      <c r="F28" s="24">
        <f>'[1]SPECIAL AREAS Parts List'!E21</f>
        <v>65.209999999999994</v>
      </c>
      <c r="G28" s="25">
        <f t="shared" si="1"/>
        <v>0</v>
      </c>
      <c r="H28" s="25">
        <f>'[1]SPECIAL AREAS Parts List'!I21</f>
        <v>42.39</v>
      </c>
      <c r="I28" s="26">
        <f t="shared" si="0"/>
        <v>0</v>
      </c>
    </row>
    <row r="29" spans="2:9" x14ac:dyDescent="0.25">
      <c r="B29" s="22" t="str">
        <f>'[1]SPECIAL AREAS Parts List'!B22</f>
        <v>593-1533</v>
      </c>
      <c r="C29" s="53" t="str">
        <f>'[1]SPECIAL AREAS Parts List'!C22</f>
        <v>CAT D6</v>
      </c>
      <c r="D29" s="22" t="str">
        <f>'[1]SPECIAL AREAS Parts List'!D22</f>
        <v>CABIN AIR CARTRIDGE</v>
      </c>
      <c r="E29" s="51">
        <f>'[1]SPECIAL AREAS Parts List'!L22</f>
        <v>0</v>
      </c>
      <c r="F29" s="24">
        <f>'[1]SPECIAL AREAS Parts List'!E22</f>
        <v>353.46</v>
      </c>
      <c r="G29" s="25">
        <f t="shared" si="1"/>
        <v>0</v>
      </c>
      <c r="H29" s="25">
        <f>'[1]SPECIAL AREAS Parts List'!I22</f>
        <v>229.75</v>
      </c>
      <c r="I29" s="26">
        <f t="shared" si="0"/>
        <v>0</v>
      </c>
    </row>
    <row r="30" spans="2:9" x14ac:dyDescent="0.25">
      <c r="B30" s="22" t="str">
        <f>'[1]SPECIAL AREAS Parts List'!B23</f>
        <v>545-8339</v>
      </c>
      <c r="C30" s="53" t="str">
        <f>'[1]SPECIAL AREAS Parts List'!C23</f>
        <v>CAT D6, CAT D7</v>
      </c>
      <c r="D30" s="22" t="str">
        <f>'[1]SPECIAL AREAS Parts List'!D23</f>
        <v>CABIN AIR FILTER</v>
      </c>
      <c r="E30" s="51">
        <f>'[1]SPECIAL AREAS Parts List'!L23</f>
        <v>0</v>
      </c>
      <c r="F30" s="24">
        <f>'[1]SPECIAL AREAS Parts List'!E23</f>
        <v>139.33000000000001</v>
      </c>
      <c r="G30" s="25">
        <f t="shared" si="1"/>
        <v>0</v>
      </c>
      <c r="H30" s="25">
        <f>'[1]SPECIAL AREAS Parts List'!I23</f>
        <v>90.56</v>
      </c>
      <c r="I30" s="26">
        <f t="shared" si="0"/>
        <v>0</v>
      </c>
    </row>
    <row r="31" spans="2:9" x14ac:dyDescent="0.25">
      <c r="B31" s="22" t="str">
        <f>'[1]SPECIAL AREAS Parts List'!B24</f>
        <v>611-8917</v>
      </c>
      <c r="C31" s="53" t="str">
        <f>'[1]SPECIAL AREAS Parts List'!C24</f>
        <v>CAT D6T XW</v>
      </c>
      <c r="D31" s="22" t="str">
        <f>'[1]SPECIAL AREAS Parts List'!D24</f>
        <v>CABIN AIR INTAKE FILTER PRECLEANER</v>
      </c>
      <c r="E31" s="51">
        <f>'[1]SPECIAL AREAS Parts List'!L24</f>
        <v>0</v>
      </c>
      <c r="F31" s="24">
        <f>'[1]SPECIAL AREAS Parts List'!E24</f>
        <v>515.42999999999995</v>
      </c>
      <c r="G31" s="25">
        <f t="shared" si="1"/>
        <v>0</v>
      </c>
      <c r="H31" s="25">
        <f>'[1]SPECIAL AREAS Parts List'!I24</f>
        <v>335.03</v>
      </c>
      <c r="I31" s="26">
        <f t="shared" si="0"/>
        <v>0</v>
      </c>
    </row>
    <row r="32" spans="2:9" x14ac:dyDescent="0.25">
      <c r="B32" s="22" t="str">
        <f>'[1]SPECIAL AREAS Parts List'!B25</f>
        <v>337-0790</v>
      </c>
      <c r="C32" s="53" t="str">
        <f>'[1]SPECIAL AREAS Parts List'!C25</f>
        <v>CAT D6T XW, CAT D7E</v>
      </c>
      <c r="D32" s="22" t="str">
        <f>'[1]SPECIAL AREAS Parts List'!D25</f>
        <v>SECONDARY AIR FILTER</v>
      </c>
      <c r="E32" s="51">
        <f>'[1]SPECIAL AREAS Parts List'!L25</f>
        <v>0</v>
      </c>
      <c r="F32" s="24">
        <f>'[1]SPECIAL AREAS Parts List'!E25</f>
        <v>98.15</v>
      </c>
      <c r="G32" s="25">
        <f t="shared" si="1"/>
        <v>0</v>
      </c>
      <c r="H32" s="25">
        <f>'[1]SPECIAL AREAS Parts List'!I25</f>
        <v>63.8</v>
      </c>
      <c r="I32" s="26">
        <f t="shared" si="0"/>
        <v>0</v>
      </c>
    </row>
    <row r="33" spans="2:9" x14ac:dyDescent="0.25">
      <c r="B33" s="22" t="str">
        <f>'[1]SPECIAL AREAS Parts List'!B26</f>
        <v>577-1433</v>
      </c>
      <c r="C33" s="53" t="str">
        <f>'[1]SPECIAL AREAS Parts List'!C26</f>
        <v>CAT D6T XW, CAT D7E</v>
      </c>
      <c r="D33" s="22" t="str">
        <f>'[1]SPECIAL AREAS Parts List'!D26</f>
        <v>PRIMARY AIR FILTER</v>
      </c>
      <c r="E33" s="51">
        <f>'[1]SPECIAL AREAS Parts List'!L26</f>
        <v>0</v>
      </c>
      <c r="F33" s="24">
        <f>'[1]SPECIAL AREAS Parts List'!E26</f>
        <v>221.36</v>
      </c>
      <c r="G33" s="25">
        <f t="shared" si="1"/>
        <v>0</v>
      </c>
      <c r="H33" s="25">
        <f>'[1]SPECIAL AREAS Parts List'!I26</f>
        <v>143.88</v>
      </c>
      <c r="I33" s="26">
        <f t="shared" si="0"/>
        <v>0</v>
      </c>
    </row>
    <row r="34" spans="2:9" x14ac:dyDescent="0.25">
      <c r="B34" s="22" t="str">
        <f>'[1]SPECIAL AREAS Parts List'!B27</f>
        <v>593-1534</v>
      </c>
      <c r="C34" s="53" t="str">
        <f>'[1]SPECIAL AREAS Parts List'!C27</f>
        <v>CAT D7</v>
      </c>
      <c r="D34" s="22" t="str">
        <f>'[1]SPECIAL AREAS Parts List'!D27</f>
        <v>CARTRIDGE FILTER</v>
      </c>
      <c r="E34" s="51">
        <f>'[1]SPECIAL AREAS Parts List'!L27</f>
        <v>0</v>
      </c>
      <c r="F34" s="24">
        <f>'[1]SPECIAL AREAS Parts List'!E27</f>
        <v>695.21</v>
      </c>
      <c r="G34" s="25">
        <f t="shared" si="1"/>
        <v>0</v>
      </c>
      <c r="H34" s="25">
        <f>'[1]SPECIAL AREAS Parts List'!I27</f>
        <v>451.89</v>
      </c>
      <c r="I34" s="26">
        <f t="shared" si="0"/>
        <v>0</v>
      </c>
    </row>
    <row r="35" spans="2:9" x14ac:dyDescent="0.25">
      <c r="B35" s="22" t="str">
        <f>'[1]SPECIAL AREAS Parts List'!B28</f>
        <v>121-2760</v>
      </c>
      <c r="C35" s="53" t="str">
        <f>'[1]SPECIAL AREAS Parts List'!C28</f>
        <v>CAT D7E</v>
      </c>
      <c r="D35" s="22" t="str">
        <f>'[1]SPECIAL AREAS Parts List'!D28</f>
        <v>CABIN FILTER</v>
      </c>
      <c r="E35" s="51">
        <f>'[1]SPECIAL AREAS Parts List'!L28</f>
        <v>0</v>
      </c>
      <c r="F35" s="24">
        <f>'[1]SPECIAL AREAS Parts List'!E28</f>
        <v>95.16</v>
      </c>
      <c r="G35" s="25">
        <f t="shared" si="1"/>
        <v>0</v>
      </c>
      <c r="H35" s="25">
        <f>'[1]SPECIAL AREAS Parts List'!I28</f>
        <v>61.85</v>
      </c>
      <c r="I35" s="26">
        <f t="shared" si="0"/>
        <v>0</v>
      </c>
    </row>
    <row r="36" spans="2:9" x14ac:dyDescent="0.25">
      <c r="B36" s="22" t="str">
        <f>'[1]SPECIAL AREAS Parts List'!B29</f>
        <v>318-7190</v>
      </c>
      <c r="C36" s="53" t="str">
        <f>'[1]SPECIAL AREAS Parts List'!C29</f>
        <v>CAT D7E</v>
      </c>
      <c r="D36" s="22" t="str">
        <f>'[1]SPECIAL AREAS Parts List'!D29</f>
        <v>CABIN FILTER</v>
      </c>
      <c r="E36" s="51">
        <f>'[1]SPECIAL AREAS Parts List'!L29</f>
        <v>0</v>
      </c>
      <c r="F36" s="24">
        <f>'[1]SPECIAL AREAS Parts List'!E29</f>
        <v>125.07</v>
      </c>
      <c r="G36" s="25">
        <f t="shared" si="1"/>
        <v>0</v>
      </c>
      <c r="H36" s="25">
        <f>'[1]SPECIAL AREAS Parts List'!I29</f>
        <v>81.3</v>
      </c>
      <c r="I36" s="26">
        <f t="shared" si="0"/>
        <v>0</v>
      </c>
    </row>
    <row r="37" spans="2:9" x14ac:dyDescent="0.25">
      <c r="B37" s="22" t="str">
        <f>'[1]SPECIAL AREAS Parts List'!B30</f>
        <v>AT184590</v>
      </c>
      <c r="C37" s="53" t="str">
        <f>'[1]SPECIAL AREAS Parts List'!C30</f>
        <v>JD 710L</v>
      </c>
      <c r="D37" s="22" t="str">
        <f>'[1]SPECIAL AREAS Parts List'!D30</f>
        <v>CABIN AIR FILTER</v>
      </c>
      <c r="E37" s="51">
        <f>'[1]SPECIAL AREAS Parts List'!L30</f>
        <v>0</v>
      </c>
      <c r="F37" s="24">
        <f>'[1]SPECIAL AREAS Parts List'!E30</f>
        <v>64.75</v>
      </c>
      <c r="G37" s="25">
        <f t="shared" si="1"/>
        <v>0</v>
      </c>
      <c r="H37" s="25">
        <f>'[1]SPECIAL AREAS Parts List'!I30</f>
        <v>42.09</v>
      </c>
      <c r="I37" s="26">
        <f t="shared" si="0"/>
        <v>0</v>
      </c>
    </row>
    <row r="38" spans="2:9" x14ac:dyDescent="0.25">
      <c r="B38" s="22" t="str">
        <f>'[1]SPECIAL AREAS Parts List'!B31</f>
        <v>AT390261</v>
      </c>
      <c r="C38" s="53" t="str">
        <f>'[1]SPECIAL AREAS Parts List'!C31</f>
        <v>JD 710L</v>
      </c>
      <c r="D38" s="22" t="str">
        <f>'[1]SPECIAL AREAS Parts List'!D31</f>
        <v>SECONDARY AIR FILTER</v>
      </c>
      <c r="E38" s="51">
        <f>'[1]SPECIAL AREAS Parts List'!L31</f>
        <v>0</v>
      </c>
      <c r="F38" s="24">
        <f>'[1]SPECIAL AREAS Parts List'!E31</f>
        <v>117.54</v>
      </c>
      <c r="G38" s="25">
        <f t="shared" si="1"/>
        <v>0</v>
      </c>
      <c r="H38" s="25">
        <f>'[1]SPECIAL AREAS Parts List'!I31</f>
        <v>76.400000000000006</v>
      </c>
      <c r="I38" s="26">
        <f t="shared" si="0"/>
        <v>0</v>
      </c>
    </row>
    <row r="39" spans="2:9" x14ac:dyDescent="0.25">
      <c r="B39" s="22" t="str">
        <f>'[1]SPECIAL AREAS Parts List'!B32</f>
        <v>AT390262</v>
      </c>
      <c r="C39" s="53" t="str">
        <f>'[1]SPECIAL AREAS Parts List'!C32</f>
        <v>JD 710L</v>
      </c>
      <c r="D39" s="22" t="str">
        <f>'[1]SPECIAL AREAS Parts List'!D32</f>
        <v>PRIMARY AIR FILTER</v>
      </c>
      <c r="E39" s="51">
        <f>'[1]SPECIAL AREAS Parts List'!L32</f>
        <v>0</v>
      </c>
      <c r="F39" s="24">
        <f>'[1]SPECIAL AREAS Parts List'!E32</f>
        <v>116.33</v>
      </c>
      <c r="G39" s="25">
        <f t="shared" si="1"/>
        <v>0</v>
      </c>
      <c r="H39" s="25">
        <f>'[1]SPECIAL AREAS Parts List'!I32</f>
        <v>75.61</v>
      </c>
      <c r="I39" s="26">
        <f t="shared" si="0"/>
        <v>0</v>
      </c>
    </row>
    <row r="40" spans="2:9" ht="26.25" x14ac:dyDescent="0.25">
      <c r="B40" s="22" t="str">
        <f>'[1]SPECIAL AREAS Parts List'!B33</f>
        <v>AT191102</v>
      </c>
      <c r="C40" s="53" t="str">
        <f>'[1]SPECIAL AREAS Parts List'!C33</f>
        <v>JD 710L, JD 744K, JD 744L, JD 772GP, JD 870GP, JD 872GP</v>
      </c>
      <c r="D40" s="22" t="str">
        <f>'[1]SPECIAL AREAS Parts List'!D33</f>
        <v>CABIN AIR FILTER</v>
      </c>
      <c r="E40" s="51">
        <f>'[1]SPECIAL AREAS Parts List'!L33</f>
        <v>0</v>
      </c>
      <c r="F40" s="24">
        <f>'[1]SPECIAL AREAS Parts List'!E33</f>
        <v>26.92</v>
      </c>
      <c r="G40" s="25">
        <f t="shared" si="1"/>
        <v>0</v>
      </c>
      <c r="H40" s="25">
        <f>'[1]SPECIAL AREAS Parts List'!I33</f>
        <v>17.5</v>
      </c>
      <c r="I40" s="26">
        <f t="shared" si="0"/>
        <v>0</v>
      </c>
    </row>
    <row r="41" spans="2:9" x14ac:dyDescent="0.25">
      <c r="B41" s="22" t="str">
        <f>'[1]SPECIAL AREAS Parts List'!B34</f>
        <v>AT223226</v>
      </c>
      <c r="C41" s="53" t="str">
        <f>'[1]SPECIAL AREAS Parts List'!C34</f>
        <v>JD 744K, JD 744L</v>
      </c>
      <c r="D41" s="22" t="str">
        <f>'[1]SPECIAL AREAS Parts List'!D34</f>
        <v>PRIMARY AIR FILTER</v>
      </c>
      <c r="E41" s="51">
        <f>'[1]SPECIAL AREAS Parts List'!L34</f>
        <v>0</v>
      </c>
      <c r="F41" s="24">
        <f>'[1]SPECIAL AREAS Parts List'!E34</f>
        <v>156.30000000000001</v>
      </c>
      <c r="G41" s="25">
        <f t="shared" si="1"/>
        <v>0</v>
      </c>
      <c r="H41" s="25">
        <f>'[1]SPECIAL AREAS Parts List'!I34</f>
        <v>101.6</v>
      </c>
      <c r="I41" s="26">
        <f t="shared" si="0"/>
        <v>0</v>
      </c>
    </row>
    <row r="42" spans="2:9" ht="26.25" x14ac:dyDescent="0.25">
      <c r="B42" s="22" t="str">
        <f>'[1]SPECIAL AREAS Parts List'!B35</f>
        <v>AT307501</v>
      </c>
      <c r="C42" s="53" t="str">
        <f>'[1]SPECIAL AREAS Parts List'!C35</f>
        <v>JD 744K, JD 744L, JD 772GP, JD 870GP, JD 872GP</v>
      </c>
      <c r="D42" s="22" t="str">
        <f>'[1]SPECIAL AREAS Parts List'!D35</f>
        <v>CABIN AIR FILTER</v>
      </c>
      <c r="E42" s="51">
        <f>'[1]SPECIAL AREAS Parts List'!L35</f>
        <v>0</v>
      </c>
      <c r="F42" s="24">
        <f>'[1]SPECIAL AREAS Parts List'!E35</f>
        <v>21.34</v>
      </c>
      <c r="G42" s="25">
        <f t="shared" si="1"/>
        <v>0</v>
      </c>
      <c r="H42" s="25">
        <f>'[1]SPECIAL AREAS Parts List'!I35</f>
        <v>13.87</v>
      </c>
      <c r="I42" s="26">
        <f t="shared" si="0"/>
        <v>0</v>
      </c>
    </row>
    <row r="43" spans="2:9" x14ac:dyDescent="0.25">
      <c r="B43" s="22" t="str">
        <f>'[1]SPECIAL AREAS Parts List'!B36</f>
        <v>AT175224</v>
      </c>
      <c r="C43" s="53" t="str">
        <f>'[1]SPECIAL AREAS Parts List'!C36</f>
        <v>JD 744K, JD 744L, JD 870GP, JD 872GP</v>
      </c>
      <c r="D43" s="22" t="str">
        <f>'[1]SPECIAL AREAS Parts List'!D36</f>
        <v>SECONDARY AIR FILTER</v>
      </c>
      <c r="E43" s="51">
        <f>'[1]SPECIAL AREAS Parts List'!L36</f>
        <v>0</v>
      </c>
      <c r="F43" s="24">
        <f>'[1]SPECIAL AREAS Parts List'!E36</f>
        <v>84.95</v>
      </c>
      <c r="G43" s="25">
        <f t="shared" si="1"/>
        <v>0</v>
      </c>
      <c r="H43" s="25">
        <f>'[1]SPECIAL AREAS Parts List'!I36</f>
        <v>55.22</v>
      </c>
      <c r="I43" s="26">
        <f t="shared" si="0"/>
        <v>0</v>
      </c>
    </row>
    <row r="44" spans="2:9" x14ac:dyDescent="0.25">
      <c r="B44" s="22" t="str">
        <f>'[1]SPECIAL AREAS Parts List'!B37</f>
        <v>AT311066</v>
      </c>
      <c r="C44" s="53" t="str">
        <f>'[1]SPECIAL AREAS Parts List'!C37</f>
        <v>JD 772GP</v>
      </c>
      <c r="D44" s="22" t="str">
        <f>'[1]SPECIAL AREAS Parts List'!D37</f>
        <v xml:space="preserve">PRIMARY AIR FILTER </v>
      </c>
      <c r="E44" s="51">
        <f>'[1]SPECIAL AREAS Parts List'!L37</f>
        <v>0</v>
      </c>
      <c r="F44" s="24">
        <f>'[1]SPECIAL AREAS Parts List'!E37</f>
        <v>232.4</v>
      </c>
      <c r="G44" s="25">
        <f t="shared" si="1"/>
        <v>0</v>
      </c>
      <c r="H44" s="25">
        <f>'[1]SPECIAL AREAS Parts List'!I37</f>
        <v>151.06</v>
      </c>
      <c r="I44" s="26">
        <f t="shared" si="0"/>
        <v>0</v>
      </c>
    </row>
    <row r="45" spans="2:9" x14ac:dyDescent="0.25">
      <c r="B45" s="22" t="str">
        <f>'[1]SPECIAL AREAS Parts List'!B38</f>
        <v>AT311067</v>
      </c>
      <c r="C45" s="53" t="str">
        <f>'[1]SPECIAL AREAS Parts List'!C38</f>
        <v>JD 772GP</v>
      </c>
      <c r="D45" s="22" t="str">
        <f>'[1]SPECIAL AREAS Parts List'!D38</f>
        <v>SECONDARY AIR FILTER</v>
      </c>
      <c r="E45" s="51">
        <f>'[1]SPECIAL AREAS Parts List'!L38</f>
        <v>0</v>
      </c>
      <c r="F45" s="24">
        <f>'[1]SPECIAL AREAS Parts List'!E38</f>
        <v>115.68</v>
      </c>
      <c r="G45" s="25">
        <f t="shared" si="1"/>
        <v>0</v>
      </c>
      <c r="H45" s="25">
        <f>'[1]SPECIAL AREAS Parts List'!I38</f>
        <v>75.19</v>
      </c>
      <c r="I45" s="26">
        <f t="shared" si="0"/>
        <v>0</v>
      </c>
    </row>
    <row r="46" spans="2:9" x14ac:dyDescent="0.25">
      <c r="B46" s="22" t="str">
        <f>'[1]SPECIAL AREAS Parts List'!B39</f>
        <v>AT175223</v>
      </c>
      <c r="C46" s="53" t="str">
        <f>'[1]SPECIAL AREAS Parts List'!C39</f>
        <v>JD 870GP, JD 872GP</v>
      </c>
      <c r="D46" s="22" t="str">
        <f>'[1]SPECIAL AREAS Parts List'!D39</f>
        <v>PRIMARY AIR FILTER</v>
      </c>
      <c r="E46" s="51">
        <f>'[1]SPECIAL AREAS Parts List'!L39</f>
        <v>0</v>
      </c>
      <c r="F46" s="24">
        <f>'[1]SPECIAL AREAS Parts List'!E39</f>
        <v>156.44</v>
      </c>
      <c r="G46" s="25">
        <f t="shared" si="1"/>
        <v>0</v>
      </c>
      <c r="H46" s="25">
        <f>'[1]SPECIAL AREAS Parts List'!I39</f>
        <v>101.69</v>
      </c>
      <c r="I46" s="26">
        <f t="shared" si="0"/>
        <v>0</v>
      </c>
    </row>
    <row r="47" spans="2:9" x14ac:dyDescent="0.25">
      <c r="B47" s="22" t="str">
        <f>'[1]SPECIAL AREAS Parts List'!B40</f>
        <v>500-0483</v>
      </c>
      <c r="C47" s="53" t="str">
        <f>'[1]SPECIAL AREAS Parts List'!C40</f>
        <v>CAT 14M</v>
      </c>
      <c r="D47" s="22" t="str">
        <f>'[1]SPECIAL AREAS Parts List'!D40</f>
        <v>ENGINE OIL FILTER</v>
      </c>
      <c r="E47" s="51">
        <f>'[1]SPECIAL AREAS Parts List'!L40</f>
        <v>2</v>
      </c>
      <c r="F47" s="24">
        <f>'[1]SPECIAL AREAS Parts List'!E40</f>
        <v>96.37</v>
      </c>
      <c r="G47" s="25">
        <f t="shared" si="1"/>
        <v>192.74</v>
      </c>
      <c r="H47" s="25">
        <f>'[1]SPECIAL AREAS Parts List'!I40</f>
        <v>48.19</v>
      </c>
      <c r="I47" s="26">
        <f t="shared" si="0"/>
        <v>96.38</v>
      </c>
    </row>
    <row r="48" spans="2:9" x14ac:dyDescent="0.25">
      <c r="B48" s="22" t="str">
        <f>'[1]SPECIAL AREAS Parts List'!B41</f>
        <v>389-1076</v>
      </c>
      <c r="C48" s="53" t="str">
        <f>'[1]SPECIAL AREAS Parts List'!C41</f>
        <v>CAT 14M, CAT 150</v>
      </c>
      <c r="D48" s="22" t="str">
        <f>'[1]SPECIAL AREAS Parts List'!D41</f>
        <v>HYDRAULIC FILTER</v>
      </c>
      <c r="E48" s="51">
        <f>'[1]SPECIAL AREAS Parts List'!L41</f>
        <v>0</v>
      </c>
      <c r="F48" s="24">
        <f>'[1]SPECIAL AREAS Parts List'!E41</f>
        <v>103.74</v>
      </c>
      <c r="G48" s="25">
        <f t="shared" si="1"/>
        <v>0</v>
      </c>
      <c r="H48" s="25">
        <f>'[1]SPECIAL AREAS Parts List'!I41</f>
        <v>51.87</v>
      </c>
      <c r="I48" s="26">
        <f t="shared" si="0"/>
        <v>0</v>
      </c>
    </row>
    <row r="49" spans="2:9" x14ac:dyDescent="0.25">
      <c r="B49" s="22" t="str">
        <f>'[1]SPECIAL AREAS Parts List'!B42</f>
        <v>570-1623</v>
      </c>
      <c r="C49" s="53" t="str">
        <f>'[1]SPECIAL AREAS Parts List'!C42</f>
        <v>CAT 14M, CAT 150</v>
      </c>
      <c r="D49" s="22" t="str">
        <f>'[1]SPECIAL AREAS Parts List'!D42</f>
        <v>FUEL FILTER</v>
      </c>
      <c r="E49" s="51">
        <f>'[1]SPECIAL AREAS Parts List'!L42</f>
        <v>8</v>
      </c>
      <c r="F49" s="24">
        <f>'[1]SPECIAL AREAS Parts List'!E42</f>
        <v>99.76</v>
      </c>
      <c r="G49" s="25">
        <f t="shared" si="1"/>
        <v>798.08</v>
      </c>
      <c r="H49" s="25">
        <f>'[1]SPECIAL AREAS Parts List'!I42</f>
        <v>49.88</v>
      </c>
      <c r="I49" s="26">
        <f t="shared" si="0"/>
        <v>399.04</v>
      </c>
    </row>
    <row r="50" spans="2:9" x14ac:dyDescent="0.25">
      <c r="B50" s="22" t="str">
        <f>'[1]SPECIAL AREAS Parts List'!B43</f>
        <v>338-3540</v>
      </c>
      <c r="C50" s="53" t="str">
        <f>'[1]SPECIAL AREAS Parts List'!C43</f>
        <v>CAT 14M, CAT 150, CAT 160M</v>
      </c>
      <c r="D50" s="22" t="str">
        <f>'[1]SPECIAL AREAS Parts List'!D43</f>
        <v>HYDRAULIC FILTER</v>
      </c>
      <c r="E50" s="51">
        <f>'[1]SPECIAL AREAS Parts List'!L43</f>
        <v>0</v>
      </c>
      <c r="F50" s="24">
        <f>'[1]SPECIAL AREAS Parts List'!E43</f>
        <v>247.55</v>
      </c>
      <c r="G50" s="25">
        <f t="shared" si="1"/>
        <v>0</v>
      </c>
      <c r="H50" s="25">
        <f>'[1]SPECIAL AREAS Parts List'!I43</f>
        <v>123.78</v>
      </c>
      <c r="I50" s="26">
        <f t="shared" si="0"/>
        <v>0</v>
      </c>
    </row>
    <row r="51" spans="2:9" x14ac:dyDescent="0.25">
      <c r="B51" s="22" t="str">
        <f>'[1]SPECIAL AREAS Parts List'!B44</f>
        <v>436-7077</v>
      </c>
      <c r="C51" s="53" t="str">
        <f>'[1]SPECIAL AREAS Parts List'!C44</f>
        <v>CAT 14M, CAT 150, CAT D7</v>
      </c>
      <c r="D51" s="22" t="str">
        <f>'[1]SPECIAL AREAS Parts List'!D44</f>
        <v>FUEL WATER SEPARATOR FILTER</v>
      </c>
      <c r="E51" s="51">
        <f>'[1]SPECIAL AREAS Parts List'!L44</f>
        <v>6</v>
      </c>
      <c r="F51" s="24">
        <f>'[1]SPECIAL AREAS Parts List'!E44</f>
        <v>87.11</v>
      </c>
      <c r="G51" s="25">
        <f t="shared" si="1"/>
        <v>522.66</v>
      </c>
      <c r="H51" s="25">
        <f>'[1]SPECIAL AREAS Parts List'!I44</f>
        <v>43.56</v>
      </c>
      <c r="I51" s="26">
        <f t="shared" si="0"/>
        <v>261.36</v>
      </c>
    </row>
    <row r="52" spans="2:9" x14ac:dyDescent="0.25">
      <c r="B52" s="22" t="str">
        <f>'[1]SPECIAL AREAS Parts List'!B45</f>
        <v>1G-8878</v>
      </c>
      <c r="C52" s="53" t="str">
        <f>'[1]SPECIAL AREAS Parts List'!C45</f>
        <v>CAT 14M, CAT 160M</v>
      </c>
      <c r="D52" s="22" t="str">
        <f>'[1]SPECIAL AREAS Parts List'!D45</f>
        <v>HYDRAULIC FILTER</v>
      </c>
      <c r="E52" s="51">
        <f>'[1]SPECIAL AREAS Parts List'!L45</f>
        <v>0</v>
      </c>
      <c r="F52" s="24">
        <f>'[1]SPECIAL AREAS Parts List'!E45</f>
        <v>145.80000000000001</v>
      </c>
      <c r="G52" s="25">
        <f t="shared" si="1"/>
        <v>0</v>
      </c>
      <c r="H52" s="25">
        <f>'[1]SPECIAL AREAS Parts List'!I45</f>
        <v>72.900000000000006</v>
      </c>
      <c r="I52" s="26">
        <f t="shared" si="0"/>
        <v>0</v>
      </c>
    </row>
    <row r="53" spans="2:9" x14ac:dyDescent="0.25">
      <c r="B53" s="22" t="str">
        <f>'[1]SPECIAL AREAS Parts List'!B46</f>
        <v>1R-0762</v>
      </c>
      <c r="C53" s="53" t="str">
        <f>'[1]SPECIAL AREAS Parts List'!C46</f>
        <v>CAT 14M, CAT 160M</v>
      </c>
      <c r="D53" s="22" t="str">
        <f>'[1]SPECIAL AREAS Parts List'!D46</f>
        <v>FUEL FILTER</v>
      </c>
      <c r="E53" s="51">
        <f>'[1]SPECIAL AREAS Parts List'!L46</f>
        <v>14</v>
      </c>
      <c r="F53" s="24">
        <f>'[1]SPECIAL AREAS Parts List'!E46</f>
        <v>65.349999999999994</v>
      </c>
      <c r="G53" s="25">
        <f t="shared" si="1"/>
        <v>914.9</v>
      </c>
      <c r="H53" s="25">
        <f>'[1]SPECIAL AREAS Parts List'!I46</f>
        <v>32.68</v>
      </c>
      <c r="I53" s="26">
        <f t="shared" si="0"/>
        <v>457.52</v>
      </c>
    </row>
    <row r="54" spans="2:9" x14ac:dyDescent="0.25">
      <c r="B54" s="22" t="str">
        <f>'[1]SPECIAL AREAS Parts List'!B47</f>
        <v>326-1644</v>
      </c>
      <c r="C54" s="53" t="str">
        <f>'[1]SPECIAL AREAS Parts List'!C47</f>
        <v>CAT 14M, CAT 160M</v>
      </c>
      <c r="D54" s="22" t="str">
        <f>'[1]SPECIAL AREAS Parts List'!D47</f>
        <v>FUEL WATER SEPARATOR FILTER</v>
      </c>
      <c r="E54" s="51">
        <f>'[1]SPECIAL AREAS Parts List'!L47</f>
        <v>26</v>
      </c>
      <c r="F54" s="24">
        <f>'[1]SPECIAL AREAS Parts List'!E47</f>
        <v>82.94</v>
      </c>
      <c r="G54" s="25">
        <f t="shared" si="1"/>
        <v>2156.44</v>
      </c>
      <c r="H54" s="25">
        <f>'[1]SPECIAL AREAS Parts List'!I47</f>
        <v>41.47</v>
      </c>
      <c r="I54" s="26">
        <f t="shared" si="0"/>
        <v>1078.22</v>
      </c>
    </row>
    <row r="55" spans="2:9" x14ac:dyDescent="0.25">
      <c r="B55" s="22" t="str">
        <f>'[1]SPECIAL AREAS Parts List'!B48</f>
        <v>328-3655</v>
      </c>
      <c r="C55" s="53" t="str">
        <f>'[1]SPECIAL AREAS Parts List'!C48</f>
        <v>CAT 14M, CAT 160M</v>
      </c>
      <c r="D55" s="22" t="str">
        <f>'[1]SPECIAL AREAS Parts List'!D48</f>
        <v>TRANSMISSION FILTER</v>
      </c>
      <c r="E55" s="51">
        <f>'[1]SPECIAL AREAS Parts List'!L48</f>
        <v>0</v>
      </c>
      <c r="F55" s="24">
        <f>'[1]SPECIAL AREAS Parts List'!E48</f>
        <v>198.02</v>
      </c>
      <c r="G55" s="25">
        <f t="shared" si="1"/>
        <v>0</v>
      </c>
      <c r="H55" s="25">
        <f>'[1]SPECIAL AREAS Parts List'!I48</f>
        <v>99.01</v>
      </c>
      <c r="I55" s="26">
        <f t="shared" si="0"/>
        <v>0</v>
      </c>
    </row>
    <row r="56" spans="2:9" ht="26.25" x14ac:dyDescent="0.25">
      <c r="B56" s="22" t="str">
        <f>'[1]SPECIAL AREAS Parts List'!B49</f>
        <v>1R-1808</v>
      </c>
      <c r="C56" s="53" t="str">
        <f>'[1]SPECIAL AREAS Parts List'!C49</f>
        <v>CAT 14M, CAT 160M, CAT 627G, CAT 627H, CAT 627K, CAT D6, CAT D6T XW, CAT D7, CAT D7E</v>
      </c>
      <c r="D56" s="22" t="str">
        <f>'[1]SPECIAL AREAS Parts List'!D49</f>
        <v>ENGINE OIL FILTER</v>
      </c>
      <c r="E56" s="51">
        <f>'[1]SPECIAL AREAS Parts List'!L49</f>
        <v>42</v>
      </c>
      <c r="F56" s="24">
        <f>'[1]SPECIAL AREAS Parts List'!E49</f>
        <v>79.540000000000006</v>
      </c>
      <c r="G56" s="25">
        <f t="shared" si="1"/>
        <v>3340.68</v>
      </c>
      <c r="H56" s="25">
        <f>'[1]SPECIAL AREAS Parts List'!I49</f>
        <v>39.770000000000003</v>
      </c>
      <c r="I56" s="26">
        <f t="shared" si="0"/>
        <v>1670.34</v>
      </c>
    </row>
    <row r="57" spans="2:9" x14ac:dyDescent="0.25">
      <c r="B57" s="22" t="str">
        <f>'[1]SPECIAL AREAS Parts List'!B50</f>
        <v>500-0482</v>
      </c>
      <c r="C57" s="53" t="str">
        <f>'[1]SPECIAL AREAS Parts List'!C50</f>
        <v>CAT 150</v>
      </c>
      <c r="D57" s="22" t="str">
        <f>'[1]SPECIAL AREAS Parts List'!D50</f>
        <v>ENGINE OIL FILTER</v>
      </c>
      <c r="E57" s="51">
        <f>'[1]SPECIAL AREAS Parts List'!L50</f>
        <v>4</v>
      </c>
      <c r="F57" s="24">
        <f>'[1]SPECIAL AREAS Parts List'!E50</f>
        <v>74.5</v>
      </c>
      <c r="G57" s="25">
        <f t="shared" si="1"/>
        <v>298</v>
      </c>
      <c r="H57" s="25">
        <f>'[1]SPECIAL AREAS Parts List'!I50</f>
        <v>37.25</v>
      </c>
      <c r="I57" s="26">
        <f t="shared" si="0"/>
        <v>149</v>
      </c>
    </row>
    <row r="58" spans="2:9" ht="26.25" x14ac:dyDescent="0.25">
      <c r="B58" s="22" t="str">
        <f>'[1]SPECIAL AREAS Parts List'!B51</f>
        <v>571-5253</v>
      </c>
      <c r="C58" s="53" t="str">
        <f>'[1]SPECIAL AREAS Parts List'!C51</f>
        <v>CAT 150, CAT 160M, CAT 627H, CAT 627K, CAT D6, CAT D6T XW, CAT D7</v>
      </c>
      <c r="D58" s="22" t="str">
        <f>'[1]SPECIAL AREAS Parts List'!D51</f>
        <v>TRANSMISSION FILTER</v>
      </c>
      <c r="E58" s="51">
        <f>'[1]SPECIAL AREAS Parts List'!L51</f>
        <v>0</v>
      </c>
      <c r="F58" s="24">
        <f>'[1]SPECIAL AREAS Parts List'!E51</f>
        <v>166.22</v>
      </c>
      <c r="G58" s="25">
        <f t="shared" si="1"/>
        <v>0</v>
      </c>
      <c r="H58" s="25">
        <f>'[1]SPECIAL AREAS Parts List'!I51</f>
        <v>83.11</v>
      </c>
      <c r="I58" s="26">
        <f t="shared" si="0"/>
        <v>0</v>
      </c>
    </row>
    <row r="59" spans="2:9" ht="26.25" x14ac:dyDescent="0.25">
      <c r="B59" s="22" t="str">
        <f>'[1]SPECIAL AREAS Parts List'!B52</f>
        <v>1R-0749</v>
      </c>
      <c r="C59" s="53" t="str">
        <f>'[1]SPECIAL AREAS Parts List'!C52</f>
        <v>CAT 160M, CAT 627H, CAT 627K, CAT D6, CAT D6T XW, CAT D7E</v>
      </c>
      <c r="D59" s="22" t="str">
        <f>'[1]SPECIAL AREAS Parts List'!D52</f>
        <v>FUEL FILTER</v>
      </c>
      <c r="E59" s="51">
        <f>'[1]SPECIAL AREAS Parts List'!L52</f>
        <v>36</v>
      </c>
      <c r="F59" s="24">
        <f>'[1]SPECIAL AREAS Parts List'!E52</f>
        <v>49.93</v>
      </c>
      <c r="G59" s="25">
        <f t="shared" si="1"/>
        <v>1797.48</v>
      </c>
      <c r="H59" s="25">
        <f>'[1]SPECIAL AREAS Parts List'!I52</f>
        <v>24.97</v>
      </c>
      <c r="I59" s="26">
        <f t="shared" si="0"/>
        <v>898.92</v>
      </c>
    </row>
    <row r="60" spans="2:9" x14ac:dyDescent="0.25">
      <c r="B60" s="22" t="str">
        <f>'[1]SPECIAL AREAS Parts List'!B53</f>
        <v>126-1814</v>
      </c>
      <c r="C60" s="53" t="str">
        <f>'[1]SPECIAL AREAS Parts List'!C53</f>
        <v>CAT 627G</v>
      </c>
      <c r="D60" s="22" t="str">
        <f>'[1]SPECIAL AREAS Parts List'!D53</f>
        <v>HYDRAULIC FILTER</v>
      </c>
      <c r="E60" s="51">
        <f>'[1]SPECIAL AREAS Parts List'!L53</f>
        <v>0</v>
      </c>
      <c r="F60" s="24">
        <f>'[1]SPECIAL AREAS Parts List'!E53</f>
        <v>153.13999999999999</v>
      </c>
      <c r="G60" s="25">
        <f t="shared" si="1"/>
        <v>0</v>
      </c>
      <c r="H60" s="25">
        <f>'[1]SPECIAL AREAS Parts List'!I53</f>
        <v>76.569999999999993</v>
      </c>
      <c r="I60" s="26">
        <f t="shared" si="0"/>
        <v>0</v>
      </c>
    </row>
    <row r="61" spans="2:9" x14ac:dyDescent="0.25">
      <c r="B61" s="22" t="str">
        <f>'[1]SPECIAL AREAS Parts List'!B54</f>
        <v>1R-0732</v>
      </c>
      <c r="C61" s="53" t="str">
        <f>'[1]SPECIAL AREAS Parts List'!C54</f>
        <v>CAT 627G</v>
      </c>
      <c r="D61" s="22" t="str">
        <f>'[1]SPECIAL AREAS Parts List'!D54</f>
        <v>TRANSMISSION FILTER</v>
      </c>
      <c r="E61" s="51">
        <f>'[1]SPECIAL AREAS Parts List'!L54</f>
        <v>0</v>
      </c>
      <c r="F61" s="24">
        <f>'[1]SPECIAL AREAS Parts List'!E54</f>
        <v>59.44</v>
      </c>
      <c r="G61" s="25">
        <f t="shared" si="1"/>
        <v>0</v>
      </c>
      <c r="H61" s="25">
        <f>'[1]SPECIAL AREAS Parts List'!I54</f>
        <v>29.72</v>
      </c>
      <c r="I61" s="26">
        <f t="shared" si="0"/>
        <v>0</v>
      </c>
    </row>
    <row r="62" spans="2:9" x14ac:dyDescent="0.25">
      <c r="B62" s="22" t="str">
        <f>'[1]SPECIAL AREAS Parts List'!B55</f>
        <v>1R-0773</v>
      </c>
      <c r="C62" s="53" t="str">
        <f>'[1]SPECIAL AREAS Parts List'!C55</f>
        <v>CAT 627G</v>
      </c>
      <c r="D62" s="22" t="str">
        <f>'[1]SPECIAL AREAS Parts List'!D55</f>
        <v>HYDRAULIC FILTER</v>
      </c>
      <c r="E62" s="51">
        <f>'[1]SPECIAL AREAS Parts List'!L55</f>
        <v>0</v>
      </c>
      <c r="F62" s="24">
        <f>'[1]SPECIAL AREAS Parts List'!E55</f>
        <v>47.11</v>
      </c>
      <c r="G62" s="25">
        <f t="shared" si="1"/>
        <v>0</v>
      </c>
      <c r="H62" s="25">
        <f>'[1]SPECIAL AREAS Parts List'!I55</f>
        <v>23.56</v>
      </c>
      <c r="I62" s="26">
        <f t="shared" si="0"/>
        <v>0</v>
      </c>
    </row>
    <row r="63" spans="2:9" x14ac:dyDescent="0.25">
      <c r="B63" s="22" t="str">
        <f>'[1]SPECIAL AREAS Parts List'!B56</f>
        <v>343-4464</v>
      </c>
      <c r="C63" s="53" t="str">
        <f>'[1]SPECIAL AREAS Parts List'!C56</f>
        <v>CAT 627G</v>
      </c>
      <c r="D63" s="22" t="str">
        <f>'[1]SPECIAL AREAS Parts List'!D56</f>
        <v>HYDRAULIC FILTER</v>
      </c>
      <c r="E63" s="51">
        <f>'[1]SPECIAL AREAS Parts List'!L56</f>
        <v>0</v>
      </c>
      <c r="F63" s="24">
        <f>'[1]SPECIAL AREAS Parts List'!E56</f>
        <v>69.38</v>
      </c>
      <c r="G63" s="25">
        <f t="shared" si="1"/>
        <v>0</v>
      </c>
      <c r="H63" s="25">
        <f>'[1]SPECIAL AREAS Parts List'!I56</f>
        <v>34.69</v>
      </c>
      <c r="I63" s="26">
        <f t="shared" si="0"/>
        <v>0</v>
      </c>
    </row>
    <row r="64" spans="2:9" ht="26.25" x14ac:dyDescent="0.25">
      <c r="B64" s="22" t="str">
        <f>'[1]SPECIAL AREAS Parts List'!B57</f>
        <v>326-1643</v>
      </c>
      <c r="C64" s="53" t="str">
        <f>'[1]SPECIAL AREAS Parts List'!C57</f>
        <v>CAT 627G, CAT 627H, CAT 627K, CAT D6, CAT D6T XW, CAT D7E</v>
      </c>
      <c r="D64" s="22" t="str">
        <f>'[1]SPECIAL AREAS Parts List'!D57</f>
        <v>FUEL WATER SEPARATOR FILTER</v>
      </c>
      <c r="E64" s="51">
        <f>'[1]SPECIAL AREAS Parts List'!L57</f>
        <v>15</v>
      </c>
      <c r="F64" s="24">
        <f>'[1]SPECIAL AREAS Parts List'!E57</f>
        <v>101.61</v>
      </c>
      <c r="G64" s="25">
        <f t="shared" si="1"/>
        <v>1524.15</v>
      </c>
      <c r="H64" s="25">
        <f>'[1]SPECIAL AREAS Parts List'!I57</f>
        <v>50.81</v>
      </c>
      <c r="I64" s="26">
        <f t="shared" si="0"/>
        <v>762.15</v>
      </c>
    </row>
    <row r="65" spans="2:9" x14ac:dyDescent="0.25">
      <c r="B65" s="22" t="str">
        <f>'[1]SPECIAL AREAS Parts List'!B58</f>
        <v>222-6713</v>
      </c>
      <c r="C65" s="53" t="str">
        <f>'[1]SPECIAL AREAS Parts List'!C58</f>
        <v>CAT 627H</v>
      </c>
      <c r="D65" s="22" t="str">
        <f>'[1]SPECIAL AREAS Parts List'!D58</f>
        <v>HYDRAULIC FILTER</v>
      </c>
      <c r="E65" s="51">
        <f>'[1]SPECIAL AREAS Parts List'!L58</f>
        <v>0</v>
      </c>
      <c r="F65" s="24">
        <f>'[1]SPECIAL AREAS Parts List'!E58</f>
        <v>262.56</v>
      </c>
      <c r="G65" s="25">
        <f t="shared" si="1"/>
        <v>0</v>
      </c>
      <c r="H65" s="25">
        <f>'[1]SPECIAL AREAS Parts List'!I58</f>
        <v>131.28</v>
      </c>
      <c r="I65" s="26">
        <f t="shared" si="0"/>
        <v>0</v>
      </c>
    </row>
    <row r="66" spans="2:9" x14ac:dyDescent="0.25">
      <c r="B66" s="22" t="str">
        <f>'[1]SPECIAL AREAS Parts List'!B59</f>
        <v>335-9197</v>
      </c>
      <c r="C66" s="53" t="str">
        <f>'[1]SPECIAL AREAS Parts List'!C59</f>
        <v>CAT 627H</v>
      </c>
      <c r="D66" s="22" t="str">
        <f>'[1]SPECIAL AREAS Parts List'!D59</f>
        <v>HYDRAULIC FILTER</v>
      </c>
      <c r="E66" s="51">
        <f>'[1]SPECIAL AREAS Parts List'!L59</f>
        <v>0</v>
      </c>
      <c r="F66" s="24">
        <f>'[1]SPECIAL AREAS Parts List'!E59</f>
        <v>1183.45</v>
      </c>
      <c r="G66" s="25">
        <f t="shared" si="1"/>
        <v>0</v>
      </c>
      <c r="H66" s="25">
        <f>'[1]SPECIAL AREAS Parts List'!I59</f>
        <v>591.73</v>
      </c>
      <c r="I66" s="26">
        <f t="shared" si="0"/>
        <v>0</v>
      </c>
    </row>
    <row r="67" spans="2:9" x14ac:dyDescent="0.25">
      <c r="B67" s="22" t="str">
        <f>'[1]SPECIAL AREAS Parts List'!B60</f>
        <v>295-6257</v>
      </c>
      <c r="C67" s="53" t="str">
        <f>'[1]SPECIAL AREAS Parts List'!C60</f>
        <v>CAT 627K</v>
      </c>
      <c r="D67" s="22" t="str">
        <f>'[1]SPECIAL AREAS Parts List'!D60</f>
        <v>HYDRAULIC FILTER</v>
      </c>
      <c r="E67" s="51">
        <f>'[1]SPECIAL AREAS Parts List'!L60</f>
        <v>0</v>
      </c>
      <c r="F67" s="24">
        <f>'[1]SPECIAL AREAS Parts List'!E60</f>
        <v>127.67</v>
      </c>
      <c r="G67" s="25">
        <f t="shared" si="1"/>
        <v>0</v>
      </c>
      <c r="H67" s="25">
        <f>'[1]SPECIAL AREAS Parts List'!I60</f>
        <v>63.84</v>
      </c>
      <c r="I67" s="26">
        <f t="shared" si="0"/>
        <v>0</v>
      </c>
    </row>
    <row r="68" spans="2:9" x14ac:dyDescent="0.25">
      <c r="B68" s="22" t="str">
        <f>'[1]SPECIAL AREAS Parts List'!B61</f>
        <v>389-1079</v>
      </c>
      <c r="C68" s="53" t="str">
        <f>'[1]SPECIAL AREAS Parts List'!C61</f>
        <v>CAT D6, CAT D7</v>
      </c>
      <c r="D68" s="22" t="str">
        <f>'[1]SPECIAL AREAS Parts List'!D61</f>
        <v>HYDRAULIC FILTER</v>
      </c>
      <c r="E68" s="51">
        <f>'[1]SPECIAL AREAS Parts List'!L61</f>
        <v>0</v>
      </c>
      <c r="F68" s="24">
        <f>'[1]SPECIAL AREAS Parts List'!E61</f>
        <v>125.22</v>
      </c>
      <c r="G68" s="25">
        <f t="shared" si="1"/>
        <v>0</v>
      </c>
      <c r="H68" s="25">
        <f>'[1]SPECIAL AREAS Parts List'!I61</f>
        <v>62.61</v>
      </c>
      <c r="I68" s="26">
        <f t="shared" si="0"/>
        <v>0</v>
      </c>
    </row>
    <row r="69" spans="2:9" x14ac:dyDescent="0.25">
      <c r="B69" s="22" t="str">
        <f>'[1]SPECIAL AREAS Parts List'!B62</f>
        <v>1R-0777</v>
      </c>
      <c r="C69" s="53" t="str">
        <f>'[1]SPECIAL AREAS Parts List'!C62</f>
        <v>CAT D6T XW, CAT D7E</v>
      </c>
      <c r="D69" s="22" t="str">
        <f>'[1]SPECIAL AREAS Parts List'!D62</f>
        <v>HYDRAULIC FILTER</v>
      </c>
      <c r="E69" s="51">
        <f>'[1]SPECIAL AREAS Parts List'!L62</f>
        <v>0</v>
      </c>
      <c r="F69" s="24">
        <f>'[1]SPECIAL AREAS Parts List'!E62</f>
        <v>90.55</v>
      </c>
      <c r="G69" s="25">
        <f t="shared" si="1"/>
        <v>0</v>
      </c>
      <c r="H69" s="25">
        <f>'[1]SPECIAL AREAS Parts List'!I62</f>
        <v>45.28</v>
      </c>
      <c r="I69" s="26">
        <f t="shared" si="0"/>
        <v>0</v>
      </c>
    </row>
    <row r="70" spans="2:9" x14ac:dyDescent="0.25">
      <c r="B70" s="22" t="str">
        <f>'[1]SPECIAL AREAS Parts List'!B63</f>
        <v>500-0480</v>
      </c>
      <c r="C70" s="53" t="str">
        <f>'[1]SPECIAL AREAS Parts List'!C63</f>
        <v>CAT D7</v>
      </c>
      <c r="D70" s="22" t="str">
        <f>'[1]SPECIAL AREAS Parts List'!D63</f>
        <v>FUEL FILTER</v>
      </c>
      <c r="E70" s="51">
        <f>'[1]SPECIAL AREAS Parts List'!L63</f>
        <v>2</v>
      </c>
      <c r="F70" s="24">
        <f>'[1]SPECIAL AREAS Parts List'!E63</f>
        <v>47.4</v>
      </c>
      <c r="G70" s="25">
        <f t="shared" si="1"/>
        <v>94.8</v>
      </c>
      <c r="H70" s="25">
        <f>'[1]SPECIAL AREAS Parts List'!I63</f>
        <v>23.7</v>
      </c>
      <c r="I70" s="26">
        <f t="shared" si="0"/>
        <v>47.4</v>
      </c>
    </row>
    <row r="71" spans="2:9" x14ac:dyDescent="0.25">
      <c r="B71" s="22" t="str">
        <f>'[1]SPECIAL AREAS Parts List'!B64</f>
        <v>465-6502</v>
      </c>
      <c r="C71" s="53" t="str">
        <f>'[1]SPECIAL AREAS Parts List'!C64</f>
        <v>CAT D7E</v>
      </c>
      <c r="D71" s="22" t="str">
        <f>'[1]SPECIAL AREAS Parts List'!D64</f>
        <v>HYDRAULIC FILTER</v>
      </c>
      <c r="E71" s="51">
        <f>'[1]SPECIAL AREAS Parts List'!L64</f>
        <v>0</v>
      </c>
      <c r="F71" s="24">
        <f>'[1]SPECIAL AREAS Parts List'!E64</f>
        <v>143.91999999999999</v>
      </c>
      <c r="G71" s="25">
        <f t="shared" si="1"/>
        <v>0</v>
      </c>
      <c r="H71" s="25">
        <f>'[1]SPECIAL AREAS Parts List'!I64</f>
        <v>71.959999999999994</v>
      </c>
      <c r="I71" s="26">
        <f t="shared" si="0"/>
        <v>0</v>
      </c>
    </row>
    <row r="72" spans="2:9" x14ac:dyDescent="0.25">
      <c r="B72" s="22" t="str">
        <f>'[1]SPECIAL AREAS Parts List'!B65</f>
        <v>6E-6408</v>
      </c>
      <c r="C72" s="53" t="str">
        <f>'[1]SPECIAL AREAS Parts List'!C65</f>
        <v>CAT D7E</v>
      </c>
      <c r="D72" s="22" t="str">
        <f>'[1]SPECIAL AREAS Parts List'!D65</f>
        <v>TRANSMISSION FILTER</v>
      </c>
      <c r="E72" s="51">
        <f>'[1]SPECIAL AREAS Parts List'!L65</f>
        <v>0</v>
      </c>
      <c r="F72" s="24">
        <f>'[1]SPECIAL AREAS Parts List'!E65</f>
        <v>172.72</v>
      </c>
      <c r="G72" s="25">
        <f t="shared" si="1"/>
        <v>0</v>
      </c>
      <c r="H72" s="25">
        <f>'[1]SPECIAL AREAS Parts List'!I65</f>
        <v>86.36</v>
      </c>
      <c r="I72" s="26">
        <f t="shared" si="0"/>
        <v>0</v>
      </c>
    </row>
    <row r="73" spans="2:9" x14ac:dyDescent="0.25">
      <c r="B73" s="22" t="str">
        <f>'[1]SPECIAL AREAS Parts List'!B66</f>
        <v>AT466863</v>
      </c>
      <c r="C73" s="53" t="str">
        <f>'[1]SPECIAL AREAS Parts List'!C66</f>
        <v>JD 710L</v>
      </c>
      <c r="D73" s="22" t="str">
        <f>'[1]SPECIAL AREAS Parts List'!D66</f>
        <v>TRANSMISSION FILTER</v>
      </c>
      <c r="E73" s="51">
        <f>'[1]SPECIAL AREAS Parts List'!L66</f>
        <v>0</v>
      </c>
      <c r="F73" s="24">
        <f>'[1]SPECIAL AREAS Parts List'!E66</f>
        <v>103.49</v>
      </c>
      <c r="G73" s="25">
        <f t="shared" si="1"/>
        <v>0</v>
      </c>
      <c r="H73" s="25">
        <f>'[1]SPECIAL AREAS Parts List'!I66</f>
        <v>51.75</v>
      </c>
      <c r="I73" s="26">
        <f t="shared" si="0"/>
        <v>0</v>
      </c>
    </row>
    <row r="74" spans="2:9" x14ac:dyDescent="0.25">
      <c r="B74" s="22" t="str">
        <f>'[1]SPECIAL AREAS Parts List'!B67</f>
        <v>AT495722</v>
      </c>
      <c r="C74" s="53" t="str">
        <f>'[1]SPECIAL AREAS Parts List'!C67</f>
        <v>JD 710L</v>
      </c>
      <c r="D74" s="22" t="str">
        <f>'[1]SPECIAL AREAS Parts List'!D67</f>
        <v>HYDRAULIC FILTER</v>
      </c>
      <c r="E74" s="51">
        <f>'[1]SPECIAL AREAS Parts List'!L67</f>
        <v>0</v>
      </c>
      <c r="F74" s="24">
        <f>'[1]SPECIAL AREAS Parts List'!E67</f>
        <v>158.19999999999999</v>
      </c>
      <c r="G74" s="25">
        <f t="shared" si="1"/>
        <v>0</v>
      </c>
      <c r="H74" s="25">
        <f>'[1]SPECIAL AREAS Parts List'!I67</f>
        <v>79.099999999999994</v>
      </c>
      <c r="I74" s="26">
        <f t="shared" si="0"/>
        <v>0</v>
      </c>
    </row>
    <row r="75" spans="2:9" x14ac:dyDescent="0.25">
      <c r="B75" s="22" t="str">
        <f>'[1]SPECIAL AREAS Parts List'!B68</f>
        <v>DZ115390</v>
      </c>
      <c r="C75" s="53" t="str">
        <f>'[1]SPECIAL AREAS Parts List'!C68</f>
        <v>JD 710L</v>
      </c>
      <c r="D75" s="22" t="str">
        <f>'[1]SPECIAL AREAS Parts List'!D68</f>
        <v>FINAL FUEL FILTER</v>
      </c>
      <c r="E75" s="51">
        <f>'[1]SPECIAL AREAS Parts List'!L68</f>
        <v>2</v>
      </c>
      <c r="F75" s="24">
        <f>'[1]SPECIAL AREAS Parts List'!E68</f>
        <v>70.14</v>
      </c>
      <c r="G75" s="25">
        <f t="shared" si="1"/>
        <v>140.28</v>
      </c>
      <c r="H75" s="25">
        <f>'[1]SPECIAL AREAS Parts List'!I68</f>
        <v>35.07</v>
      </c>
      <c r="I75" s="26">
        <f t="shared" si="0"/>
        <v>70.14</v>
      </c>
    </row>
    <row r="76" spans="2:9" x14ac:dyDescent="0.25">
      <c r="B76" s="22" t="str">
        <f>'[1]SPECIAL AREAS Parts List'!B69</f>
        <v>DZ128543</v>
      </c>
      <c r="C76" s="53" t="str">
        <f>'[1]SPECIAL AREAS Parts List'!C69</f>
        <v>JD 710L</v>
      </c>
      <c r="D76" s="22" t="str">
        <f>'[1]SPECIAL AREAS Parts List'!D69</f>
        <v>PRIMARY FUEL FILTER</v>
      </c>
      <c r="E76" s="51">
        <f>'[1]SPECIAL AREAS Parts List'!L69</f>
        <v>2</v>
      </c>
      <c r="F76" s="24">
        <f>'[1]SPECIAL AREAS Parts List'!E69</f>
        <v>82.39</v>
      </c>
      <c r="G76" s="25">
        <f t="shared" si="1"/>
        <v>164.78</v>
      </c>
      <c r="H76" s="25">
        <f>'[1]SPECIAL AREAS Parts List'!I69</f>
        <v>41.2</v>
      </c>
      <c r="I76" s="26">
        <f t="shared" si="0"/>
        <v>82.4</v>
      </c>
    </row>
    <row r="77" spans="2:9" x14ac:dyDescent="0.25">
      <c r="B77" s="22" t="str">
        <f>'[1]SPECIAL AREAS Parts List'!B70</f>
        <v>RE504836</v>
      </c>
      <c r="C77" s="53" t="str">
        <f>'[1]SPECIAL AREAS Parts List'!C70</f>
        <v>JD 710L</v>
      </c>
      <c r="D77" s="22" t="str">
        <f>'[1]SPECIAL AREAS Parts List'!D70</f>
        <v>ENGINE OIL FILTER</v>
      </c>
      <c r="E77" s="51">
        <f>'[1]SPECIAL AREAS Parts List'!L70</f>
        <v>2</v>
      </c>
      <c r="F77" s="24">
        <f>'[1]SPECIAL AREAS Parts List'!E70</f>
        <v>32.549999999999997</v>
      </c>
      <c r="G77" s="25">
        <f t="shared" si="1"/>
        <v>65.099999999999994</v>
      </c>
      <c r="H77" s="25">
        <f>'[1]SPECIAL AREAS Parts List'!I70</f>
        <v>16.28</v>
      </c>
      <c r="I77" s="26">
        <f t="shared" si="0"/>
        <v>32.56</v>
      </c>
    </row>
    <row r="78" spans="2:9" x14ac:dyDescent="0.25">
      <c r="B78" s="22" t="str">
        <f>'[1]SPECIAL AREAS Parts List'!B71</f>
        <v>AH128449</v>
      </c>
      <c r="C78" s="53" t="str">
        <f>'[1]SPECIAL AREAS Parts List'!C71</f>
        <v>JD 744K, JD 744L</v>
      </c>
      <c r="D78" s="22" t="str">
        <f>'[1]SPECIAL AREAS Parts List'!D71</f>
        <v>HYDRAULIC FILTER-AXLE</v>
      </c>
      <c r="E78" s="51">
        <f>'[1]SPECIAL AREAS Parts List'!L71</f>
        <v>0</v>
      </c>
      <c r="F78" s="24">
        <f>'[1]SPECIAL AREAS Parts List'!E71</f>
        <v>118.89</v>
      </c>
      <c r="G78" s="25">
        <f t="shared" si="1"/>
        <v>0</v>
      </c>
      <c r="H78" s="25">
        <f>'[1]SPECIAL AREAS Parts List'!I71</f>
        <v>59.45</v>
      </c>
      <c r="I78" s="26">
        <f t="shared" si="0"/>
        <v>0</v>
      </c>
    </row>
    <row r="79" spans="2:9" x14ac:dyDescent="0.25">
      <c r="B79" s="22" t="str">
        <f>'[1]SPECIAL AREAS Parts List'!B72</f>
        <v>AM39653</v>
      </c>
      <c r="C79" s="53" t="str">
        <f>'[1]SPECIAL AREAS Parts List'!C72</f>
        <v>JD 744K, JD 744L</v>
      </c>
      <c r="D79" s="22" t="str">
        <f>'[1]SPECIAL AREAS Parts List'!D72</f>
        <v>HYDRAULIC FILTER</v>
      </c>
      <c r="E79" s="51">
        <f>'[1]SPECIAL AREAS Parts List'!L72</f>
        <v>0</v>
      </c>
      <c r="F79" s="24">
        <f>'[1]SPECIAL AREAS Parts List'!E72</f>
        <v>16.28</v>
      </c>
      <c r="G79" s="25">
        <f t="shared" si="1"/>
        <v>0</v>
      </c>
      <c r="H79" s="25">
        <f>'[1]SPECIAL AREAS Parts List'!I72</f>
        <v>8.14</v>
      </c>
      <c r="I79" s="26">
        <f t="shared" ref="I79:I112" si="2">ROUND(E79*H79,2)</f>
        <v>0</v>
      </c>
    </row>
    <row r="80" spans="2:9" x14ac:dyDescent="0.25">
      <c r="B80" s="22" t="str">
        <f>'[1]SPECIAL AREAS Parts List'!B73</f>
        <v>AT468647</v>
      </c>
      <c r="C80" s="53" t="str">
        <f>'[1]SPECIAL AREAS Parts List'!C73</f>
        <v>JD 744K, JD 744L</v>
      </c>
      <c r="D80" s="22" t="str">
        <f>'[1]SPECIAL AREAS Parts List'!D73</f>
        <v>TRANSMISSION FILTER</v>
      </c>
      <c r="E80" s="51">
        <f>'[1]SPECIAL AREAS Parts List'!L73</f>
        <v>0</v>
      </c>
      <c r="F80" s="24">
        <f>'[1]SPECIAL AREAS Parts List'!E73</f>
        <v>87.88</v>
      </c>
      <c r="G80" s="25">
        <f t="shared" ref="G80:G91" si="3">ROUND(E80*F80,2)</f>
        <v>0</v>
      </c>
      <c r="H80" s="25">
        <f>'[1]SPECIAL AREAS Parts List'!I73</f>
        <v>43.94</v>
      </c>
      <c r="I80" s="26">
        <f t="shared" si="2"/>
        <v>0</v>
      </c>
    </row>
    <row r="81" spans="2:9" x14ac:dyDescent="0.25">
      <c r="B81" s="22" t="str">
        <f>'[1]SPECIAL AREAS Parts List'!B74</f>
        <v>AT545968</v>
      </c>
      <c r="C81" s="53" t="str">
        <f>'[1]SPECIAL AREAS Parts List'!C74</f>
        <v>JD 744K, JD 744L</v>
      </c>
      <c r="D81" s="22" t="str">
        <f>'[1]SPECIAL AREAS Parts List'!D74</f>
        <v>HYDRAULIC RETURN SYSTEM</v>
      </c>
      <c r="E81" s="51">
        <f>'[1]SPECIAL AREAS Parts List'!L74</f>
        <v>0</v>
      </c>
      <c r="F81" s="24">
        <f>'[1]SPECIAL AREAS Parts List'!E74</f>
        <v>213.21</v>
      </c>
      <c r="G81" s="25">
        <f t="shared" si="3"/>
        <v>0</v>
      </c>
      <c r="H81" s="25">
        <f>'[1]SPECIAL AREAS Parts List'!I74</f>
        <v>106.61</v>
      </c>
      <c r="I81" s="26">
        <f t="shared" si="2"/>
        <v>0</v>
      </c>
    </row>
    <row r="82" spans="2:9" x14ac:dyDescent="0.25">
      <c r="B82" s="22" t="str">
        <f>'[1]SPECIAL AREAS Parts List'!B75</f>
        <v>DZ101884</v>
      </c>
      <c r="C82" s="53" t="str">
        <f>'[1]SPECIAL AREAS Parts List'!C75</f>
        <v>JD 744K, JD 744L</v>
      </c>
      <c r="D82" s="22" t="str">
        <f>'[1]SPECIAL AREAS Parts List'!D75</f>
        <v>ENGINE OIL FILTER</v>
      </c>
      <c r="E82" s="51">
        <f>'[1]SPECIAL AREAS Parts List'!L75</f>
        <v>2</v>
      </c>
      <c r="F82" s="24">
        <f>'[1]SPECIAL AREAS Parts List'!E75</f>
        <v>46.28</v>
      </c>
      <c r="G82" s="25">
        <f t="shared" si="3"/>
        <v>92.56</v>
      </c>
      <c r="H82" s="25">
        <f>'[1]SPECIAL AREAS Parts List'!I75</f>
        <v>23.14</v>
      </c>
      <c r="I82" s="26">
        <f t="shared" si="2"/>
        <v>46.28</v>
      </c>
    </row>
    <row r="83" spans="2:9" x14ac:dyDescent="0.25">
      <c r="B83" s="22" t="str">
        <f>'[1]SPECIAL AREAS Parts List'!B76</f>
        <v>RE525523</v>
      </c>
      <c r="C83" s="53" t="str">
        <f>'[1]SPECIAL AREAS Parts List'!C76</f>
        <v>JD 744K, JD 744L, JD 870GP</v>
      </c>
      <c r="D83" s="22" t="str">
        <f>'[1]SPECIAL AREAS Parts List'!D76</f>
        <v>PRIMARY &amp; SECONDARY FUEL FILTER KIT</v>
      </c>
      <c r="E83" s="51">
        <f>'[1]SPECIAL AREAS Parts List'!L76</f>
        <v>5</v>
      </c>
      <c r="F83" s="24">
        <f>'[1]SPECIAL AREAS Parts List'!E76</f>
        <v>156.44</v>
      </c>
      <c r="G83" s="25">
        <f t="shared" si="3"/>
        <v>782.2</v>
      </c>
      <c r="H83" s="25">
        <f>'[1]SPECIAL AREAS Parts List'!I76</f>
        <v>78.22</v>
      </c>
      <c r="I83" s="26">
        <f t="shared" si="2"/>
        <v>391.1</v>
      </c>
    </row>
    <row r="84" spans="2:9" x14ac:dyDescent="0.25">
      <c r="B84" s="22" t="str">
        <f>'[1]SPECIAL AREAS Parts List'!B77</f>
        <v>DZ112918</v>
      </c>
      <c r="C84" s="53" t="str">
        <f>'[1]SPECIAL AREAS Parts List'!C77</f>
        <v>JD 772GP</v>
      </c>
      <c r="D84" s="22" t="str">
        <f>'[1]SPECIAL AREAS Parts List'!D77</f>
        <v>SECONDARY FUEL FILTER</v>
      </c>
      <c r="E84" s="51">
        <f>'[1]SPECIAL AREAS Parts List'!L77</f>
        <v>6</v>
      </c>
      <c r="F84" s="24">
        <f>'[1]SPECIAL AREAS Parts List'!E77</f>
        <v>188.61</v>
      </c>
      <c r="G84" s="25">
        <f t="shared" si="3"/>
        <v>1131.6600000000001</v>
      </c>
      <c r="H84" s="25">
        <f>'[1]SPECIAL AREAS Parts List'!I77</f>
        <v>94.31</v>
      </c>
      <c r="I84" s="26">
        <f t="shared" si="2"/>
        <v>565.86</v>
      </c>
    </row>
    <row r="85" spans="2:9" x14ac:dyDescent="0.25">
      <c r="B85" s="22" t="str">
        <f>'[1]SPECIAL AREAS Parts List'!B78</f>
        <v>DZ130550</v>
      </c>
      <c r="C85" s="53" t="str">
        <f>'[1]SPECIAL AREAS Parts List'!C78</f>
        <v>JD 772GP</v>
      </c>
      <c r="D85" s="22" t="str">
        <f>'[1]SPECIAL AREAS Parts List'!D78</f>
        <v>PRIMARY FUEL FILTER</v>
      </c>
      <c r="E85" s="51">
        <f>'[1]SPECIAL AREAS Parts List'!L78</f>
        <v>6</v>
      </c>
      <c r="F85" s="24">
        <f>'[1]SPECIAL AREAS Parts List'!E78</f>
        <v>187.5</v>
      </c>
      <c r="G85" s="25">
        <f t="shared" si="3"/>
        <v>1125</v>
      </c>
      <c r="H85" s="25">
        <f>'[1]SPECIAL AREAS Parts List'!I78</f>
        <v>93.75</v>
      </c>
      <c r="I85" s="26">
        <f t="shared" si="2"/>
        <v>562.5</v>
      </c>
    </row>
    <row r="86" spans="2:9" x14ac:dyDescent="0.25">
      <c r="B86" s="22" t="str">
        <f>'[1]SPECIAL AREAS Parts List'!B79</f>
        <v>DZ118283</v>
      </c>
      <c r="C86" s="53" t="str">
        <f>'[1]SPECIAL AREAS Parts List'!C79</f>
        <v>JD 772GP, JD 872GP</v>
      </c>
      <c r="D86" s="22" t="str">
        <f>'[1]SPECIAL AREAS Parts List'!D79</f>
        <v>ENGINE OIL FILTER</v>
      </c>
      <c r="E86" s="51">
        <f>'[1]SPECIAL AREAS Parts List'!L79</f>
        <v>17</v>
      </c>
      <c r="F86" s="24">
        <f>'[1]SPECIAL AREAS Parts List'!E79</f>
        <v>36.86</v>
      </c>
      <c r="G86" s="25">
        <f t="shared" si="3"/>
        <v>626.62</v>
      </c>
      <c r="H86" s="25">
        <f>'[1]SPECIAL AREAS Parts List'!I79</f>
        <v>18.43</v>
      </c>
      <c r="I86" s="26">
        <f t="shared" si="2"/>
        <v>313.31</v>
      </c>
    </row>
    <row r="87" spans="2:9" x14ac:dyDescent="0.25">
      <c r="B87" s="22" t="str">
        <f>'[1]SPECIAL AREAS Parts List'!B80</f>
        <v>AT335492</v>
      </c>
      <c r="C87" s="53" t="str">
        <f>'[1]SPECIAL AREAS Parts List'!C80</f>
        <v>JD 772GP, JD, 870GP, JD 872GP</v>
      </c>
      <c r="D87" s="22" t="str">
        <f>'[1]SPECIAL AREAS Parts List'!D80</f>
        <v>TRANSMISSION FILTER</v>
      </c>
      <c r="E87" s="51">
        <f>'[1]SPECIAL AREAS Parts List'!L80</f>
        <v>0</v>
      </c>
      <c r="F87" s="24">
        <f>'[1]SPECIAL AREAS Parts List'!E80</f>
        <v>137.4</v>
      </c>
      <c r="G87" s="25">
        <f t="shared" si="3"/>
        <v>0</v>
      </c>
      <c r="H87" s="25">
        <f>'[1]SPECIAL AREAS Parts List'!I80</f>
        <v>68.7</v>
      </c>
      <c r="I87" s="26">
        <f t="shared" si="2"/>
        <v>0</v>
      </c>
    </row>
    <row r="88" spans="2:9" x14ac:dyDescent="0.25">
      <c r="B88" s="22" t="str">
        <f>'[1]SPECIAL AREAS Parts List'!B81</f>
        <v>AT367840</v>
      </c>
      <c r="C88" s="53" t="str">
        <f>'[1]SPECIAL AREAS Parts List'!C81</f>
        <v>JD 772GP, JD, 870GP, JD 872GP</v>
      </c>
      <c r="D88" s="22" t="str">
        <f>'[1]SPECIAL AREAS Parts List'!D81</f>
        <v>HYDRAULIC FILTER</v>
      </c>
      <c r="E88" s="51">
        <f>'[1]SPECIAL AREAS Parts List'!L81</f>
        <v>0</v>
      </c>
      <c r="F88" s="24">
        <f>'[1]SPECIAL AREAS Parts List'!E81</f>
        <v>130.59</v>
      </c>
      <c r="G88" s="25">
        <f t="shared" si="3"/>
        <v>0</v>
      </c>
      <c r="H88" s="25">
        <f>'[1]SPECIAL AREAS Parts List'!I81</f>
        <v>65.3</v>
      </c>
      <c r="I88" s="26">
        <f t="shared" si="2"/>
        <v>0</v>
      </c>
    </row>
    <row r="89" spans="2:9" x14ac:dyDescent="0.25">
      <c r="B89" s="22" t="str">
        <f>'[1]SPECIAL AREAS Parts List'!B82</f>
        <v>RE521420</v>
      </c>
      <c r="C89" s="53" t="str">
        <f>'[1]SPECIAL AREAS Parts List'!C82</f>
        <v>JD 870GP</v>
      </c>
      <c r="D89" s="22" t="str">
        <f>'[1]SPECIAL AREAS Parts List'!D82</f>
        <v xml:space="preserve">ENGINE OIL FILTER </v>
      </c>
      <c r="E89" s="51">
        <f>'[1]SPECIAL AREAS Parts List'!L82</f>
        <v>3</v>
      </c>
      <c r="F89" s="24">
        <f>'[1]SPECIAL AREAS Parts List'!E82</f>
        <v>39.97</v>
      </c>
      <c r="G89" s="25">
        <f t="shared" si="3"/>
        <v>119.91</v>
      </c>
      <c r="H89" s="25">
        <f>'[1]SPECIAL AREAS Parts List'!I82</f>
        <v>19.989999999999998</v>
      </c>
      <c r="I89" s="26">
        <f t="shared" si="2"/>
        <v>59.97</v>
      </c>
    </row>
    <row r="90" spans="2:9" x14ac:dyDescent="0.25">
      <c r="B90" s="22" t="str">
        <f>'[1]SPECIAL AREAS Parts List'!B83</f>
        <v>RE520906</v>
      </c>
      <c r="C90" s="53" t="str">
        <f>'[1]SPECIAL AREAS Parts List'!C83</f>
        <v>JD 872GP</v>
      </c>
      <c r="D90" s="22" t="str">
        <f>'[1]SPECIAL AREAS Parts List'!D83</f>
        <v>PRIMARY FUEL FILTER</v>
      </c>
      <c r="E90" s="51">
        <f>'[1]SPECIAL AREAS Parts List'!L83</f>
        <v>11</v>
      </c>
      <c r="F90" s="24">
        <f>'[1]SPECIAL AREAS Parts List'!E83</f>
        <v>72.62</v>
      </c>
      <c r="G90" s="25">
        <f t="shared" si="3"/>
        <v>798.82</v>
      </c>
      <c r="H90" s="25">
        <f>'[1]SPECIAL AREAS Parts List'!I83</f>
        <v>36.31</v>
      </c>
      <c r="I90" s="26">
        <f t="shared" si="2"/>
        <v>399.41</v>
      </c>
    </row>
    <row r="91" spans="2:9" x14ac:dyDescent="0.25">
      <c r="B91" s="22" t="str">
        <f>'[1]SPECIAL AREAS Parts List'!B84</f>
        <v>RE523236</v>
      </c>
      <c r="C91" s="53" t="str">
        <f>'[1]SPECIAL AREAS Parts List'!C84</f>
        <v>JD 872GP</v>
      </c>
      <c r="D91" s="22" t="str">
        <f>'[1]SPECIAL AREAS Parts List'!D84</f>
        <v>SECONDARY FUEL FILTER</v>
      </c>
      <c r="E91" s="51">
        <f>'[1]SPECIAL AREAS Parts List'!L84</f>
        <v>11</v>
      </c>
      <c r="F91" s="24">
        <f>'[1]SPECIAL AREAS Parts List'!E84</f>
        <v>96.1</v>
      </c>
      <c r="G91" s="25">
        <f t="shared" si="3"/>
        <v>1057.0999999999999</v>
      </c>
      <c r="H91" s="25">
        <f>'[1]SPECIAL AREAS Parts List'!I84</f>
        <v>48.05</v>
      </c>
      <c r="I91" s="26">
        <f t="shared" si="2"/>
        <v>528.54999999999995</v>
      </c>
    </row>
    <row r="92" spans="2:9" hidden="1" x14ac:dyDescent="0.25">
      <c r="B92" s="22"/>
      <c r="C92" s="22"/>
      <c r="D92" s="22"/>
      <c r="E92" s="51"/>
      <c r="F92" s="24"/>
      <c r="G92" s="25"/>
      <c r="H92" s="25"/>
      <c r="I92" s="26">
        <f t="shared" si="2"/>
        <v>0</v>
      </c>
    </row>
    <row r="93" spans="2:9" hidden="1" x14ac:dyDescent="0.25">
      <c r="B93" s="22"/>
      <c r="C93" s="22"/>
      <c r="D93" s="22"/>
      <c r="E93" s="51"/>
      <c r="F93" s="24"/>
      <c r="G93" s="25"/>
      <c r="H93" s="25"/>
      <c r="I93" s="26">
        <f t="shared" si="2"/>
        <v>0</v>
      </c>
    </row>
    <row r="94" spans="2:9" hidden="1" x14ac:dyDescent="0.25">
      <c r="B94" s="22"/>
      <c r="C94" s="22"/>
      <c r="D94" s="22"/>
      <c r="E94" s="51"/>
      <c r="F94" s="24"/>
      <c r="G94" s="25"/>
      <c r="H94" s="25"/>
      <c r="I94" s="26">
        <f t="shared" si="2"/>
        <v>0</v>
      </c>
    </row>
    <row r="95" spans="2:9" hidden="1" x14ac:dyDescent="0.25">
      <c r="B95" s="22"/>
      <c r="C95" s="22"/>
      <c r="D95" s="22"/>
      <c r="E95" s="51"/>
      <c r="F95" s="24"/>
      <c r="G95" s="25"/>
      <c r="H95" s="25"/>
      <c r="I95" s="26">
        <f t="shared" si="2"/>
        <v>0</v>
      </c>
    </row>
    <row r="96" spans="2:9" hidden="1" x14ac:dyDescent="0.25">
      <c r="B96" s="22"/>
      <c r="C96" s="22"/>
      <c r="D96" s="22"/>
      <c r="E96" s="51"/>
      <c r="F96" s="24"/>
      <c r="G96" s="25"/>
      <c r="H96" s="25"/>
      <c r="I96" s="26">
        <f t="shared" si="2"/>
        <v>0</v>
      </c>
    </row>
    <row r="97" spans="2:9" hidden="1" x14ac:dyDescent="0.25">
      <c r="B97" s="22"/>
      <c r="C97" s="22"/>
      <c r="D97" s="22"/>
      <c r="E97" s="51"/>
      <c r="F97" s="24"/>
      <c r="G97" s="25"/>
      <c r="H97" s="25"/>
      <c r="I97" s="26">
        <f t="shared" si="2"/>
        <v>0</v>
      </c>
    </row>
    <row r="98" spans="2:9" hidden="1" x14ac:dyDescent="0.25">
      <c r="B98" s="22"/>
      <c r="C98" s="22"/>
      <c r="D98" s="22"/>
      <c r="E98" s="51"/>
      <c r="F98" s="24"/>
      <c r="G98" s="25"/>
      <c r="H98" s="25"/>
      <c r="I98" s="26">
        <f t="shared" si="2"/>
        <v>0</v>
      </c>
    </row>
    <row r="99" spans="2:9" hidden="1" x14ac:dyDescent="0.25">
      <c r="B99" s="22"/>
      <c r="C99" s="22"/>
      <c r="D99" s="22"/>
      <c r="E99" s="51"/>
      <c r="F99" s="24"/>
      <c r="G99" s="25"/>
      <c r="H99" s="25"/>
      <c r="I99" s="26">
        <f t="shared" si="2"/>
        <v>0</v>
      </c>
    </row>
    <row r="100" spans="2:9" hidden="1" x14ac:dyDescent="0.25">
      <c r="B100" s="22"/>
      <c r="C100" s="22"/>
      <c r="D100" s="22"/>
      <c r="E100" s="51"/>
      <c r="F100" s="24"/>
      <c r="G100" s="25"/>
      <c r="H100" s="25"/>
      <c r="I100" s="26">
        <f t="shared" si="2"/>
        <v>0</v>
      </c>
    </row>
    <row r="101" spans="2:9" hidden="1" x14ac:dyDescent="0.25">
      <c r="B101" s="22"/>
      <c r="C101" s="22"/>
      <c r="D101" s="22"/>
      <c r="E101" s="51"/>
      <c r="F101" s="24"/>
      <c r="G101" s="25"/>
      <c r="H101" s="25"/>
      <c r="I101" s="26">
        <f t="shared" si="2"/>
        <v>0</v>
      </c>
    </row>
    <row r="102" spans="2:9" hidden="1" x14ac:dyDescent="0.25">
      <c r="B102" s="22"/>
      <c r="C102" s="22"/>
      <c r="D102" s="22"/>
      <c r="E102" s="51"/>
      <c r="F102" s="24"/>
      <c r="G102" s="25"/>
      <c r="H102" s="25"/>
      <c r="I102" s="26">
        <f t="shared" si="2"/>
        <v>0</v>
      </c>
    </row>
    <row r="103" spans="2:9" hidden="1" x14ac:dyDescent="0.25">
      <c r="B103" s="22"/>
      <c r="C103" s="22"/>
      <c r="D103" s="22"/>
      <c r="E103" s="51"/>
      <c r="F103" s="24"/>
      <c r="G103" s="25"/>
      <c r="H103" s="25"/>
      <c r="I103" s="26">
        <f t="shared" si="2"/>
        <v>0</v>
      </c>
    </row>
    <row r="104" spans="2:9" hidden="1" x14ac:dyDescent="0.25">
      <c r="B104" s="22"/>
      <c r="C104" s="22"/>
      <c r="D104" s="22"/>
      <c r="E104" s="51"/>
      <c r="F104" s="24"/>
      <c r="G104" s="25"/>
      <c r="H104" s="25"/>
      <c r="I104" s="26">
        <f t="shared" si="2"/>
        <v>0</v>
      </c>
    </row>
    <row r="105" spans="2:9" hidden="1" x14ac:dyDescent="0.25">
      <c r="B105" s="22"/>
      <c r="C105" s="22"/>
      <c r="D105" s="22"/>
      <c r="E105" s="51"/>
      <c r="F105" s="24"/>
      <c r="G105" s="25"/>
      <c r="H105" s="25"/>
      <c r="I105" s="26">
        <f t="shared" si="2"/>
        <v>0</v>
      </c>
    </row>
    <row r="106" spans="2:9" hidden="1" x14ac:dyDescent="0.25">
      <c r="B106" s="22"/>
      <c r="C106" s="22"/>
      <c r="D106" s="22"/>
      <c r="E106" s="51"/>
      <c r="F106" s="24"/>
      <c r="G106" s="25"/>
      <c r="H106" s="25"/>
      <c r="I106" s="26">
        <f t="shared" si="2"/>
        <v>0</v>
      </c>
    </row>
    <row r="107" spans="2:9" hidden="1" x14ac:dyDescent="0.25">
      <c r="B107" s="22"/>
      <c r="C107" s="22"/>
      <c r="D107" s="22"/>
      <c r="E107" s="51"/>
      <c r="F107" s="24"/>
      <c r="G107" s="25"/>
      <c r="H107" s="25"/>
      <c r="I107" s="26">
        <f t="shared" si="2"/>
        <v>0</v>
      </c>
    </row>
    <row r="108" spans="2:9" hidden="1" x14ac:dyDescent="0.25">
      <c r="B108" s="22"/>
      <c r="C108" s="22"/>
      <c r="D108" s="22"/>
      <c r="E108" s="51"/>
      <c r="F108" s="24"/>
      <c r="G108" s="25"/>
      <c r="H108" s="25"/>
      <c r="I108" s="26">
        <f t="shared" si="2"/>
        <v>0</v>
      </c>
    </row>
    <row r="109" spans="2:9" hidden="1" x14ac:dyDescent="0.25">
      <c r="B109" s="22"/>
      <c r="C109" s="22"/>
      <c r="D109" s="22"/>
      <c r="E109" s="51"/>
      <c r="F109" s="24"/>
      <c r="G109" s="25"/>
      <c r="H109" s="25"/>
      <c r="I109" s="26">
        <f t="shared" si="2"/>
        <v>0</v>
      </c>
    </row>
    <row r="110" spans="2:9" hidden="1" x14ac:dyDescent="0.25">
      <c r="B110" s="22"/>
      <c r="C110" s="22"/>
      <c r="D110" s="22"/>
      <c r="E110" s="51"/>
      <c r="F110" s="24"/>
      <c r="G110" s="25"/>
      <c r="H110" s="25"/>
      <c r="I110" s="26">
        <f t="shared" si="2"/>
        <v>0</v>
      </c>
    </row>
    <row r="111" spans="2:9" hidden="1" x14ac:dyDescent="0.25">
      <c r="B111" s="22"/>
      <c r="C111" s="22"/>
      <c r="D111" s="22"/>
      <c r="E111" s="51"/>
      <c r="F111" s="24"/>
      <c r="G111" s="25"/>
      <c r="H111" s="25"/>
      <c r="I111" s="26">
        <f t="shared" si="2"/>
        <v>0</v>
      </c>
    </row>
    <row r="112" spans="2:9" hidden="1" x14ac:dyDescent="0.25">
      <c r="B112" s="22"/>
      <c r="C112" s="22"/>
      <c r="D112" s="22"/>
      <c r="E112" s="51"/>
      <c r="F112" s="24"/>
      <c r="G112" s="25"/>
      <c r="H112" s="25"/>
      <c r="I112" s="26">
        <f t="shared" si="2"/>
        <v>0</v>
      </c>
    </row>
    <row r="113" spans="2:9" hidden="1" x14ac:dyDescent="0.25">
      <c r="B113" s="22"/>
      <c r="C113" s="22"/>
      <c r="D113" s="22"/>
      <c r="E113" s="51"/>
      <c r="F113" s="24"/>
      <c r="G113" s="25"/>
      <c r="H113" s="25"/>
      <c r="I113" s="26">
        <f t="shared" ref="I113:I176" si="4">ROUND(E113*H113,2)</f>
        <v>0</v>
      </c>
    </row>
    <row r="114" spans="2:9" hidden="1" x14ac:dyDescent="0.25">
      <c r="B114" s="22"/>
      <c r="C114" s="22"/>
      <c r="D114" s="22"/>
      <c r="E114" s="51"/>
      <c r="F114" s="24"/>
      <c r="G114" s="25"/>
      <c r="H114" s="25"/>
      <c r="I114" s="26">
        <f t="shared" si="4"/>
        <v>0</v>
      </c>
    </row>
    <row r="115" spans="2:9" hidden="1" x14ac:dyDescent="0.25">
      <c r="B115" s="22"/>
      <c r="C115" s="22"/>
      <c r="D115" s="22"/>
      <c r="E115" s="51"/>
      <c r="F115" s="24"/>
      <c r="G115" s="25"/>
      <c r="H115" s="25"/>
      <c r="I115" s="26">
        <f t="shared" si="4"/>
        <v>0</v>
      </c>
    </row>
    <row r="116" spans="2:9" hidden="1" x14ac:dyDescent="0.25">
      <c r="B116" s="22"/>
      <c r="C116" s="22"/>
      <c r="D116" s="22"/>
      <c r="E116" s="51"/>
      <c r="F116" s="24"/>
      <c r="G116" s="25"/>
      <c r="H116" s="25"/>
      <c r="I116" s="26">
        <f t="shared" si="4"/>
        <v>0</v>
      </c>
    </row>
    <row r="117" spans="2:9" hidden="1" x14ac:dyDescent="0.25">
      <c r="B117" s="22"/>
      <c r="C117" s="22"/>
      <c r="D117" s="22"/>
      <c r="E117" s="51"/>
      <c r="F117" s="24"/>
      <c r="G117" s="25"/>
      <c r="H117" s="25"/>
      <c r="I117" s="26">
        <f t="shared" si="4"/>
        <v>0</v>
      </c>
    </row>
    <row r="118" spans="2:9" hidden="1" x14ac:dyDescent="0.25">
      <c r="B118" s="22"/>
      <c r="C118" s="22"/>
      <c r="D118" s="22"/>
      <c r="E118" s="51"/>
      <c r="F118" s="24"/>
      <c r="G118" s="25"/>
      <c r="H118" s="25"/>
      <c r="I118" s="26">
        <f t="shared" si="4"/>
        <v>0</v>
      </c>
    </row>
    <row r="119" spans="2:9" hidden="1" x14ac:dyDescent="0.25">
      <c r="B119" s="22"/>
      <c r="C119" s="22"/>
      <c r="D119" s="22"/>
      <c r="E119" s="51"/>
      <c r="F119" s="24"/>
      <c r="G119" s="25"/>
      <c r="H119" s="25"/>
      <c r="I119" s="26">
        <f t="shared" si="4"/>
        <v>0</v>
      </c>
    </row>
    <row r="120" spans="2:9" hidden="1" x14ac:dyDescent="0.25">
      <c r="B120" s="22"/>
      <c r="C120" s="22"/>
      <c r="D120" s="22"/>
      <c r="E120" s="51"/>
      <c r="F120" s="24"/>
      <c r="G120" s="25"/>
      <c r="H120" s="25"/>
      <c r="I120" s="26">
        <f t="shared" si="4"/>
        <v>0</v>
      </c>
    </row>
    <row r="121" spans="2:9" hidden="1" x14ac:dyDescent="0.25">
      <c r="B121" s="22"/>
      <c r="C121" s="22"/>
      <c r="D121" s="22"/>
      <c r="E121" s="51"/>
      <c r="F121" s="24"/>
      <c r="G121" s="25"/>
      <c r="H121" s="25"/>
      <c r="I121" s="26">
        <f t="shared" si="4"/>
        <v>0</v>
      </c>
    </row>
    <row r="122" spans="2:9" hidden="1" x14ac:dyDescent="0.25">
      <c r="B122" s="22"/>
      <c r="C122" s="22"/>
      <c r="D122" s="22"/>
      <c r="E122" s="51"/>
      <c r="F122" s="24"/>
      <c r="G122" s="25"/>
      <c r="H122" s="25"/>
      <c r="I122" s="26">
        <f t="shared" si="4"/>
        <v>0</v>
      </c>
    </row>
    <row r="123" spans="2:9" hidden="1" x14ac:dyDescent="0.25">
      <c r="B123" s="22"/>
      <c r="C123" s="22"/>
      <c r="D123" s="22"/>
      <c r="E123" s="51"/>
      <c r="F123" s="24"/>
      <c r="G123" s="25"/>
      <c r="H123" s="25"/>
      <c r="I123" s="26">
        <f t="shared" si="4"/>
        <v>0</v>
      </c>
    </row>
    <row r="124" spans="2:9" hidden="1" x14ac:dyDescent="0.25">
      <c r="B124" s="22"/>
      <c r="C124" s="22"/>
      <c r="D124" s="22"/>
      <c r="E124" s="51"/>
      <c r="F124" s="24"/>
      <c r="G124" s="25"/>
      <c r="H124" s="25"/>
      <c r="I124" s="26">
        <f t="shared" si="4"/>
        <v>0</v>
      </c>
    </row>
    <row r="125" spans="2:9" hidden="1" x14ac:dyDescent="0.25">
      <c r="B125" s="22"/>
      <c r="C125" s="22"/>
      <c r="D125" s="22"/>
      <c r="E125" s="51"/>
      <c r="F125" s="24"/>
      <c r="G125" s="25"/>
      <c r="H125" s="25"/>
      <c r="I125" s="26">
        <f t="shared" si="4"/>
        <v>0</v>
      </c>
    </row>
    <row r="126" spans="2:9" hidden="1" x14ac:dyDescent="0.25">
      <c r="B126" s="22"/>
      <c r="C126" s="22"/>
      <c r="D126" s="22"/>
      <c r="E126" s="51"/>
      <c r="F126" s="24"/>
      <c r="G126" s="25"/>
      <c r="H126" s="25"/>
      <c r="I126" s="26">
        <f t="shared" si="4"/>
        <v>0</v>
      </c>
    </row>
    <row r="127" spans="2:9" hidden="1" x14ac:dyDescent="0.25">
      <c r="B127" s="22"/>
      <c r="C127" s="22"/>
      <c r="D127" s="22"/>
      <c r="E127" s="51"/>
      <c r="F127" s="24"/>
      <c r="G127" s="25"/>
      <c r="H127" s="25"/>
      <c r="I127" s="26">
        <f t="shared" si="4"/>
        <v>0</v>
      </c>
    </row>
    <row r="128" spans="2:9" hidden="1" x14ac:dyDescent="0.25">
      <c r="B128" s="22"/>
      <c r="C128" s="22"/>
      <c r="D128" s="22"/>
      <c r="E128" s="51"/>
      <c r="F128" s="24"/>
      <c r="G128" s="25"/>
      <c r="H128" s="25"/>
      <c r="I128" s="26">
        <f t="shared" si="4"/>
        <v>0</v>
      </c>
    </row>
    <row r="129" spans="2:9" hidden="1" x14ac:dyDescent="0.25">
      <c r="B129" s="22"/>
      <c r="C129" s="22"/>
      <c r="D129" s="22"/>
      <c r="E129" s="51"/>
      <c r="F129" s="24"/>
      <c r="G129" s="25"/>
      <c r="H129" s="25"/>
      <c r="I129" s="26">
        <f t="shared" si="4"/>
        <v>0</v>
      </c>
    </row>
    <row r="130" spans="2:9" hidden="1" x14ac:dyDescent="0.25">
      <c r="B130" s="22"/>
      <c r="C130" s="22"/>
      <c r="D130" s="22"/>
      <c r="E130" s="51"/>
      <c r="F130" s="24"/>
      <c r="G130" s="25"/>
      <c r="H130" s="25"/>
      <c r="I130" s="26">
        <f t="shared" si="4"/>
        <v>0</v>
      </c>
    </row>
    <row r="131" spans="2:9" hidden="1" x14ac:dyDescent="0.25">
      <c r="B131" s="22"/>
      <c r="C131" s="22"/>
      <c r="D131" s="22"/>
      <c r="E131" s="51"/>
      <c r="F131" s="24"/>
      <c r="G131" s="25"/>
      <c r="H131" s="25"/>
      <c r="I131" s="26">
        <f t="shared" si="4"/>
        <v>0</v>
      </c>
    </row>
    <row r="132" spans="2:9" hidden="1" x14ac:dyDescent="0.25">
      <c r="B132" s="22"/>
      <c r="C132" s="22"/>
      <c r="D132" s="22"/>
      <c r="E132" s="51"/>
      <c r="F132" s="24"/>
      <c r="G132" s="25"/>
      <c r="H132" s="25"/>
      <c r="I132" s="26">
        <f t="shared" si="4"/>
        <v>0</v>
      </c>
    </row>
    <row r="133" spans="2:9" hidden="1" x14ac:dyDescent="0.25">
      <c r="B133" s="22"/>
      <c r="C133" s="22"/>
      <c r="D133" s="22"/>
      <c r="E133" s="51"/>
      <c r="F133" s="24"/>
      <c r="G133" s="25"/>
      <c r="H133" s="25"/>
      <c r="I133" s="26">
        <f t="shared" si="4"/>
        <v>0</v>
      </c>
    </row>
    <row r="134" spans="2:9" hidden="1" x14ac:dyDescent="0.25">
      <c r="B134" s="22"/>
      <c r="C134" s="22"/>
      <c r="D134" s="22"/>
      <c r="E134" s="51"/>
      <c r="F134" s="24"/>
      <c r="G134" s="25"/>
      <c r="H134" s="25"/>
      <c r="I134" s="26">
        <f t="shared" si="4"/>
        <v>0</v>
      </c>
    </row>
    <row r="135" spans="2:9" hidden="1" x14ac:dyDescent="0.25">
      <c r="B135" s="22"/>
      <c r="C135" s="22"/>
      <c r="D135" s="22"/>
      <c r="E135" s="51"/>
      <c r="F135" s="24"/>
      <c r="G135" s="25"/>
      <c r="H135" s="25"/>
      <c r="I135" s="26">
        <f t="shared" si="4"/>
        <v>0</v>
      </c>
    </row>
    <row r="136" spans="2:9" hidden="1" x14ac:dyDescent="0.25">
      <c r="B136" s="22"/>
      <c r="C136" s="22"/>
      <c r="D136" s="22"/>
      <c r="E136" s="51"/>
      <c r="F136" s="24"/>
      <c r="G136" s="25"/>
      <c r="H136" s="25"/>
      <c r="I136" s="26">
        <f t="shared" si="4"/>
        <v>0</v>
      </c>
    </row>
    <row r="137" spans="2:9" hidden="1" x14ac:dyDescent="0.25">
      <c r="B137" s="22"/>
      <c r="C137" s="22"/>
      <c r="D137" s="22"/>
      <c r="E137" s="51"/>
      <c r="F137" s="24"/>
      <c r="G137" s="25"/>
      <c r="H137" s="25"/>
      <c r="I137" s="26">
        <f t="shared" si="4"/>
        <v>0</v>
      </c>
    </row>
    <row r="138" spans="2:9" hidden="1" x14ac:dyDescent="0.25">
      <c r="B138" s="22"/>
      <c r="C138" s="22"/>
      <c r="D138" s="22"/>
      <c r="E138" s="51"/>
      <c r="F138" s="24"/>
      <c r="G138" s="25"/>
      <c r="H138" s="25"/>
      <c r="I138" s="26">
        <f t="shared" si="4"/>
        <v>0</v>
      </c>
    </row>
    <row r="139" spans="2:9" hidden="1" x14ac:dyDescent="0.25">
      <c r="B139" s="22"/>
      <c r="C139" s="22"/>
      <c r="D139" s="22"/>
      <c r="E139" s="51"/>
      <c r="F139" s="24"/>
      <c r="G139" s="25"/>
      <c r="H139" s="25"/>
      <c r="I139" s="26">
        <f t="shared" si="4"/>
        <v>0</v>
      </c>
    </row>
    <row r="140" spans="2:9" hidden="1" x14ac:dyDescent="0.25">
      <c r="B140" s="22"/>
      <c r="C140" s="22"/>
      <c r="D140" s="22"/>
      <c r="E140" s="51"/>
      <c r="F140" s="24"/>
      <c r="G140" s="25"/>
      <c r="H140" s="25"/>
      <c r="I140" s="26">
        <f t="shared" si="4"/>
        <v>0</v>
      </c>
    </row>
    <row r="141" spans="2:9" hidden="1" x14ac:dyDescent="0.25">
      <c r="B141" s="22"/>
      <c r="C141" s="22"/>
      <c r="D141" s="22"/>
      <c r="E141" s="51"/>
      <c r="F141" s="24"/>
      <c r="G141" s="25"/>
      <c r="H141" s="25"/>
      <c r="I141" s="26">
        <f t="shared" si="4"/>
        <v>0</v>
      </c>
    </row>
    <row r="142" spans="2:9" hidden="1" x14ac:dyDescent="0.25">
      <c r="B142" s="22"/>
      <c r="C142" s="22"/>
      <c r="D142" s="22"/>
      <c r="E142" s="51"/>
      <c r="F142" s="24"/>
      <c r="G142" s="25"/>
      <c r="H142" s="25"/>
      <c r="I142" s="26">
        <f t="shared" si="4"/>
        <v>0</v>
      </c>
    </row>
    <row r="143" spans="2:9" hidden="1" x14ac:dyDescent="0.25">
      <c r="B143" s="22"/>
      <c r="C143" s="22"/>
      <c r="D143" s="22"/>
      <c r="E143" s="51"/>
      <c r="F143" s="24"/>
      <c r="G143" s="25"/>
      <c r="H143" s="25"/>
      <c r="I143" s="26">
        <f t="shared" si="4"/>
        <v>0</v>
      </c>
    </row>
    <row r="144" spans="2:9" hidden="1" x14ac:dyDescent="0.25">
      <c r="B144" s="22"/>
      <c r="C144" s="22"/>
      <c r="D144" s="22"/>
      <c r="E144" s="51"/>
      <c r="F144" s="24"/>
      <c r="G144" s="25"/>
      <c r="H144" s="25"/>
      <c r="I144" s="26">
        <f t="shared" si="4"/>
        <v>0</v>
      </c>
    </row>
    <row r="145" spans="2:9" hidden="1" x14ac:dyDescent="0.25">
      <c r="B145" s="22"/>
      <c r="C145" s="22"/>
      <c r="D145" s="22"/>
      <c r="E145" s="51"/>
      <c r="F145" s="24"/>
      <c r="G145" s="25"/>
      <c r="H145" s="25"/>
      <c r="I145" s="26">
        <f t="shared" si="4"/>
        <v>0</v>
      </c>
    </row>
    <row r="146" spans="2:9" hidden="1" x14ac:dyDescent="0.25">
      <c r="B146" s="22"/>
      <c r="C146" s="22"/>
      <c r="D146" s="22"/>
      <c r="E146" s="51"/>
      <c r="F146" s="24"/>
      <c r="G146" s="25"/>
      <c r="H146" s="25"/>
      <c r="I146" s="26">
        <f t="shared" si="4"/>
        <v>0</v>
      </c>
    </row>
    <row r="147" spans="2:9" hidden="1" x14ac:dyDescent="0.25">
      <c r="B147" s="22"/>
      <c r="C147" s="22"/>
      <c r="D147" s="22"/>
      <c r="E147" s="51"/>
      <c r="F147" s="24"/>
      <c r="G147" s="25"/>
      <c r="H147" s="25"/>
      <c r="I147" s="26">
        <f t="shared" si="4"/>
        <v>0</v>
      </c>
    </row>
    <row r="148" spans="2:9" hidden="1" x14ac:dyDescent="0.25">
      <c r="B148" s="22"/>
      <c r="C148" s="22"/>
      <c r="D148" s="22"/>
      <c r="E148" s="51"/>
      <c r="F148" s="24"/>
      <c r="G148" s="25"/>
      <c r="H148" s="25"/>
      <c r="I148" s="26">
        <f t="shared" si="4"/>
        <v>0</v>
      </c>
    </row>
    <row r="149" spans="2:9" hidden="1" x14ac:dyDescent="0.25">
      <c r="B149" s="22"/>
      <c r="C149" s="22"/>
      <c r="D149" s="22"/>
      <c r="E149" s="51"/>
      <c r="F149" s="24"/>
      <c r="G149" s="25"/>
      <c r="H149" s="25"/>
      <c r="I149" s="26">
        <f t="shared" si="4"/>
        <v>0</v>
      </c>
    </row>
    <row r="150" spans="2:9" hidden="1" x14ac:dyDescent="0.25">
      <c r="B150" s="22"/>
      <c r="C150" s="22"/>
      <c r="D150" s="22"/>
      <c r="E150" s="51"/>
      <c r="F150" s="24"/>
      <c r="G150" s="25"/>
      <c r="H150" s="25"/>
      <c r="I150" s="26">
        <f t="shared" si="4"/>
        <v>0</v>
      </c>
    </row>
    <row r="151" spans="2:9" hidden="1" x14ac:dyDescent="0.25">
      <c r="B151" s="22"/>
      <c r="C151" s="22"/>
      <c r="D151" s="22"/>
      <c r="E151" s="51"/>
      <c r="F151" s="24"/>
      <c r="G151" s="25"/>
      <c r="H151" s="25"/>
      <c r="I151" s="26">
        <f t="shared" si="4"/>
        <v>0</v>
      </c>
    </row>
    <row r="152" spans="2:9" hidden="1" x14ac:dyDescent="0.25">
      <c r="B152" s="22"/>
      <c r="C152" s="22"/>
      <c r="D152" s="22"/>
      <c r="E152" s="51"/>
      <c r="F152" s="24"/>
      <c r="G152" s="25"/>
      <c r="H152" s="25"/>
      <c r="I152" s="26">
        <f t="shared" si="4"/>
        <v>0</v>
      </c>
    </row>
    <row r="153" spans="2:9" hidden="1" x14ac:dyDescent="0.25">
      <c r="B153" s="22"/>
      <c r="C153" s="22"/>
      <c r="D153" s="22"/>
      <c r="E153" s="51"/>
      <c r="F153" s="24"/>
      <c r="G153" s="25"/>
      <c r="H153" s="25"/>
      <c r="I153" s="26">
        <f t="shared" si="4"/>
        <v>0</v>
      </c>
    </row>
    <row r="154" spans="2:9" hidden="1" x14ac:dyDescent="0.25">
      <c r="B154" s="22"/>
      <c r="C154" s="22"/>
      <c r="D154" s="22"/>
      <c r="E154" s="51"/>
      <c r="F154" s="24"/>
      <c r="G154" s="25"/>
      <c r="H154" s="25"/>
      <c r="I154" s="26">
        <f t="shared" si="4"/>
        <v>0</v>
      </c>
    </row>
    <row r="155" spans="2:9" hidden="1" x14ac:dyDescent="0.25">
      <c r="B155" s="22"/>
      <c r="C155" s="22"/>
      <c r="D155" s="22"/>
      <c r="E155" s="51"/>
      <c r="F155" s="24"/>
      <c r="G155" s="25"/>
      <c r="H155" s="25"/>
      <c r="I155" s="26">
        <f t="shared" si="4"/>
        <v>0</v>
      </c>
    </row>
    <row r="156" spans="2:9" hidden="1" x14ac:dyDescent="0.25">
      <c r="B156" s="22"/>
      <c r="C156" s="22"/>
      <c r="D156" s="22"/>
      <c r="E156" s="51"/>
      <c r="F156" s="24"/>
      <c r="G156" s="25"/>
      <c r="H156" s="25"/>
      <c r="I156" s="26">
        <f t="shared" si="4"/>
        <v>0</v>
      </c>
    </row>
    <row r="157" spans="2:9" hidden="1" x14ac:dyDescent="0.25">
      <c r="B157" s="22"/>
      <c r="C157" s="22"/>
      <c r="D157" s="22"/>
      <c r="E157" s="51"/>
      <c r="F157" s="24"/>
      <c r="G157" s="25"/>
      <c r="H157" s="25"/>
      <c r="I157" s="26">
        <f t="shared" si="4"/>
        <v>0</v>
      </c>
    </row>
    <row r="158" spans="2:9" hidden="1" x14ac:dyDescent="0.25">
      <c r="B158" s="22"/>
      <c r="C158" s="22"/>
      <c r="D158" s="22"/>
      <c r="E158" s="51"/>
      <c r="F158" s="24"/>
      <c r="G158" s="25"/>
      <c r="H158" s="25"/>
      <c r="I158" s="26">
        <f t="shared" si="4"/>
        <v>0</v>
      </c>
    </row>
    <row r="159" spans="2:9" hidden="1" x14ac:dyDescent="0.25">
      <c r="B159" s="22"/>
      <c r="C159" s="22"/>
      <c r="D159" s="22"/>
      <c r="E159" s="51"/>
      <c r="F159" s="24"/>
      <c r="G159" s="25"/>
      <c r="H159" s="25"/>
      <c r="I159" s="26">
        <f t="shared" si="4"/>
        <v>0</v>
      </c>
    </row>
    <row r="160" spans="2:9" hidden="1" x14ac:dyDescent="0.25">
      <c r="B160" s="22"/>
      <c r="C160" s="22"/>
      <c r="D160" s="22"/>
      <c r="E160" s="51"/>
      <c r="F160" s="24"/>
      <c r="G160" s="25"/>
      <c r="H160" s="25"/>
      <c r="I160" s="26">
        <f t="shared" si="4"/>
        <v>0</v>
      </c>
    </row>
    <row r="161" spans="2:9" hidden="1" x14ac:dyDescent="0.25">
      <c r="B161" s="22"/>
      <c r="C161" s="22"/>
      <c r="D161" s="22"/>
      <c r="E161" s="51"/>
      <c r="F161" s="24"/>
      <c r="G161" s="25"/>
      <c r="H161" s="25"/>
      <c r="I161" s="26">
        <f t="shared" si="4"/>
        <v>0</v>
      </c>
    </row>
    <row r="162" spans="2:9" hidden="1" x14ac:dyDescent="0.25">
      <c r="B162" s="22"/>
      <c r="C162" s="22"/>
      <c r="D162" s="22"/>
      <c r="E162" s="51"/>
      <c r="F162" s="24"/>
      <c r="G162" s="25"/>
      <c r="H162" s="25"/>
      <c r="I162" s="26">
        <f t="shared" si="4"/>
        <v>0</v>
      </c>
    </row>
    <row r="163" spans="2:9" hidden="1" x14ac:dyDescent="0.25">
      <c r="B163" s="22"/>
      <c r="C163" s="22"/>
      <c r="D163" s="22"/>
      <c r="E163" s="51"/>
      <c r="F163" s="24"/>
      <c r="G163" s="25"/>
      <c r="H163" s="25"/>
      <c r="I163" s="26">
        <f t="shared" si="4"/>
        <v>0</v>
      </c>
    </row>
    <row r="164" spans="2:9" hidden="1" x14ac:dyDescent="0.25">
      <c r="B164" s="22"/>
      <c r="C164" s="22"/>
      <c r="D164" s="22"/>
      <c r="E164" s="51"/>
      <c r="F164" s="24"/>
      <c r="G164" s="25"/>
      <c r="H164" s="25"/>
      <c r="I164" s="26">
        <f t="shared" si="4"/>
        <v>0</v>
      </c>
    </row>
    <row r="165" spans="2:9" hidden="1" x14ac:dyDescent="0.25">
      <c r="B165" s="22"/>
      <c r="C165" s="22"/>
      <c r="D165" s="22"/>
      <c r="E165" s="51"/>
      <c r="F165" s="24"/>
      <c r="G165" s="25"/>
      <c r="H165" s="25"/>
      <c r="I165" s="26">
        <f t="shared" si="4"/>
        <v>0</v>
      </c>
    </row>
    <row r="166" spans="2:9" hidden="1" x14ac:dyDescent="0.25">
      <c r="B166" s="22"/>
      <c r="C166" s="22"/>
      <c r="D166" s="22"/>
      <c r="E166" s="51"/>
      <c r="F166" s="24"/>
      <c r="G166" s="25"/>
      <c r="H166" s="25"/>
      <c r="I166" s="26">
        <f t="shared" si="4"/>
        <v>0</v>
      </c>
    </row>
    <row r="167" spans="2:9" hidden="1" x14ac:dyDescent="0.25">
      <c r="B167" s="22"/>
      <c r="C167" s="22"/>
      <c r="D167" s="22"/>
      <c r="E167" s="51"/>
      <c r="F167" s="24"/>
      <c r="G167" s="25"/>
      <c r="H167" s="25"/>
      <c r="I167" s="26">
        <f t="shared" si="4"/>
        <v>0</v>
      </c>
    </row>
    <row r="168" spans="2:9" hidden="1" x14ac:dyDescent="0.25">
      <c r="B168" s="22"/>
      <c r="C168" s="22"/>
      <c r="D168" s="22"/>
      <c r="E168" s="51"/>
      <c r="F168" s="24"/>
      <c r="G168" s="25"/>
      <c r="H168" s="25"/>
      <c r="I168" s="26">
        <f t="shared" si="4"/>
        <v>0</v>
      </c>
    </row>
    <row r="169" spans="2:9" hidden="1" x14ac:dyDescent="0.25">
      <c r="B169" s="22"/>
      <c r="C169" s="22"/>
      <c r="D169" s="22"/>
      <c r="E169" s="51"/>
      <c r="F169" s="24"/>
      <c r="G169" s="25"/>
      <c r="H169" s="25"/>
      <c r="I169" s="26">
        <f t="shared" si="4"/>
        <v>0</v>
      </c>
    </row>
    <row r="170" spans="2:9" hidden="1" x14ac:dyDescent="0.25">
      <c r="B170" s="22"/>
      <c r="C170" s="22"/>
      <c r="D170" s="22"/>
      <c r="E170" s="51"/>
      <c r="F170" s="24"/>
      <c r="G170" s="25"/>
      <c r="H170" s="25"/>
      <c r="I170" s="26">
        <f t="shared" si="4"/>
        <v>0</v>
      </c>
    </row>
    <row r="171" spans="2:9" hidden="1" x14ac:dyDescent="0.25">
      <c r="B171" s="22"/>
      <c r="C171" s="22"/>
      <c r="D171" s="22"/>
      <c r="E171" s="51"/>
      <c r="F171" s="24"/>
      <c r="G171" s="25"/>
      <c r="H171" s="25"/>
      <c r="I171" s="26">
        <f t="shared" si="4"/>
        <v>0</v>
      </c>
    </row>
    <row r="172" spans="2:9" hidden="1" x14ac:dyDescent="0.25">
      <c r="B172" s="22"/>
      <c r="C172" s="22"/>
      <c r="D172" s="22"/>
      <c r="E172" s="51"/>
      <c r="F172" s="24"/>
      <c r="G172" s="25"/>
      <c r="H172" s="25"/>
      <c r="I172" s="26">
        <f t="shared" si="4"/>
        <v>0</v>
      </c>
    </row>
    <row r="173" spans="2:9" hidden="1" x14ac:dyDescent="0.25">
      <c r="B173" s="22"/>
      <c r="C173" s="22"/>
      <c r="D173" s="22"/>
      <c r="E173" s="51"/>
      <c r="F173" s="24"/>
      <c r="G173" s="25"/>
      <c r="H173" s="25"/>
      <c r="I173" s="26">
        <f t="shared" si="4"/>
        <v>0</v>
      </c>
    </row>
    <row r="174" spans="2:9" hidden="1" x14ac:dyDescent="0.25">
      <c r="B174" s="22"/>
      <c r="C174" s="22"/>
      <c r="D174" s="22"/>
      <c r="E174" s="51"/>
      <c r="F174" s="24"/>
      <c r="G174" s="25"/>
      <c r="H174" s="25"/>
      <c r="I174" s="26">
        <f t="shared" si="4"/>
        <v>0</v>
      </c>
    </row>
    <row r="175" spans="2:9" hidden="1" x14ac:dyDescent="0.25">
      <c r="B175" s="22"/>
      <c r="C175" s="22"/>
      <c r="D175" s="22"/>
      <c r="E175" s="51"/>
      <c r="F175" s="24"/>
      <c r="G175" s="25"/>
      <c r="H175" s="25"/>
      <c r="I175" s="26">
        <f t="shared" si="4"/>
        <v>0</v>
      </c>
    </row>
    <row r="176" spans="2:9" hidden="1" x14ac:dyDescent="0.25">
      <c r="B176" s="22"/>
      <c r="C176" s="22"/>
      <c r="D176" s="22"/>
      <c r="E176" s="51"/>
      <c r="F176" s="24"/>
      <c r="G176" s="25"/>
      <c r="H176" s="25"/>
      <c r="I176" s="26">
        <f t="shared" si="4"/>
        <v>0</v>
      </c>
    </row>
    <row r="177" spans="2:9" hidden="1" x14ac:dyDescent="0.25">
      <c r="B177" s="22"/>
      <c r="C177" s="22"/>
      <c r="D177" s="22"/>
      <c r="E177" s="51"/>
      <c r="F177" s="24"/>
      <c r="G177" s="25"/>
      <c r="H177" s="25"/>
      <c r="I177" s="26">
        <f t="shared" ref="I177:I240" si="5">ROUND(E177*H177,2)</f>
        <v>0</v>
      </c>
    </row>
    <row r="178" spans="2:9" hidden="1" x14ac:dyDescent="0.25">
      <c r="B178" s="22"/>
      <c r="C178" s="22"/>
      <c r="D178" s="22"/>
      <c r="E178" s="51"/>
      <c r="F178" s="24"/>
      <c r="G178" s="25"/>
      <c r="H178" s="25"/>
      <c r="I178" s="26">
        <f t="shared" si="5"/>
        <v>0</v>
      </c>
    </row>
    <row r="179" spans="2:9" hidden="1" x14ac:dyDescent="0.25">
      <c r="B179" s="22"/>
      <c r="C179" s="22"/>
      <c r="D179" s="22"/>
      <c r="E179" s="51"/>
      <c r="F179" s="24"/>
      <c r="G179" s="25"/>
      <c r="H179" s="25"/>
      <c r="I179" s="26">
        <f t="shared" si="5"/>
        <v>0</v>
      </c>
    </row>
    <row r="180" spans="2:9" hidden="1" x14ac:dyDescent="0.25">
      <c r="B180" s="22"/>
      <c r="C180" s="22"/>
      <c r="D180" s="22"/>
      <c r="E180" s="51"/>
      <c r="F180" s="24"/>
      <c r="G180" s="25"/>
      <c r="H180" s="25"/>
      <c r="I180" s="26">
        <f t="shared" si="5"/>
        <v>0</v>
      </c>
    </row>
    <row r="181" spans="2:9" hidden="1" x14ac:dyDescent="0.25">
      <c r="B181" s="22"/>
      <c r="C181" s="22"/>
      <c r="D181" s="22"/>
      <c r="E181" s="51"/>
      <c r="F181" s="24"/>
      <c r="G181" s="25"/>
      <c r="H181" s="25"/>
      <c r="I181" s="26">
        <f t="shared" si="5"/>
        <v>0</v>
      </c>
    </row>
    <row r="182" spans="2:9" hidden="1" x14ac:dyDescent="0.25">
      <c r="B182" s="22"/>
      <c r="C182" s="22"/>
      <c r="D182" s="22"/>
      <c r="E182" s="51"/>
      <c r="F182" s="24"/>
      <c r="G182" s="25"/>
      <c r="H182" s="25"/>
      <c r="I182" s="26">
        <f t="shared" si="5"/>
        <v>0</v>
      </c>
    </row>
    <row r="183" spans="2:9" hidden="1" x14ac:dyDescent="0.25">
      <c r="B183" s="22"/>
      <c r="C183" s="22"/>
      <c r="D183" s="22"/>
      <c r="E183" s="51"/>
      <c r="F183" s="24"/>
      <c r="G183" s="25"/>
      <c r="H183" s="25"/>
      <c r="I183" s="26">
        <f t="shared" si="5"/>
        <v>0</v>
      </c>
    </row>
    <row r="184" spans="2:9" hidden="1" x14ac:dyDescent="0.25">
      <c r="B184" s="22"/>
      <c r="C184" s="22"/>
      <c r="D184" s="22"/>
      <c r="E184" s="51"/>
      <c r="F184" s="24"/>
      <c r="G184" s="25"/>
      <c r="H184" s="25"/>
      <c r="I184" s="26">
        <f t="shared" si="5"/>
        <v>0</v>
      </c>
    </row>
    <row r="185" spans="2:9" hidden="1" x14ac:dyDescent="0.25">
      <c r="B185" s="22"/>
      <c r="C185" s="22"/>
      <c r="D185" s="22"/>
      <c r="E185" s="51"/>
      <c r="F185" s="24"/>
      <c r="G185" s="25"/>
      <c r="H185" s="25"/>
      <c r="I185" s="26">
        <f t="shared" si="5"/>
        <v>0</v>
      </c>
    </row>
    <row r="186" spans="2:9" hidden="1" x14ac:dyDescent="0.25">
      <c r="B186" s="22"/>
      <c r="C186" s="22"/>
      <c r="D186" s="22"/>
      <c r="E186" s="51"/>
      <c r="F186" s="24"/>
      <c r="G186" s="25"/>
      <c r="H186" s="25"/>
      <c r="I186" s="26">
        <f t="shared" si="5"/>
        <v>0</v>
      </c>
    </row>
    <row r="187" spans="2:9" hidden="1" x14ac:dyDescent="0.25">
      <c r="B187" s="22"/>
      <c r="C187" s="22"/>
      <c r="D187" s="22"/>
      <c r="E187" s="51"/>
      <c r="F187" s="24"/>
      <c r="G187" s="25"/>
      <c r="H187" s="25"/>
      <c r="I187" s="26">
        <f t="shared" si="5"/>
        <v>0</v>
      </c>
    </row>
    <row r="188" spans="2:9" hidden="1" x14ac:dyDescent="0.25">
      <c r="B188" s="22"/>
      <c r="C188" s="22"/>
      <c r="D188" s="22"/>
      <c r="E188" s="51"/>
      <c r="F188" s="24"/>
      <c r="G188" s="25"/>
      <c r="H188" s="25"/>
      <c r="I188" s="26">
        <f t="shared" si="5"/>
        <v>0</v>
      </c>
    </row>
    <row r="189" spans="2:9" hidden="1" x14ac:dyDescent="0.25">
      <c r="B189" s="22"/>
      <c r="C189" s="22"/>
      <c r="D189" s="22"/>
      <c r="E189" s="51"/>
      <c r="F189" s="24"/>
      <c r="G189" s="25"/>
      <c r="H189" s="25"/>
      <c r="I189" s="26">
        <f t="shared" si="5"/>
        <v>0</v>
      </c>
    </row>
    <row r="190" spans="2:9" hidden="1" x14ac:dyDescent="0.25">
      <c r="B190" s="22"/>
      <c r="C190" s="22"/>
      <c r="D190" s="22"/>
      <c r="E190" s="51"/>
      <c r="F190" s="24"/>
      <c r="G190" s="25"/>
      <c r="H190" s="25"/>
      <c r="I190" s="26">
        <f t="shared" si="5"/>
        <v>0</v>
      </c>
    </row>
    <row r="191" spans="2:9" hidden="1" x14ac:dyDescent="0.25">
      <c r="B191" s="22"/>
      <c r="C191" s="22"/>
      <c r="D191" s="22"/>
      <c r="E191" s="51"/>
      <c r="F191" s="24"/>
      <c r="G191" s="25"/>
      <c r="H191" s="25"/>
      <c r="I191" s="26">
        <f t="shared" si="5"/>
        <v>0</v>
      </c>
    </row>
    <row r="192" spans="2:9" hidden="1" x14ac:dyDescent="0.25">
      <c r="B192" s="22"/>
      <c r="C192" s="22"/>
      <c r="D192" s="22"/>
      <c r="E192" s="51"/>
      <c r="F192" s="24"/>
      <c r="G192" s="25"/>
      <c r="H192" s="25"/>
      <c r="I192" s="26">
        <f t="shared" si="5"/>
        <v>0</v>
      </c>
    </row>
    <row r="193" spans="2:9" hidden="1" x14ac:dyDescent="0.25">
      <c r="B193" s="22"/>
      <c r="C193" s="22"/>
      <c r="D193" s="22"/>
      <c r="E193" s="51"/>
      <c r="F193" s="24"/>
      <c r="G193" s="25"/>
      <c r="H193" s="25"/>
      <c r="I193" s="26">
        <f t="shared" si="5"/>
        <v>0</v>
      </c>
    </row>
    <row r="194" spans="2:9" hidden="1" x14ac:dyDescent="0.25">
      <c r="B194" s="22"/>
      <c r="C194" s="22"/>
      <c r="D194" s="22"/>
      <c r="E194" s="51"/>
      <c r="F194" s="24"/>
      <c r="G194" s="25"/>
      <c r="H194" s="25"/>
      <c r="I194" s="26">
        <f t="shared" si="5"/>
        <v>0</v>
      </c>
    </row>
    <row r="195" spans="2:9" hidden="1" x14ac:dyDescent="0.25">
      <c r="B195" s="22"/>
      <c r="C195" s="22"/>
      <c r="D195" s="22"/>
      <c r="E195" s="51"/>
      <c r="F195" s="24"/>
      <c r="G195" s="25"/>
      <c r="H195" s="25"/>
      <c r="I195" s="26">
        <f t="shared" si="5"/>
        <v>0</v>
      </c>
    </row>
    <row r="196" spans="2:9" hidden="1" x14ac:dyDescent="0.25">
      <c r="B196" s="22"/>
      <c r="C196" s="22"/>
      <c r="D196" s="22"/>
      <c r="E196" s="51"/>
      <c r="F196" s="24"/>
      <c r="G196" s="25"/>
      <c r="H196" s="25"/>
      <c r="I196" s="26">
        <f t="shared" si="5"/>
        <v>0</v>
      </c>
    </row>
    <row r="197" spans="2:9" hidden="1" x14ac:dyDescent="0.25">
      <c r="B197" s="22"/>
      <c r="C197" s="22"/>
      <c r="D197" s="22"/>
      <c r="E197" s="51"/>
      <c r="F197" s="24"/>
      <c r="G197" s="25"/>
      <c r="H197" s="25"/>
      <c r="I197" s="26">
        <f t="shared" si="5"/>
        <v>0</v>
      </c>
    </row>
    <row r="198" spans="2:9" hidden="1" x14ac:dyDescent="0.25">
      <c r="B198" s="22"/>
      <c r="C198" s="22"/>
      <c r="D198" s="22"/>
      <c r="E198" s="51"/>
      <c r="F198" s="24"/>
      <c r="G198" s="25"/>
      <c r="H198" s="25"/>
      <c r="I198" s="26">
        <f t="shared" si="5"/>
        <v>0</v>
      </c>
    </row>
    <row r="199" spans="2:9" hidden="1" x14ac:dyDescent="0.25">
      <c r="B199" s="22"/>
      <c r="C199" s="22"/>
      <c r="D199" s="22"/>
      <c r="E199" s="51"/>
      <c r="F199" s="24"/>
      <c r="G199" s="25"/>
      <c r="H199" s="25"/>
      <c r="I199" s="26">
        <f t="shared" si="5"/>
        <v>0</v>
      </c>
    </row>
    <row r="200" spans="2:9" hidden="1" x14ac:dyDescent="0.25">
      <c r="B200" s="22"/>
      <c r="C200" s="22"/>
      <c r="D200" s="22"/>
      <c r="E200" s="51"/>
      <c r="F200" s="24"/>
      <c r="G200" s="25"/>
      <c r="H200" s="25"/>
      <c r="I200" s="26">
        <f t="shared" si="5"/>
        <v>0</v>
      </c>
    </row>
    <row r="201" spans="2:9" hidden="1" x14ac:dyDescent="0.25">
      <c r="B201" s="22"/>
      <c r="C201" s="22"/>
      <c r="D201" s="22"/>
      <c r="E201" s="51"/>
      <c r="F201" s="24"/>
      <c r="G201" s="25"/>
      <c r="H201" s="25"/>
      <c r="I201" s="26">
        <f t="shared" si="5"/>
        <v>0</v>
      </c>
    </row>
    <row r="202" spans="2:9" hidden="1" x14ac:dyDescent="0.25">
      <c r="B202" s="22"/>
      <c r="C202" s="22"/>
      <c r="D202" s="22"/>
      <c r="E202" s="51"/>
      <c r="F202" s="24"/>
      <c r="G202" s="25"/>
      <c r="H202" s="25"/>
      <c r="I202" s="26">
        <f t="shared" si="5"/>
        <v>0</v>
      </c>
    </row>
    <row r="203" spans="2:9" hidden="1" x14ac:dyDescent="0.25">
      <c r="B203" s="22"/>
      <c r="C203" s="22"/>
      <c r="D203" s="22"/>
      <c r="E203" s="51"/>
      <c r="F203" s="24"/>
      <c r="G203" s="25"/>
      <c r="H203" s="25"/>
      <c r="I203" s="26">
        <f t="shared" si="5"/>
        <v>0</v>
      </c>
    </row>
    <row r="204" spans="2:9" hidden="1" x14ac:dyDescent="0.25">
      <c r="B204" s="22"/>
      <c r="C204" s="22"/>
      <c r="D204" s="22"/>
      <c r="E204" s="51"/>
      <c r="F204" s="24"/>
      <c r="G204" s="25"/>
      <c r="H204" s="25"/>
      <c r="I204" s="26">
        <f t="shared" si="5"/>
        <v>0</v>
      </c>
    </row>
    <row r="205" spans="2:9" hidden="1" x14ac:dyDescent="0.25">
      <c r="B205" s="22"/>
      <c r="C205" s="22"/>
      <c r="D205" s="22"/>
      <c r="E205" s="51"/>
      <c r="F205" s="24"/>
      <c r="G205" s="25"/>
      <c r="H205" s="25"/>
      <c r="I205" s="26">
        <f t="shared" si="5"/>
        <v>0</v>
      </c>
    </row>
    <row r="206" spans="2:9" hidden="1" x14ac:dyDescent="0.25">
      <c r="B206" s="22"/>
      <c r="C206" s="22"/>
      <c r="D206" s="22"/>
      <c r="E206" s="51"/>
      <c r="F206" s="24"/>
      <c r="G206" s="25"/>
      <c r="H206" s="25"/>
      <c r="I206" s="26">
        <f t="shared" si="5"/>
        <v>0</v>
      </c>
    </row>
    <row r="207" spans="2:9" hidden="1" x14ac:dyDescent="0.25">
      <c r="B207" s="22"/>
      <c r="C207" s="22"/>
      <c r="D207" s="22"/>
      <c r="E207" s="51"/>
      <c r="F207" s="24"/>
      <c r="G207" s="25"/>
      <c r="H207" s="25"/>
      <c r="I207" s="26">
        <f t="shared" si="5"/>
        <v>0</v>
      </c>
    </row>
    <row r="208" spans="2:9" hidden="1" x14ac:dyDescent="0.25">
      <c r="B208" s="22"/>
      <c r="C208" s="22"/>
      <c r="D208" s="22"/>
      <c r="E208" s="51"/>
      <c r="F208" s="24"/>
      <c r="G208" s="25"/>
      <c r="H208" s="25"/>
      <c r="I208" s="26">
        <f t="shared" si="5"/>
        <v>0</v>
      </c>
    </row>
    <row r="209" spans="2:9" hidden="1" x14ac:dyDescent="0.25">
      <c r="B209" s="22"/>
      <c r="C209" s="22"/>
      <c r="D209" s="22"/>
      <c r="E209" s="51"/>
      <c r="F209" s="24"/>
      <c r="G209" s="25"/>
      <c r="H209" s="25"/>
      <c r="I209" s="26">
        <f t="shared" si="5"/>
        <v>0</v>
      </c>
    </row>
    <row r="210" spans="2:9" hidden="1" x14ac:dyDescent="0.25">
      <c r="B210" s="22"/>
      <c r="C210" s="22"/>
      <c r="D210" s="22"/>
      <c r="E210" s="51"/>
      <c r="F210" s="24"/>
      <c r="G210" s="25"/>
      <c r="H210" s="25"/>
      <c r="I210" s="26">
        <f t="shared" si="5"/>
        <v>0</v>
      </c>
    </row>
    <row r="211" spans="2:9" hidden="1" x14ac:dyDescent="0.25">
      <c r="B211" s="22"/>
      <c r="C211" s="22"/>
      <c r="D211" s="22"/>
      <c r="E211" s="51"/>
      <c r="F211" s="24"/>
      <c r="G211" s="25"/>
      <c r="H211" s="25"/>
      <c r="I211" s="26">
        <f t="shared" si="5"/>
        <v>0</v>
      </c>
    </row>
    <row r="212" spans="2:9" hidden="1" x14ac:dyDescent="0.25">
      <c r="B212" s="22"/>
      <c r="C212" s="22"/>
      <c r="D212" s="22"/>
      <c r="E212" s="51"/>
      <c r="F212" s="24"/>
      <c r="G212" s="25"/>
      <c r="H212" s="25"/>
      <c r="I212" s="26">
        <f t="shared" si="5"/>
        <v>0</v>
      </c>
    </row>
    <row r="213" spans="2:9" hidden="1" x14ac:dyDescent="0.25">
      <c r="B213" s="22"/>
      <c r="C213" s="22"/>
      <c r="D213" s="22"/>
      <c r="E213" s="51"/>
      <c r="F213" s="24"/>
      <c r="G213" s="25"/>
      <c r="H213" s="25"/>
      <c r="I213" s="26">
        <f t="shared" si="5"/>
        <v>0</v>
      </c>
    </row>
    <row r="214" spans="2:9" hidden="1" x14ac:dyDescent="0.25">
      <c r="B214" s="22"/>
      <c r="C214" s="22"/>
      <c r="D214" s="22"/>
      <c r="E214" s="51"/>
      <c r="F214" s="24"/>
      <c r="G214" s="25"/>
      <c r="H214" s="25"/>
      <c r="I214" s="26">
        <f t="shared" si="5"/>
        <v>0</v>
      </c>
    </row>
    <row r="215" spans="2:9" hidden="1" x14ac:dyDescent="0.25">
      <c r="B215" s="22"/>
      <c r="C215" s="22"/>
      <c r="D215" s="22"/>
      <c r="E215" s="51"/>
      <c r="F215" s="24"/>
      <c r="G215" s="25"/>
      <c r="H215" s="25"/>
      <c r="I215" s="26">
        <f t="shared" si="5"/>
        <v>0</v>
      </c>
    </row>
    <row r="216" spans="2:9" hidden="1" x14ac:dyDescent="0.25">
      <c r="B216" s="22"/>
      <c r="C216" s="22"/>
      <c r="D216" s="22"/>
      <c r="E216" s="51"/>
      <c r="F216" s="24"/>
      <c r="G216" s="25"/>
      <c r="H216" s="25"/>
      <c r="I216" s="26">
        <f t="shared" si="5"/>
        <v>0</v>
      </c>
    </row>
    <row r="217" spans="2:9" hidden="1" x14ac:dyDescent="0.25">
      <c r="B217" s="22"/>
      <c r="C217" s="22"/>
      <c r="D217" s="22"/>
      <c r="E217" s="51"/>
      <c r="F217" s="24"/>
      <c r="G217" s="25"/>
      <c r="H217" s="25"/>
      <c r="I217" s="26">
        <f t="shared" si="5"/>
        <v>0</v>
      </c>
    </row>
    <row r="218" spans="2:9" hidden="1" x14ac:dyDescent="0.25">
      <c r="B218" s="22"/>
      <c r="C218" s="22"/>
      <c r="D218" s="22"/>
      <c r="E218" s="51"/>
      <c r="F218" s="24"/>
      <c r="G218" s="25"/>
      <c r="H218" s="25"/>
      <c r="I218" s="26">
        <f t="shared" si="5"/>
        <v>0</v>
      </c>
    </row>
    <row r="219" spans="2:9" hidden="1" x14ac:dyDescent="0.25">
      <c r="B219" s="22"/>
      <c r="C219" s="22"/>
      <c r="D219" s="22"/>
      <c r="E219" s="51"/>
      <c r="F219" s="24"/>
      <c r="G219" s="25"/>
      <c r="H219" s="25"/>
      <c r="I219" s="26">
        <f t="shared" si="5"/>
        <v>0</v>
      </c>
    </row>
    <row r="220" spans="2:9" hidden="1" x14ac:dyDescent="0.25">
      <c r="B220" s="22"/>
      <c r="C220" s="22"/>
      <c r="D220" s="22"/>
      <c r="E220" s="51"/>
      <c r="F220" s="24"/>
      <c r="G220" s="25"/>
      <c r="H220" s="25"/>
      <c r="I220" s="26">
        <f t="shared" si="5"/>
        <v>0</v>
      </c>
    </row>
    <row r="221" spans="2:9" hidden="1" x14ac:dyDescent="0.25">
      <c r="B221" s="22"/>
      <c r="C221" s="22"/>
      <c r="D221" s="22"/>
      <c r="E221" s="51"/>
      <c r="F221" s="24"/>
      <c r="G221" s="25"/>
      <c r="H221" s="25"/>
      <c r="I221" s="26">
        <f t="shared" si="5"/>
        <v>0</v>
      </c>
    </row>
    <row r="222" spans="2:9" hidden="1" x14ac:dyDescent="0.25">
      <c r="B222" s="22"/>
      <c r="C222" s="22"/>
      <c r="D222" s="22"/>
      <c r="E222" s="51"/>
      <c r="F222" s="24"/>
      <c r="G222" s="25"/>
      <c r="H222" s="25"/>
      <c r="I222" s="26">
        <f t="shared" si="5"/>
        <v>0</v>
      </c>
    </row>
    <row r="223" spans="2:9" hidden="1" x14ac:dyDescent="0.25">
      <c r="B223" s="22"/>
      <c r="C223" s="22"/>
      <c r="D223" s="22"/>
      <c r="E223" s="51"/>
      <c r="F223" s="24"/>
      <c r="G223" s="25"/>
      <c r="H223" s="25"/>
      <c r="I223" s="26">
        <f t="shared" si="5"/>
        <v>0</v>
      </c>
    </row>
    <row r="224" spans="2:9" hidden="1" x14ac:dyDescent="0.25">
      <c r="B224" s="22"/>
      <c r="C224" s="22"/>
      <c r="D224" s="22"/>
      <c r="E224" s="51"/>
      <c r="F224" s="24"/>
      <c r="G224" s="25"/>
      <c r="H224" s="25"/>
      <c r="I224" s="26">
        <f t="shared" si="5"/>
        <v>0</v>
      </c>
    </row>
    <row r="225" spans="2:9" hidden="1" x14ac:dyDescent="0.25">
      <c r="B225" s="22"/>
      <c r="C225" s="22"/>
      <c r="D225" s="22"/>
      <c r="E225" s="51"/>
      <c r="F225" s="24"/>
      <c r="G225" s="25"/>
      <c r="H225" s="25"/>
      <c r="I225" s="26">
        <f t="shared" si="5"/>
        <v>0</v>
      </c>
    </row>
    <row r="226" spans="2:9" hidden="1" x14ac:dyDescent="0.25">
      <c r="B226" s="22"/>
      <c r="C226" s="22"/>
      <c r="D226" s="22"/>
      <c r="E226" s="51"/>
      <c r="F226" s="24"/>
      <c r="G226" s="25"/>
      <c r="H226" s="25"/>
      <c r="I226" s="26">
        <f t="shared" si="5"/>
        <v>0</v>
      </c>
    </row>
    <row r="227" spans="2:9" hidden="1" x14ac:dyDescent="0.25">
      <c r="B227" s="22"/>
      <c r="C227" s="22"/>
      <c r="D227" s="22"/>
      <c r="E227" s="51"/>
      <c r="F227" s="24"/>
      <c r="G227" s="25"/>
      <c r="H227" s="25"/>
      <c r="I227" s="26">
        <f t="shared" si="5"/>
        <v>0</v>
      </c>
    </row>
    <row r="228" spans="2:9" hidden="1" x14ac:dyDescent="0.25">
      <c r="B228" s="22"/>
      <c r="C228" s="22"/>
      <c r="D228" s="22"/>
      <c r="E228" s="51"/>
      <c r="F228" s="24"/>
      <c r="G228" s="25"/>
      <c r="H228" s="25"/>
      <c r="I228" s="26">
        <f t="shared" si="5"/>
        <v>0</v>
      </c>
    </row>
    <row r="229" spans="2:9" hidden="1" x14ac:dyDescent="0.25">
      <c r="B229" s="22"/>
      <c r="C229" s="22"/>
      <c r="D229" s="22"/>
      <c r="E229" s="51"/>
      <c r="F229" s="24"/>
      <c r="G229" s="25"/>
      <c r="H229" s="25"/>
      <c r="I229" s="26">
        <f t="shared" si="5"/>
        <v>0</v>
      </c>
    </row>
    <row r="230" spans="2:9" hidden="1" x14ac:dyDescent="0.25">
      <c r="B230" s="22"/>
      <c r="C230" s="22"/>
      <c r="D230" s="22"/>
      <c r="E230" s="51"/>
      <c r="F230" s="24"/>
      <c r="G230" s="25"/>
      <c r="H230" s="25"/>
      <c r="I230" s="26">
        <f t="shared" si="5"/>
        <v>0</v>
      </c>
    </row>
    <row r="231" spans="2:9" hidden="1" x14ac:dyDescent="0.25">
      <c r="B231" s="22"/>
      <c r="C231" s="22"/>
      <c r="D231" s="22"/>
      <c r="E231" s="51"/>
      <c r="F231" s="24"/>
      <c r="G231" s="25"/>
      <c r="H231" s="25"/>
      <c r="I231" s="26">
        <f t="shared" si="5"/>
        <v>0</v>
      </c>
    </row>
    <row r="232" spans="2:9" hidden="1" x14ac:dyDescent="0.25">
      <c r="B232" s="22"/>
      <c r="C232" s="22"/>
      <c r="D232" s="22"/>
      <c r="E232" s="51"/>
      <c r="F232" s="24"/>
      <c r="G232" s="25"/>
      <c r="H232" s="25"/>
      <c r="I232" s="26">
        <f t="shared" si="5"/>
        <v>0</v>
      </c>
    </row>
    <row r="233" spans="2:9" hidden="1" x14ac:dyDescent="0.25">
      <c r="B233" s="22"/>
      <c r="C233" s="22"/>
      <c r="D233" s="22"/>
      <c r="E233" s="51"/>
      <c r="F233" s="24"/>
      <c r="G233" s="25"/>
      <c r="H233" s="25"/>
      <c r="I233" s="26">
        <f t="shared" si="5"/>
        <v>0</v>
      </c>
    </row>
    <row r="234" spans="2:9" hidden="1" x14ac:dyDescent="0.25">
      <c r="B234" s="22"/>
      <c r="C234" s="22"/>
      <c r="D234" s="22"/>
      <c r="E234" s="51"/>
      <c r="F234" s="24"/>
      <c r="G234" s="25"/>
      <c r="H234" s="25"/>
      <c r="I234" s="26">
        <f t="shared" si="5"/>
        <v>0</v>
      </c>
    </row>
    <row r="235" spans="2:9" hidden="1" x14ac:dyDescent="0.25">
      <c r="B235" s="22"/>
      <c r="C235" s="22"/>
      <c r="D235" s="22"/>
      <c r="E235" s="51"/>
      <c r="F235" s="24"/>
      <c r="G235" s="25"/>
      <c r="H235" s="25"/>
      <c r="I235" s="26">
        <f t="shared" si="5"/>
        <v>0</v>
      </c>
    </row>
    <row r="236" spans="2:9" hidden="1" x14ac:dyDescent="0.25">
      <c r="B236" s="22"/>
      <c r="C236" s="22"/>
      <c r="D236" s="22"/>
      <c r="E236" s="51"/>
      <c r="F236" s="24"/>
      <c r="G236" s="25"/>
      <c r="H236" s="25"/>
      <c r="I236" s="26">
        <f t="shared" si="5"/>
        <v>0</v>
      </c>
    </row>
    <row r="237" spans="2:9" hidden="1" x14ac:dyDescent="0.25">
      <c r="B237" s="22"/>
      <c r="C237" s="22"/>
      <c r="D237" s="22"/>
      <c r="E237" s="51"/>
      <c r="F237" s="24"/>
      <c r="G237" s="25"/>
      <c r="H237" s="25"/>
      <c r="I237" s="26">
        <f t="shared" si="5"/>
        <v>0</v>
      </c>
    </row>
    <row r="238" spans="2:9" hidden="1" x14ac:dyDescent="0.25">
      <c r="B238" s="22"/>
      <c r="C238" s="22"/>
      <c r="D238" s="22"/>
      <c r="E238" s="51"/>
      <c r="F238" s="24"/>
      <c r="G238" s="25"/>
      <c r="H238" s="25"/>
      <c r="I238" s="26">
        <f t="shared" si="5"/>
        <v>0</v>
      </c>
    </row>
    <row r="239" spans="2:9" hidden="1" x14ac:dyDescent="0.25">
      <c r="B239" s="22"/>
      <c r="C239" s="22"/>
      <c r="D239" s="22"/>
      <c r="E239" s="51"/>
      <c r="F239" s="24"/>
      <c r="G239" s="25"/>
      <c r="H239" s="25"/>
      <c r="I239" s="26">
        <f t="shared" si="5"/>
        <v>0</v>
      </c>
    </row>
    <row r="240" spans="2:9" hidden="1" x14ac:dyDescent="0.25">
      <c r="B240" s="22"/>
      <c r="C240" s="22"/>
      <c r="D240" s="22"/>
      <c r="E240" s="51"/>
      <c r="F240" s="24"/>
      <c r="G240" s="25"/>
      <c r="H240" s="25"/>
      <c r="I240" s="26">
        <f t="shared" si="5"/>
        <v>0</v>
      </c>
    </row>
    <row r="241" spans="2:9" hidden="1" x14ac:dyDescent="0.25">
      <c r="B241" s="22"/>
      <c r="C241" s="22"/>
      <c r="D241" s="22"/>
      <c r="E241" s="51"/>
      <c r="F241" s="24"/>
      <c r="G241" s="25"/>
      <c r="H241" s="25"/>
      <c r="I241" s="26">
        <f t="shared" ref="I241:I273" si="6">ROUND(E241*H241,2)</f>
        <v>0</v>
      </c>
    </row>
    <row r="242" spans="2:9" hidden="1" x14ac:dyDescent="0.25">
      <c r="B242" s="22"/>
      <c r="C242" s="22"/>
      <c r="D242" s="22"/>
      <c r="E242" s="51"/>
      <c r="F242" s="24"/>
      <c r="G242" s="25"/>
      <c r="H242" s="25"/>
      <c r="I242" s="26">
        <f t="shared" si="6"/>
        <v>0</v>
      </c>
    </row>
    <row r="243" spans="2:9" hidden="1" x14ac:dyDescent="0.25">
      <c r="B243" s="22"/>
      <c r="C243" s="22"/>
      <c r="D243" s="22"/>
      <c r="E243" s="51"/>
      <c r="F243" s="24"/>
      <c r="G243" s="25"/>
      <c r="H243" s="25"/>
      <c r="I243" s="26">
        <f t="shared" si="6"/>
        <v>0</v>
      </c>
    </row>
    <row r="244" spans="2:9" hidden="1" x14ac:dyDescent="0.25">
      <c r="B244" s="22"/>
      <c r="C244" s="22"/>
      <c r="D244" s="22"/>
      <c r="E244" s="51"/>
      <c r="F244" s="24"/>
      <c r="G244" s="25"/>
      <c r="H244" s="25"/>
      <c r="I244" s="26">
        <f t="shared" si="6"/>
        <v>0</v>
      </c>
    </row>
    <row r="245" spans="2:9" hidden="1" x14ac:dyDescent="0.25">
      <c r="B245" s="22"/>
      <c r="C245" s="22"/>
      <c r="D245" s="22"/>
      <c r="E245" s="51"/>
      <c r="F245" s="24"/>
      <c r="G245" s="25"/>
      <c r="H245" s="25"/>
      <c r="I245" s="26">
        <f t="shared" si="6"/>
        <v>0</v>
      </c>
    </row>
    <row r="246" spans="2:9" hidden="1" x14ac:dyDescent="0.25">
      <c r="B246" s="22"/>
      <c r="C246" s="22"/>
      <c r="D246" s="22"/>
      <c r="E246" s="51"/>
      <c r="F246" s="24"/>
      <c r="G246" s="25"/>
      <c r="H246" s="25"/>
      <c r="I246" s="26">
        <f t="shared" si="6"/>
        <v>0</v>
      </c>
    </row>
    <row r="247" spans="2:9" hidden="1" x14ac:dyDescent="0.25">
      <c r="B247" s="22"/>
      <c r="C247" s="22"/>
      <c r="D247" s="22"/>
      <c r="E247" s="51"/>
      <c r="F247" s="24"/>
      <c r="G247" s="25"/>
      <c r="H247" s="25"/>
      <c r="I247" s="26">
        <f t="shared" si="6"/>
        <v>0</v>
      </c>
    </row>
    <row r="248" spans="2:9" hidden="1" x14ac:dyDescent="0.25">
      <c r="B248" s="22"/>
      <c r="C248" s="22"/>
      <c r="D248" s="22"/>
      <c r="E248" s="51"/>
      <c r="F248" s="24"/>
      <c r="G248" s="25"/>
      <c r="H248" s="25"/>
      <c r="I248" s="26">
        <f t="shared" si="6"/>
        <v>0</v>
      </c>
    </row>
    <row r="249" spans="2:9" hidden="1" x14ac:dyDescent="0.25">
      <c r="B249" s="22"/>
      <c r="C249" s="22"/>
      <c r="D249" s="22"/>
      <c r="E249" s="51"/>
      <c r="F249" s="24"/>
      <c r="G249" s="25"/>
      <c r="H249" s="25"/>
      <c r="I249" s="26">
        <f t="shared" si="6"/>
        <v>0</v>
      </c>
    </row>
    <row r="250" spans="2:9" hidden="1" x14ac:dyDescent="0.25">
      <c r="B250" s="22"/>
      <c r="C250" s="22"/>
      <c r="D250" s="22"/>
      <c r="E250" s="51"/>
      <c r="F250" s="24"/>
      <c r="G250" s="25"/>
      <c r="H250" s="25"/>
      <c r="I250" s="26">
        <f t="shared" si="6"/>
        <v>0</v>
      </c>
    </row>
    <row r="251" spans="2:9" hidden="1" x14ac:dyDescent="0.25">
      <c r="B251" s="22"/>
      <c r="C251" s="22"/>
      <c r="D251" s="22"/>
      <c r="E251" s="51"/>
      <c r="F251" s="24"/>
      <c r="G251" s="25"/>
      <c r="H251" s="25"/>
      <c r="I251" s="26">
        <f t="shared" si="6"/>
        <v>0</v>
      </c>
    </row>
    <row r="252" spans="2:9" hidden="1" x14ac:dyDescent="0.25">
      <c r="B252" s="22"/>
      <c r="C252" s="22"/>
      <c r="D252" s="22"/>
      <c r="E252" s="51"/>
      <c r="F252" s="24"/>
      <c r="G252" s="25"/>
      <c r="H252" s="25"/>
      <c r="I252" s="26">
        <f t="shared" si="6"/>
        <v>0</v>
      </c>
    </row>
    <row r="253" spans="2:9" hidden="1" x14ac:dyDescent="0.25">
      <c r="B253" s="22"/>
      <c r="C253" s="22"/>
      <c r="D253" s="22"/>
      <c r="E253" s="51"/>
      <c r="F253" s="24"/>
      <c r="G253" s="25"/>
      <c r="H253" s="25"/>
      <c r="I253" s="26">
        <f t="shared" si="6"/>
        <v>0</v>
      </c>
    </row>
    <row r="254" spans="2:9" hidden="1" x14ac:dyDescent="0.25">
      <c r="B254" s="22"/>
      <c r="C254" s="22"/>
      <c r="D254" s="22"/>
      <c r="E254" s="51"/>
      <c r="F254" s="24"/>
      <c r="G254" s="25"/>
      <c r="H254" s="25"/>
      <c r="I254" s="26">
        <f t="shared" si="6"/>
        <v>0</v>
      </c>
    </row>
    <row r="255" spans="2:9" hidden="1" x14ac:dyDescent="0.25">
      <c r="B255" s="22"/>
      <c r="C255" s="22"/>
      <c r="D255" s="22"/>
      <c r="E255" s="51"/>
      <c r="F255" s="24"/>
      <c r="G255" s="25"/>
      <c r="H255" s="25"/>
      <c r="I255" s="26">
        <f t="shared" si="6"/>
        <v>0</v>
      </c>
    </row>
    <row r="256" spans="2:9" hidden="1" x14ac:dyDescent="0.25">
      <c r="B256" s="22"/>
      <c r="C256" s="22"/>
      <c r="D256" s="22"/>
      <c r="E256" s="51"/>
      <c r="F256" s="24"/>
      <c r="G256" s="25"/>
      <c r="H256" s="25"/>
      <c r="I256" s="26">
        <f t="shared" si="6"/>
        <v>0</v>
      </c>
    </row>
    <row r="257" spans="2:9" hidden="1" x14ac:dyDescent="0.25">
      <c r="B257" s="22"/>
      <c r="C257" s="22"/>
      <c r="D257" s="22"/>
      <c r="E257" s="51"/>
      <c r="F257" s="24"/>
      <c r="G257" s="25"/>
      <c r="H257" s="25"/>
      <c r="I257" s="26">
        <f t="shared" si="6"/>
        <v>0</v>
      </c>
    </row>
    <row r="258" spans="2:9" hidden="1" x14ac:dyDescent="0.25">
      <c r="B258" s="22"/>
      <c r="C258" s="22"/>
      <c r="D258" s="22"/>
      <c r="E258" s="51"/>
      <c r="F258" s="24"/>
      <c r="G258" s="25"/>
      <c r="H258" s="25"/>
      <c r="I258" s="26">
        <f t="shared" si="6"/>
        <v>0</v>
      </c>
    </row>
    <row r="259" spans="2:9" hidden="1" x14ac:dyDescent="0.25">
      <c r="B259" s="22"/>
      <c r="C259" s="22"/>
      <c r="D259" s="22"/>
      <c r="E259" s="51"/>
      <c r="F259" s="24"/>
      <c r="G259" s="25"/>
      <c r="H259" s="25"/>
      <c r="I259" s="26">
        <f t="shared" si="6"/>
        <v>0</v>
      </c>
    </row>
    <row r="260" spans="2:9" hidden="1" x14ac:dyDescent="0.25">
      <c r="B260" s="22"/>
      <c r="C260" s="22"/>
      <c r="D260" s="22"/>
      <c r="E260" s="51"/>
      <c r="F260" s="24"/>
      <c r="G260" s="25"/>
      <c r="H260" s="25"/>
      <c r="I260" s="26">
        <f t="shared" si="6"/>
        <v>0</v>
      </c>
    </row>
    <row r="261" spans="2:9" hidden="1" x14ac:dyDescent="0.25">
      <c r="B261" s="22"/>
      <c r="C261" s="22"/>
      <c r="D261" s="22"/>
      <c r="E261" s="51"/>
      <c r="F261" s="24"/>
      <c r="G261" s="25"/>
      <c r="H261" s="25"/>
      <c r="I261" s="26">
        <f t="shared" si="6"/>
        <v>0</v>
      </c>
    </row>
    <row r="262" spans="2:9" hidden="1" x14ac:dyDescent="0.25">
      <c r="B262" s="22"/>
      <c r="C262" s="22"/>
      <c r="D262" s="22"/>
      <c r="E262" s="51"/>
      <c r="F262" s="24"/>
      <c r="G262" s="25"/>
      <c r="H262" s="25"/>
      <c r="I262" s="26">
        <f t="shared" si="6"/>
        <v>0</v>
      </c>
    </row>
    <row r="263" spans="2:9" hidden="1" x14ac:dyDescent="0.25">
      <c r="B263" s="22"/>
      <c r="C263" s="22"/>
      <c r="D263" s="22"/>
      <c r="E263" s="51"/>
      <c r="F263" s="24"/>
      <c r="G263" s="25"/>
      <c r="H263" s="25"/>
      <c r="I263" s="26">
        <f t="shared" si="6"/>
        <v>0</v>
      </c>
    </row>
    <row r="264" spans="2:9" hidden="1" x14ac:dyDescent="0.25">
      <c r="B264" s="22"/>
      <c r="C264" s="22"/>
      <c r="D264" s="22"/>
      <c r="E264" s="51"/>
      <c r="F264" s="24"/>
      <c r="G264" s="25"/>
      <c r="H264" s="25"/>
      <c r="I264" s="26">
        <f t="shared" si="6"/>
        <v>0</v>
      </c>
    </row>
    <row r="265" spans="2:9" hidden="1" x14ac:dyDescent="0.25">
      <c r="B265" s="22"/>
      <c r="C265" s="22"/>
      <c r="D265" s="22"/>
      <c r="E265" s="51"/>
      <c r="F265" s="24"/>
      <c r="G265" s="25"/>
      <c r="H265" s="25"/>
      <c r="I265" s="26">
        <f t="shared" si="6"/>
        <v>0</v>
      </c>
    </row>
    <row r="266" spans="2:9" hidden="1" x14ac:dyDescent="0.25">
      <c r="B266" s="22"/>
      <c r="C266" s="22"/>
      <c r="D266" s="22"/>
      <c r="E266" s="51"/>
      <c r="F266" s="24"/>
      <c r="G266" s="25"/>
      <c r="H266" s="25"/>
      <c r="I266" s="26">
        <f t="shared" si="6"/>
        <v>0</v>
      </c>
    </row>
    <row r="267" spans="2:9" hidden="1" x14ac:dyDescent="0.25">
      <c r="B267" s="22"/>
      <c r="C267" s="22"/>
      <c r="D267" s="22"/>
      <c r="E267" s="51"/>
      <c r="F267" s="24"/>
      <c r="G267" s="25"/>
      <c r="H267" s="25"/>
      <c r="I267" s="26">
        <f t="shared" si="6"/>
        <v>0</v>
      </c>
    </row>
    <row r="268" spans="2:9" hidden="1" x14ac:dyDescent="0.25">
      <c r="B268" s="22"/>
      <c r="C268" s="22"/>
      <c r="D268" s="22"/>
      <c r="E268" s="51"/>
      <c r="F268" s="24"/>
      <c r="G268" s="25"/>
      <c r="H268" s="25"/>
      <c r="I268" s="26">
        <f t="shared" si="6"/>
        <v>0</v>
      </c>
    </row>
    <row r="269" spans="2:9" hidden="1" x14ac:dyDescent="0.25">
      <c r="B269" s="22"/>
      <c r="C269" s="22"/>
      <c r="D269" s="22"/>
      <c r="E269" s="51"/>
      <c r="F269" s="24"/>
      <c r="G269" s="25"/>
      <c r="H269" s="25"/>
      <c r="I269" s="26">
        <f t="shared" si="6"/>
        <v>0</v>
      </c>
    </row>
    <row r="270" spans="2:9" hidden="1" x14ac:dyDescent="0.25">
      <c r="B270" s="22"/>
      <c r="C270" s="22"/>
      <c r="D270" s="22"/>
      <c r="E270" s="51"/>
      <c r="F270" s="24"/>
      <c r="G270" s="25"/>
      <c r="H270" s="25"/>
      <c r="I270" s="26">
        <f t="shared" si="6"/>
        <v>0</v>
      </c>
    </row>
    <row r="271" spans="2:9" hidden="1" x14ac:dyDescent="0.25">
      <c r="B271" s="22"/>
      <c r="C271" s="22"/>
      <c r="D271" s="22"/>
      <c r="E271" s="51"/>
      <c r="F271" s="24"/>
      <c r="G271" s="25"/>
      <c r="H271" s="25"/>
      <c r="I271" s="26">
        <f t="shared" si="6"/>
        <v>0</v>
      </c>
    </row>
    <row r="272" spans="2:9" hidden="1" x14ac:dyDescent="0.25">
      <c r="B272" s="22"/>
      <c r="C272" s="22"/>
      <c r="D272" s="22"/>
      <c r="E272" s="51"/>
      <c r="F272" s="24"/>
      <c r="G272" s="25"/>
      <c r="H272" s="25"/>
      <c r="I272" s="26">
        <f t="shared" si="6"/>
        <v>0</v>
      </c>
    </row>
    <row r="273" spans="2:9" hidden="1" x14ac:dyDescent="0.25">
      <c r="B273" s="22"/>
      <c r="C273" s="22"/>
      <c r="D273" s="22"/>
      <c r="E273" s="51"/>
      <c r="F273" s="24"/>
      <c r="G273" s="25"/>
      <c r="H273" s="25"/>
      <c r="I273" s="26">
        <f t="shared" si="6"/>
        <v>0</v>
      </c>
    </row>
    <row r="274" spans="2:9" x14ac:dyDescent="0.25">
      <c r="B274" s="61"/>
      <c r="C274" s="62"/>
      <c r="D274" s="62"/>
      <c r="E274" s="62"/>
      <c r="F274" s="63"/>
      <c r="G274" s="27"/>
      <c r="H274" s="28" t="s">
        <v>17</v>
      </c>
      <c r="I274" s="29">
        <f>SUM(I15:I273)</f>
        <v>8872.41</v>
      </c>
    </row>
    <row r="275" spans="2:9" x14ac:dyDescent="0.25">
      <c r="B275" s="30"/>
      <c r="C275" s="31"/>
      <c r="D275" s="32" t="s">
        <v>18</v>
      </c>
      <c r="E275" s="64">
        <f>SUM(G15:G273)</f>
        <v>17743.96</v>
      </c>
      <c r="F275" s="65"/>
      <c r="G275" s="33"/>
      <c r="H275" s="28" t="s">
        <v>19</v>
      </c>
      <c r="I275" s="34">
        <v>0</v>
      </c>
    </row>
    <row r="276" spans="2:9" x14ac:dyDescent="0.25">
      <c r="B276" s="30"/>
      <c r="C276" s="31"/>
      <c r="D276" s="32" t="s">
        <v>20</v>
      </c>
      <c r="E276" s="64">
        <f>SUM(I15:I273)</f>
        <v>8872.41</v>
      </c>
      <c r="F276" s="65"/>
      <c r="G276" s="33"/>
      <c r="H276" s="35" t="s">
        <v>21</v>
      </c>
      <c r="I276" s="34">
        <v>0</v>
      </c>
    </row>
    <row r="277" spans="2:9" x14ac:dyDescent="0.25">
      <c r="B277" s="30"/>
      <c r="C277" s="31"/>
      <c r="D277" s="32" t="s">
        <v>22</v>
      </c>
      <c r="E277" s="74">
        <f>E275-E276</f>
        <v>8871.5499999999993</v>
      </c>
      <c r="F277" s="75"/>
      <c r="G277" s="36"/>
      <c r="H277" s="28" t="s">
        <v>23</v>
      </c>
      <c r="I277" s="37">
        <f>SUM(I274:I276)</f>
        <v>8872.41</v>
      </c>
    </row>
    <row r="278" spans="2:9" x14ac:dyDescent="0.25">
      <c r="B278" s="30"/>
      <c r="C278" s="31"/>
      <c r="D278" s="32"/>
      <c r="E278" s="76"/>
      <c r="F278" s="77"/>
      <c r="G278" s="38"/>
      <c r="H278" s="28" t="s">
        <v>24</v>
      </c>
      <c r="I278" s="37">
        <f>I277*0.05</f>
        <v>443.62049999999999</v>
      </c>
    </row>
    <row r="279" spans="2:9" x14ac:dyDescent="0.25">
      <c r="B279" s="30"/>
      <c r="C279" s="31"/>
      <c r="D279" s="39"/>
      <c r="E279" s="39"/>
      <c r="F279" s="40"/>
      <c r="G279" s="40"/>
      <c r="H279" s="28" t="s">
        <v>25</v>
      </c>
      <c r="I279" s="34"/>
    </row>
    <row r="280" spans="2:9" ht="15.75" x14ac:dyDescent="0.25">
      <c r="B280" s="71" t="s">
        <v>26</v>
      </c>
      <c r="C280" s="72"/>
      <c r="D280" s="72"/>
      <c r="E280" s="72"/>
      <c r="F280" s="73"/>
      <c r="G280" s="41"/>
      <c r="H280" s="42" t="s">
        <v>27</v>
      </c>
      <c r="I280" s="43">
        <f>SUM(I277:I279)</f>
        <v>9316.0305000000008</v>
      </c>
    </row>
  </sheetData>
  <autoFilter ref="B14:I280" xr:uid="{385D4A5F-3A2C-4DA2-9F3F-238E58578600}">
    <filterColumn colId="6">
      <customFilters>
        <customFilter operator="notEqual" val=" "/>
      </customFilters>
    </filterColumn>
  </autoFilter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280:F280"/>
    <mergeCell ref="F13:I13"/>
    <mergeCell ref="B274:F274"/>
    <mergeCell ref="E275:F275"/>
    <mergeCell ref="E276:F276"/>
    <mergeCell ref="E277:F277"/>
    <mergeCell ref="E278:F27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155A-E603-4B76-9CFF-5B7F891938FF}">
  <sheetPr filterMode="1"/>
  <dimension ref="B1:I280"/>
  <sheetViews>
    <sheetView workbookViewId="0">
      <selection activeCell="H8" sqref="H8:I12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35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 t="str">
        <f>'MOQ Grand Total'!C7</f>
        <v>Special Areas Board</v>
      </c>
      <c r="D7" s="79"/>
      <c r="E7" s="9" t="s">
        <v>8</v>
      </c>
      <c r="F7" s="10">
        <f>'MOQ Grand Total'!F7</f>
        <v>45597</v>
      </c>
      <c r="G7" s="10"/>
      <c r="H7" s="11" t="s">
        <v>9</v>
      </c>
      <c r="I7" s="12"/>
    </row>
    <row r="8" spans="2:9" x14ac:dyDescent="0.25">
      <c r="B8" s="49" t="s">
        <v>10</v>
      </c>
      <c r="C8" s="78" t="str">
        <f>'MOQ Grand Total'!C8</f>
        <v>Braden Grover</v>
      </c>
      <c r="D8" s="79"/>
      <c r="E8" s="66" t="s">
        <v>11</v>
      </c>
      <c r="F8" s="66"/>
      <c r="G8" s="13"/>
      <c r="H8" s="70" t="str">
        <f>'MOQ Grand Total'!H8</f>
        <v>1-403-857-9882</v>
      </c>
      <c r="I8" s="70"/>
    </row>
    <row r="9" spans="2:9" x14ac:dyDescent="0.25">
      <c r="B9" s="49" t="s">
        <v>12</v>
      </c>
      <c r="C9" s="78" t="str">
        <f>'MOQ Grand Total'!C9</f>
        <v>TBD</v>
      </c>
      <c r="D9" s="79"/>
      <c r="E9" s="66" t="s">
        <v>13</v>
      </c>
      <c r="F9" s="66"/>
      <c r="G9" s="13"/>
      <c r="H9" s="70" t="str">
        <f>'MOQ Grand Total'!H9</f>
        <v>BRADEN.GROVER@SPECIALAREAS.AB.CA</v>
      </c>
      <c r="I9" s="70"/>
    </row>
    <row r="10" spans="2:9" x14ac:dyDescent="0.25">
      <c r="B10" s="49"/>
      <c r="C10" s="78">
        <f>'MOQ Grand Total'!C10</f>
        <v>0</v>
      </c>
      <c r="D10" s="79"/>
      <c r="E10" s="66" t="s">
        <v>14</v>
      </c>
      <c r="F10" s="66"/>
      <c r="G10" s="13"/>
      <c r="H10" s="70" t="str">
        <f>'MOQ Grand Total'!H10</f>
        <v xml:space="preserve"> </v>
      </c>
      <c r="I10" s="70"/>
    </row>
    <row r="11" spans="2:9" x14ac:dyDescent="0.25">
      <c r="B11" s="49"/>
      <c r="C11" s="78">
        <f>'MOQ Grand Total'!C11</f>
        <v>0</v>
      </c>
      <c r="D11" s="79"/>
      <c r="E11" s="66"/>
      <c r="F11" s="66"/>
      <c r="G11" s="13"/>
      <c r="H11" s="70" t="str">
        <f>'MOQ Grand Total'!H11</f>
        <v xml:space="preserve"> </v>
      </c>
      <c r="I11" s="70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70" t="str">
        <f>'MOQ Grand Total'!H12</f>
        <v xml:space="preserve"> </v>
      </c>
      <c r="I12" s="70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tr">
        <f>'[1]SPECIAL AREAS Parts List'!B8</f>
        <v>245-3818</v>
      </c>
      <c r="C15" s="53" t="str">
        <f>'[1]SPECIAL AREAS Parts List'!C8</f>
        <v>CAT 14M</v>
      </c>
      <c r="D15" s="22" t="str">
        <f>'[1]SPECIAL AREAS Parts List'!D8</f>
        <v>PRIMARY AIR FILTER</v>
      </c>
      <c r="E15" s="51">
        <f>'[1]SPECIAL AREAS Parts List'!M8</f>
        <v>0</v>
      </c>
      <c r="F15" s="24">
        <f>'[1]SPECIAL AREAS Parts List'!E8</f>
        <v>215.39</v>
      </c>
      <c r="G15" s="25">
        <f>ROUND(E15*F15,2)</f>
        <v>0</v>
      </c>
      <c r="H15" s="25">
        <f>'[1]SPECIAL AREAS Parts List'!I8</f>
        <v>140</v>
      </c>
      <c r="I15" s="26">
        <f t="shared" ref="I15:I78" si="0">ROUND(E15*H15,2)</f>
        <v>0</v>
      </c>
    </row>
    <row r="16" spans="2:9" x14ac:dyDescent="0.25">
      <c r="B16" s="22" t="str">
        <f>'[1]SPECIAL AREAS Parts List'!B9</f>
        <v>245-3819</v>
      </c>
      <c r="C16" s="53" t="str">
        <f>'[1]SPECIAL AREAS Parts List'!C9</f>
        <v>CAT 14M</v>
      </c>
      <c r="D16" s="22" t="str">
        <f>'[1]SPECIAL AREAS Parts List'!D9</f>
        <v>SECONDARY AIR FILTER</v>
      </c>
      <c r="E16" s="51">
        <f>'[1]SPECIAL AREAS Parts List'!M9</f>
        <v>0</v>
      </c>
      <c r="F16" s="24">
        <f>'[1]SPECIAL AREAS Parts List'!E9</f>
        <v>117.75</v>
      </c>
      <c r="G16" s="25">
        <f t="shared" ref="G16:G79" si="1">ROUND(E16*F16,2)</f>
        <v>0</v>
      </c>
      <c r="H16" s="25">
        <f>'[1]SPECIAL AREAS Parts List'!I9</f>
        <v>76.540000000000006</v>
      </c>
      <c r="I16" s="26">
        <f t="shared" si="0"/>
        <v>0</v>
      </c>
    </row>
    <row r="17" spans="2:9" x14ac:dyDescent="0.25">
      <c r="B17" s="22" t="str">
        <f>'[1]SPECIAL AREAS Parts List'!B10</f>
        <v>149-1912</v>
      </c>
      <c r="C17" s="53" t="str">
        <f>'[1]SPECIAL AREAS Parts List'!C10</f>
        <v>CAT 14M, CAT 150, CAT 160M</v>
      </c>
      <c r="D17" s="22" t="str">
        <f>'[1]SPECIAL AREAS Parts List'!D10</f>
        <v>CABIN AIR FILTER</v>
      </c>
      <c r="E17" s="51">
        <f>'[1]SPECIAL AREAS Parts List'!M10</f>
        <v>0</v>
      </c>
      <c r="F17" s="24">
        <f>'[1]SPECIAL AREAS Parts List'!E10</f>
        <v>93.37</v>
      </c>
      <c r="G17" s="25">
        <f t="shared" si="1"/>
        <v>0</v>
      </c>
      <c r="H17" s="25">
        <f>'[1]SPECIAL AREAS Parts List'!I10</f>
        <v>60.69</v>
      </c>
      <c r="I17" s="26">
        <f t="shared" si="0"/>
        <v>0</v>
      </c>
    </row>
    <row r="18" spans="2:9" x14ac:dyDescent="0.25">
      <c r="B18" s="22" t="str">
        <f>'[1]SPECIAL AREAS Parts List'!B11</f>
        <v>211-2660</v>
      </c>
      <c r="C18" s="53" t="str">
        <f>'[1]SPECIAL AREAS Parts List'!C11</f>
        <v>CAT 14M, CAT 150, CAT 160M</v>
      </c>
      <c r="D18" s="22" t="str">
        <f>'[1]SPECIAL AREAS Parts List'!D11</f>
        <v>CABIN AIR FILTER</v>
      </c>
      <c r="E18" s="51">
        <f>'[1]SPECIAL AREAS Parts List'!M11</f>
        <v>0</v>
      </c>
      <c r="F18" s="24">
        <f>'[1]SPECIAL AREAS Parts List'!E11</f>
        <v>75.08</v>
      </c>
      <c r="G18" s="25">
        <f t="shared" si="1"/>
        <v>0</v>
      </c>
      <c r="H18" s="25">
        <f>'[1]SPECIAL AREAS Parts List'!I11</f>
        <v>48.8</v>
      </c>
      <c r="I18" s="26">
        <f t="shared" si="0"/>
        <v>0</v>
      </c>
    </row>
    <row r="19" spans="2:9" x14ac:dyDescent="0.25">
      <c r="B19" s="22" t="str">
        <f>'[1]SPECIAL AREAS Parts List'!B12</f>
        <v>331-8108</v>
      </c>
      <c r="C19" s="53" t="str">
        <f>'[1]SPECIAL AREAS Parts List'!C12</f>
        <v>CAT 14M, CAT 150, CAT D6, CAT D7</v>
      </c>
      <c r="D19" s="22" t="str">
        <f>'[1]SPECIAL AREAS Parts List'!D12</f>
        <v>SECONDARY AIR FILTER</v>
      </c>
      <c r="E19" s="51">
        <f>'[1]SPECIAL AREAS Parts List'!M12</f>
        <v>0</v>
      </c>
      <c r="F19" s="24">
        <f>'[1]SPECIAL AREAS Parts List'!E12</f>
        <v>105.64</v>
      </c>
      <c r="G19" s="25">
        <f t="shared" si="1"/>
        <v>0</v>
      </c>
      <c r="H19" s="25">
        <f>'[1]SPECIAL AREAS Parts List'!I12</f>
        <v>68.67</v>
      </c>
      <c r="I19" s="26">
        <f t="shared" si="0"/>
        <v>0</v>
      </c>
    </row>
    <row r="20" spans="2:9" x14ac:dyDescent="0.25">
      <c r="B20" s="22" t="str">
        <f>'[1]SPECIAL AREAS Parts List'!B13</f>
        <v>577-1435</v>
      </c>
      <c r="C20" s="53" t="str">
        <f>'[1]SPECIAL AREAS Parts List'!C13</f>
        <v>CAT 14M, CAT 150, CAT D6, CAT D7</v>
      </c>
      <c r="D20" s="22" t="str">
        <f>'[1]SPECIAL AREAS Parts List'!D13</f>
        <v>PRIMARY AIR FILTER</v>
      </c>
      <c r="E20" s="51">
        <f>'[1]SPECIAL AREAS Parts List'!M13</f>
        <v>0</v>
      </c>
      <c r="F20" s="24">
        <f>'[1]SPECIAL AREAS Parts List'!E13</f>
        <v>251.76</v>
      </c>
      <c r="G20" s="25">
        <f t="shared" si="1"/>
        <v>0</v>
      </c>
      <c r="H20" s="25">
        <f>'[1]SPECIAL AREAS Parts List'!I13</f>
        <v>163.63999999999999</v>
      </c>
      <c r="I20" s="26">
        <f t="shared" si="0"/>
        <v>0</v>
      </c>
    </row>
    <row r="21" spans="2:9" x14ac:dyDescent="0.25">
      <c r="B21" s="22" t="str">
        <f>'[1]SPECIAL AREAS Parts List'!B14</f>
        <v>245-6375</v>
      </c>
      <c r="C21" s="53" t="str">
        <f>'[1]SPECIAL AREAS Parts List'!C14</f>
        <v>CAT 160M</v>
      </c>
      <c r="D21" s="22" t="str">
        <f>'[1]SPECIAL AREAS Parts List'!D14</f>
        <v>PRIMARY AIR FILTER</v>
      </c>
      <c r="E21" s="51">
        <f>'[1]SPECIAL AREAS Parts List'!M14</f>
        <v>0</v>
      </c>
      <c r="F21" s="24">
        <f>'[1]SPECIAL AREAS Parts List'!E14</f>
        <v>161.83000000000001</v>
      </c>
      <c r="G21" s="25">
        <f t="shared" si="1"/>
        <v>0</v>
      </c>
      <c r="H21" s="25">
        <f>'[1]SPECIAL AREAS Parts List'!I14</f>
        <v>105.19</v>
      </c>
      <c r="I21" s="26">
        <f t="shared" si="0"/>
        <v>0</v>
      </c>
    </row>
    <row r="22" spans="2:9" x14ac:dyDescent="0.25">
      <c r="B22" s="22" t="str">
        <f>'[1]SPECIAL AREAS Parts List'!B15</f>
        <v>245-6376</v>
      </c>
      <c r="C22" s="53" t="str">
        <f>'[1]SPECIAL AREAS Parts List'!C15</f>
        <v>CAT 160M</v>
      </c>
      <c r="D22" s="22" t="str">
        <f>'[1]SPECIAL AREAS Parts List'!D15</f>
        <v>SECONDARY AIR FILTER</v>
      </c>
      <c r="E22" s="51">
        <f>'[1]SPECIAL AREAS Parts List'!M15</f>
        <v>0</v>
      </c>
      <c r="F22" s="24">
        <f>'[1]SPECIAL AREAS Parts List'!E15</f>
        <v>106.34</v>
      </c>
      <c r="G22" s="25">
        <f t="shared" si="1"/>
        <v>0</v>
      </c>
      <c r="H22" s="25">
        <f>'[1]SPECIAL AREAS Parts List'!I15</f>
        <v>69.12</v>
      </c>
      <c r="I22" s="26">
        <f t="shared" si="0"/>
        <v>0</v>
      </c>
    </row>
    <row r="23" spans="2:9" x14ac:dyDescent="0.25">
      <c r="B23" s="22" t="str">
        <f>'[1]SPECIAL AREAS Parts List'!B16</f>
        <v>268-6704</v>
      </c>
      <c r="C23" s="53" t="str">
        <f>'[1]SPECIAL AREAS Parts List'!C16</f>
        <v>CAT 627G</v>
      </c>
      <c r="D23" s="22" t="str">
        <f>'[1]SPECIAL AREAS Parts List'!D16</f>
        <v>CABIN AIR FILTER</v>
      </c>
      <c r="E23" s="51">
        <f>'[1]SPECIAL AREAS Parts List'!M16</f>
        <v>0</v>
      </c>
      <c r="F23" s="24">
        <f>'[1]SPECIAL AREAS Parts List'!E16</f>
        <v>123.17</v>
      </c>
      <c r="G23" s="25">
        <f t="shared" si="1"/>
        <v>0</v>
      </c>
      <c r="H23" s="25">
        <f>'[1]SPECIAL AREAS Parts List'!I16</f>
        <v>80.06</v>
      </c>
      <c r="I23" s="26">
        <f t="shared" si="0"/>
        <v>0</v>
      </c>
    </row>
    <row r="24" spans="2:9" x14ac:dyDescent="0.25">
      <c r="B24" s="22" t="str">
        <f>'[1]SPECIAL AREAS Parts List'!B17</f>
        <v>6I-2507</v>
      </c>
      <c r="C24" s="53" t="str">
        <f>'[1]SPECIAL AREAS Parts List'!C17</f>
        <v>CAT 627G</v>
      </c>
      <c r="D24" s="22" t="str">
        <f>'[1]SPECIAL AREAS Parts List'!D17</f>
        <v>PRIMARY AIR FILTER</v>
      </c>
      <c r="E24" s="51">
        <f>'[1]SPECIAL AREAS Parts List'!M17</f>
        <v>0</v>
      </c>
      <c r="F24" s="24">
        <f>'[1]SPECIAL AREAS Parts List'!E17</f>
        <v>208.87</v>
      </c>
      <c r="G24" s="25">
        <f t="shared" si="1"/>
        <v>0</v>
      </c>
      <c r="H24" s="25">
        <f>'[1]SPECIAL AREAS Parts List'!I17</f>
        <v>135.77000000000001</v>
      </c>
      <c r="I24" s="26">
        <f t="shared" si="0"/>
        <v>0</v>
      </c>
    </row>
    <row r="25" spans="2:9" x14ac:dyDescent="0.25">
      <c r="B25" s="22" t="str">
        <f>'[1]SPECIAL AREAS Parts List'!B18</f>
        <v>6I-2508</v>
      </c>
      <c r="C25" s="53" t="str">
        <f>'[1]SPECIAL AREAS Parts List'!C18</f>
        <v>CAT 627G</v>
      </c>
      <c r="D25" s="22" t="str">
        <f>'[1]SPECIAL AREAS Parts List'!D18</f>
        <v>SECONDARY AIR FILTER</v>
      </c>
      <c r="E25" s="51">
        <f>'[1]SPECIAL AREAS Parts List'!M18</f>
        <v>0</v>
      </c>
      <c r="F25" s="24">
        <f>'[1]SPECIAL AREAS Parts List'!E18</f>
        <v>180.21</v>
      </c>
      <c r="G25" s="25">
        <f t="shared" si="1"/>
        <v>0</v>
      </c>
      <c r="H25" s="25">
        <f>'[1]SPECIAL AREAS Parts List'!I18</f>
        <v>117.14</v>
      </c>
      <c r="I25" s="26">
        <f t="shared" si="0"/>
        <v>0</v>
      </c>
    </row>
    <row r="26" spans="2:9" x14ac:dyDescent="0.25">
      <c r="B26" s="22" t="str">
        <f>'[1]SPECIAL AREAS Parts List'!B19</f>
        <v>290-1935</v>
      </c>
      <c r="C26" s="53" t="str">
        <f>'[1]SPECIAL AREAS Parts List'!C19</f>
        <v>CAT 627H, CAT 627K</v>
      </c>
      <c r="D26" s="22" t="str">
        <f>'[1]SPECIAL AREAS Parts List'!D19</f>
        <v>PRIMARY AIR FILTER</v>
      </c>
      <c r="E26" s="51">
        <f>'[1]SPECIAL AREAS Parts List'!M19</f>
        <v>0</v>
      </c>
      <c r="F26" s="24">
        <f>'[1]SPECIAL AREAS Parts List'!E19</f>
        <v>313.37</v>
      </c>
      <c r="G26" s="25">
        <f t="shared" si="1"/>
        <v>0</v>
      </c>
      <c r="H26" s="25">
        <f>'[1]SPECIAL AREAS Parts List'!I19</f>
        <v>203.69</v>
      </c>
      <c r="I26" s="26">
        <f t="shared" si="0"/>
        <v>0</v>
      </c>
    </row>
    <row r="27" spans="2:9" x14ac:dyDescent="0.25">
      <c r="B27" s="22" t="str">
        <f>'[1]SPECIAL AREAS Parts List'!B20</f>
        <v>290-1936</v>
      </c>
      <c r="C27" s="53" t="str">
        <f>'[1]SPECIAL AREAS Parts List'!C20</f>
        <v>CAT 627H, CAT 627K</v>
      </c>
      <c r="D27" s="22" t="str">
        <f>'[1]SPECIAL AREAS Parts List'!D20</f>
        <v>SECONDARY AIR FILTER</v>
      </c>
      <c r="E27" s="51">
        <f>'[1]SPECIAL AREAS Parts List'!M20</f>
        <v>0</v>
      </c>
      <c r="F27" s="24">
        <f>'[1]SPECIAL AREAS Parts List'!E20</f>
        <v>158.22999999999999</v>
      </c>
      <c r="G27" s="25">
        <f t="shared" si="1"/>
        <v>0</v>
      </c>
      <c r="H27" s="25">
        <f>'[1]SPECIAL AREAS Parts List'!I20</f>
        <v>102.85</v>
      </c>
      <c r="I27" s="26">
        <f t="shared" si="0"/>
        <v>0</v>
      </c>
    </row>
    <row r="28" spans="2:9" x14ac:dyDescent="0.25">
      <c r="B28" s="22" t="str">
        <f>'[1]SPECIAL AREAS Parts List'!B21</f>
        <v>231-0167</v>
      </c>
      <c r="C28" s="53" t="str">
        <f>'[1]SPECIAL AREAS Parts List'!C21</f>
        <v>CAT 627K</v>
      </c>
      <c r="D28" s="22" t="str">
        <f>'[1]SPECIAL AREAS Parts List'!D21</f>
        <v>CABIN AIR FILTER</v>
      </c>
      <c r="E28" s="51">
        <f>'[1]SPECIAL AREAS Parts List'!M21</f>
        <v>0</v>
      </c>
      <c r="F28" s="24">
        <f>'[1]SPECIAL AREAS Parts List'!E21</f>
        <v>65.209999999999994</v>
      </c>
      <c r="G28" s="25">
        <f t="shared" si="1"/>
        <v>0</v>
      </c>
      <c r="H28" s="25">
        <f>'[1]SPECIAL AREAS Parts List'!I21</f>
        <v>42.39</v>
      </c>
      <c r="I28" s="26">
        <f t="shared" si="0"/>
        <v>0</v>
      </c>
    </row>
    <row r="29" spans="2:9" x14ac:dyDescent="0.25">
      <c r="B29" s="22" t="str">
        <f>'[1]SPECIAL AREAS Parts List'!B22</f>
        <v>593-1533</v>
      </c>
      <c r="C29" s="53" t="str">
        <f>'[1]SPECIAL AREAS Parts List'!C22</f>
        <v>CAT D6</v>
      </c>
      <c r="D29" s="22" t="str">
        <f>'[1]SPECIAL AREAS Parts List'!D22</f>
        <v>CABIN AIR CARTRIDGE</v>
      </c>
      <c r="E29" s="51">
        <f>'[1]SPECIAL AREAS Parts List'!M22</f>
        <v>0</v>
      </c>
      <c r="F29" s="24">
        <f>'[1]SPECIAL AREAS Parts List'!E22</f>
        <v>353.46</v>
      </c>
      <c r="G29" s="25">
        <f t="shared" si="1"/>
        <v>0</v>
      </c>
      <c r="H29" s="25">
        <f>'[1]SPECIAL AREAS Parts List'!I22</f>
        <v>229.75</v>
      </c>
      <c r="I29" s="26">
        <f t="shared" si="0"/>
        <v>0</v>
      </c>
    </row>
    <row r="30" spans="2:9" x14ac:dyDescent="0.25">
      <c r="B30" s="22" t="str">
        <f>'[1]SPECIAL AREAS Parts List'!B23</f>
        <v>545-8339</v>
      </c>
      <c r="C30" s="53" t="str">
        <f>'[1]SPECIAL AREAS Parts List'!C23</f>
        <v>CAT D6, CAT D7</v>
      </c>
      <c r="D30" s="22" t="str">
        <f>'[1]SPECIAL AREAS Parts List'!D23</f>
        <v>CABIN AIR FILTER</v>
      </c>
      <c r="E30" s="51">
        <f>'[1]SPECIAL AREAS Parts List'!M23</f>
        <v>0</v>
      </c>
      <c r="F30" s="24">
        <f>'[1]SPECIAL AREAS Parts List'!E23</f>
        <v>139.33000000000001</v>
      </c>
      <c r="G30" s="25">
        <f t="shared" si="1"/>
        <v>0</v>
      </c>
      <c r="H30" s="25">
        <f>'[1]SPECIAL AREAS Parts List'!I23</f>
        <v>90.56</v>
      </c>
      <c r="I30" s="26">
        <f t="shared" si="0"/>
        <v>0</v>
      </c>
    </row>
    <row r="31" spans="2:9" x14ac:dyDescent="0.25">
      <c r="B31" s="22" t="str">
        <f>'[1]SPECIAL AREAS Parts List'!B24</f>
        <v>611-8917</v>
      </c>
      <c r="C31" s="53" t="str">
        <f>'[1]SPECIAL AREAS Parts List'!C24</f>
        <v>CAT D6T XW</v>
      </c>
      <c r="D31" s="22" t="str">
        <f>'[1]SPECIAL AREAS Parts List'!D24</f>
        <v>CABIN AIR INTAKE FILTER PRECLEANER</v>
      </c>
      <c r="E31" s="51">
        <f>'[1]SPECIAL AREAS Parts List'!M24</f>
        <v>0</v>
      </c>
      <c r="F31" s="24">
        <f>'[1]SPECIAL AREAS Parts List'!E24</f>
        <v>515.42999999999995</v>
      </c>
      <c r="G31" s="25">
        <f t="shared" si="1"/>
        <v>0</v>
      </c>
      <c r="H31" s="25">
        <f>'[1]SPECIAL AREAS Parts List'!I24</f>
        <v>335.03</v>
      </c>
      <c r="I31" s="26">
        <f t="shared" si="0"/>
        <v>0</v>
      </c>
    </row>
    <row r="32" spans="2:9" x14ac:dyDescent="0.25">
      <c r="B32" s="22" t="str">
        <f>'[1]SPECIAL AREAS Parts List'!B25</f>
        <v>337-0790</v>
      </c>
      <c r="C32" s="53" t="str">
        <f>'[1]SPECIAL AREAS Parts List'!C25</f>
        <v>CAT D6T XW, CAT D7E</v>
      </c>
      <c r="D32" s="22" t="str">
        <f>'[1]SPECIAL AREAS Parts List'!D25</f>
        <v>SECONDARY AIR FILTER</v>
      </c>
      <c r="E32" s="51">
        <f>'[1]SPECIAL AREAS Parts List'!M25</f>
        <v>0</v>
      </c>
      <c r="F32" s="24">
        <f>'[1]SPECIAL AREAS Parts List'!E25</f>
        <v>98.15</v>
      </c>
      <c r="G32" s="25">
        <f t="shared" si="1"/>
        <v>0</v>
      </c>
      <c r="H32" s="25">
        <f>'[1]SPECIAL AREAS Parts List'!I25</f>
        <v>63.8</v>
      </c>
      <c r="I32" s="26">
        <f t="shared" si="0"/>
        <v>0</v>
      </c>
    </row>
    <row r="33" spans="2:9" x14ac:dyDescent="0.25">
      <c r="B33" s="22" t="str">
        <f>'[1]SPECIAL AREAS Parts List'!B26</f>
        <v>577-1433</v>
      </c>
      <c r="C33" s="53" t="str">
        <f>'[1]SPECIAL AREAS Parts List'!C26</f>
        <v>CAT D6T XW, CAT D7E</v>
      </c>
      <c r="D33" s="22" t="str">
        <f>'[1]SPECIAL AREAS Parts List'!D26</f>
        <v>PRIMARY AIR FILTER</v>
      </c>
      <c r="E33" s="51">
        <f>'[1]SPECIAL AREAS Parts List'!M26</f>
        <v>0</v>
      </c>
      <c r="F33" s="24">
        <f>'[1]SPECIAL AREAS Parts List'!E26</f>
        <v>221.36</v>
      </c>
      <c r="G33" s="25">
        <f t="shared" si="1"/>
        <v>0</v>
      </c>
      <c r="H33" s="25">
        <f>'[1]SPECIAL AREAS Parts List'!I26</f>
        <v>143.88</v>
      </c>
      <c r="I33" s="26">
        <f t="shared" si="0"/>
        <v>0</v>
      </c>
    </row>
    <row r="34" spans="2:9" x14ac:dyDescent="0.25">
      <c r="B34" s="22" t="str">
        <f>'[1]SPECIAL AREAS Parts List'!B27</f>
        <v>593-1534</v>
      </c>
      <c r="C34" s="53" t="str">
        <f>'[1]SPECIAL AREAS Parts List'!C27</f>
        <v>CAT D7</v>
      </c>
      <c r="D34" s="22" t="str">
        <f>'[1]SPECIAL AREAS Parts List'!D27</f>
        <v>CARTRIDGE FILTER</v>
      </c>
      <c r="E34" s="51">
        <f>'[1]SPECIAL AREAS Parts List'!M27</f>
        <v>0</v>
      </c>
      <c r="F34" s="24">
        <f>'[1]SPECIAL AREAS Parts List'!E27</f>
        <v>695.21</v>
      </c>
      <c r="G34" s="25">
        <f t="shared" si="1"/>
        <v>0</v>
      </c>
      <c r="H34" s="25">
        <f>'[1]SPECIAL AREAS Parts List'!I27</f>
        <v>451.89</v>
      </c>
      <c r="I34" s="26">
        <f t="shared" si="0"/>
        <v>0</v>
      </c>
    </row>
    <row r="35" spans="2:9" x14ac:dyDescent="0.25">
      <c r="B35" s="22" t="str">
        <f>'[1]SPECIAL AREAS Parts List'!B28</f>
        <v>121-2760</v>
      </c>
      <c r="C35" s="53" t="str">
        <f>'[1]SPECIAL AREAS Parts List'!C28</f>
        <v>CAT D7E</v>
      </c>
      <c r="D35" s="22" t="str">
        <f>'[1]SPECIAL AREAS Parts List'!D28</f>
        <v>CABIN FILTER</v>
      </c>
      <c r="E35" s="51">
        <f>'[1]SPECIAL AREAS Parts List'!M28</f>
        <v>0</v>
      </c>
      <c r="F35" s="24">
        <f>'[1]SPECIAL AREAS Parts List'!E28</f>
        <v>95.16</v>
      </c>
      <c r="G35" s="25">
        <f t="shared" si="1"/>
        <v>0</v>
      </c>
      <c r="H35" s="25">
        <f>'[1]SPECIAL AREAS Parts List'!I28</f>
        <v>61.85</v>
      </c>
      <c r="I35" s="26">
        <f t="shared" si="0"/>
        <v>0</v>
      </c>
    </row>
    <row r="36" spans="2:9" x14ac:dyDescent="0.25">
      <c r="B36" s="22" t="str">
        <f>'[1]SPECIAL AREAS Parts List'!B29</f>
        <v>318-7190</v>
      </c>
      <c r="C36" s="53" t="str">
        <f>'[1]SPECIAL AREAS Parts List'!C29</f>
        <v>CAT D7E</v>
      </c>
      <c r="D36" s="22" t="str">
        <f>'[1]SPECIAL AREAS Parts List'!D29</f>
        <v>CABIN FILTER</v>
      </c>
      <c r="E36" s="51">
        <f>'[1]SPECIAL AREAS Parts List'!M29</f>
        <v>0</v>
      </c>
      <c r="F36" s="24">
        <f>'[1]SPECIAL AREAS Parts List'!E29</f>
        <v>125.07</v>
      </c>
      <c r="G36" s="25">
        <f t="shared" si="1"/>
        <v>0</v>
      </c>
      <c r="H36" s="25">
        <f>'[1]SPECIAL AREAS Parts List'!I29</f>
        <v>81.3</v>
      </c>
      <c r="I36" s="26">
        <f t="shared" si="0"/>
        <v>0</v>
      </c>
    </row>
    <row r="37" spans="2:9" x14ac:dyDescent="0.25">
      <c r="B37" s="22" t="str">
        <f>'[1]SPECIAL AREAS Parts List'!B30</f>
        <v>AT184590</v>
      </c>
      <c r="C37" s="53" t="str">
        <f>'[1]SPECIAL AREAS Parts List'!C30</f>
        <v>JD 710L</v>
      </c>
      <c r="D37" s="22" t="str">
        <f>'[1]SPECIAL AREAS Parts List'!D30</f>
        <v>CABIN AIR FILTER</v>
      </c>
      <c r="E37" s="51">
        <f>'[1]SPECIAL AREAS Parts List'!M30</f>
        <v>0</v>
      </c>
      <c r="F37" s="24">
        <f>'[1]SPECIAL AREAS Parts List'!E30</f>
        <v>64.75</v>
      </c>
      <c r="G37" s="25">
        <f t="shared" si="1"/>
        <v>0</v>
      </c>
      <c r="H37" s="25">
        <f>'[1]SPECIAL AREAS Parts List'!I30</f>
        <v>42.09</v>
      </c>
      <c r="I37" s="26">
        <f t="shared" si="0"/>
        <v>0</v>
      </c>
    </row>
    <row r="38" spans="2:9" x14ac:dyDescent="0.25">
      <c r="B38" s="22" t="str">
        <f>'[1]SPECIAL AREAS Parts List'!B31</f>
        <v>AT390261</v>
      </c>
      <c r="C38" s="53" t="str">
        <f>'[1]SPECIAL AREAS Parts List'!C31</f>
        <v>JD 710L</v>
      </c>
      <c r="D38" s="22" t="str">
        <f>'[1]SPECIAL AREAS Parts List'!D31</f>
        <v>SECONDARY AIR FILTER</v>
      </c>
      <c r="E38" s="51">
        <f>'[1]SPECIAL AREAS Parts List'!M31</f>
        <v>0</v>
      </c>
      <c r="F38" s="24">
        <f>'[1]SPECIAL AREAS Parts List'!E31</f>
        <v>117.54</v>
      </c>
      <c r="G38" s="25">
        <f t="shared" si="1"/>
        <v>0</v>
      </c>
      <c r="H38" s="25">
        <f>'[1]SPECIAL AREAS Parts List'!I31</f>
        <v>76.400000000000006</v>
      </c>
      <c r="I38" s="26">
        <f t="shared" si="0"/>
        <v>0</v>
      </c>
    </row>
    <row r="39" spans="2:9" x14ac:dyDescent="0.25">
      <c r="B39" s="22" t="str">
        <f>'[1]SPECIAL AREAS Parts List'!B32</f>
        <v>AT390262</v>
      </c>
      <c r="C39" s="53" t="str">
        <f>'[1]SPECIAL AREAS Parts List'!C32</f>
        <v>JD 710L</v>
      </c>
      <c r="D39" s="22" t="str">
        <f>'[1]SPECIAL AREAS Parts List'!D32</f>
        <v>PRIMARY AIR FILTER</v>
      </c>
      <c r="E39" s="51">
        <f>'[1]SPECIAL AREAS Parts List'!M32</f>
        <v>0</v>
      </c>
      <c r="F39" s="24">
        <f>'[1]SPECIAL AREAS Parts List'!E32</f>
        <v>116.33</v>
      </c>
      <c r="G39" s="25">
        <f t="shared" si="1"/>
        <v>0</v>
      </c>
      <c r="H39" s="25">
        <f>'[1]SPECIAL AREAS Parts List'!I32</f>
        <v>75.61</v>
      </c>
      <c r="I39" s="26">
        <f t="shared" si="0"/>
        <v>0</v>
      </c>
    </row>
    <row r="40" spans="2:9" ht="26.25" x14ac:dyDescent="0.25">
      <c r="B40" s="22" t="str">
        <f>'[1]SPECIAL AREAS Parts List'!B33</f>
        <v>AT191102</v>
      </c>
      <c r="C40" s="53" t="str">
        <f>'[1]SPECIAL AREAS Parts List'!C33</f>
        <v>JD 710L, JD 744K, JD 744L, JD 772GP, JD 870GP, JD 872GP</v>
      </c>
      <c r="D40" s="22" t="str">
        <f>'[1]SPECIAL AREAS Parts List'!D33</f>
        <v>CABIN AIR FILTER</v>
      </c>
      <c r="E40" s="51">
        <f>'[1]SPECIAL AREAS Parts List'!M33</f>
        <v>0</v>
      </c>
      <c r="F40" s="24">
        <f>'[1]SPECIAL AREAS Parts List'!E33</f>
        <v>26.92</v>
      </c>
      <c r="G40" s="25">
        <f t="shared" si="1"/>
        <v>0</v>
      </c>
      <c r="H40" s="25">
        <f>'[1]SPECIAL AREAS Parts List'!I33</f>
        <v>17.5</v>
      </c>
      <c r="I40" s="26">
        <f t="shared" si="0"/>
        <v>0</v>
      </c>
    </row>
    <row r="41" spans="2:9" x14ac:dyDescent="0.25">
      <c r="B41" s="22" t="str">
        <f>'[1]SPECIAL AREAS Parts List'!B34</f>
        <v>AT223226</v>
      </c>
      <c r="C41" s="53" t="str">
        <f>'[1]SPECIAL AREAS Parts List'!C34</f>
        <v>JD 744K, JD 744L</v>
      </c>
      <c r="D41" s="22" t="str">
        <f>'[1]SPECIAL AREAS Parts List'!D34</f>
        <v>PRIMARY AIR FILTER</v>
      </c>
      <c r="E41" s="51">
        <f>'[1]SPECIAL AREAS Parts List'!M34</f>
        <v>0</v>
      </c>
      <c r="F41" s="24">
        <f>'[1]SPECIAL AREAS Parts List'!E34</f>
        <v>156.30000000000001</v>
      </c>
      <c r="G41" s="25">
        <f t="shared" si="1"/>
        <v>0</v>
      </c>
      <c r="H41" s="25">
        <f>'[1]SPECIAL AREAS Parts List'!I34</f>
        <v>101.6</v>
      </c>
      <c r="I41" s="26">
        <f t="shared" si="0"/>
        <v>0</v>
      </c>
    </row>
    <row r="42" spans="2:9" ht="26.25" x14ac:dyDescent="0.25">
      <c r="B42" s="22" t="str">
        <f>'[1]SPECIAL AREAS Parts List'!B35</f>
        <v>AT307501</v>
      </c>
      <c r="C42" s="53" t="str">
        <f>'[1]SPECIAL AREAS Parts List'!C35</f>
        <v>JD 744K, JD 744L, JD 772GP, JD 870GP, JD 872GP</v>
      </c>
      <c r="D42" s="22" t="str">
        <f>'[1]SPECIAL AREAS Parts List'!D35</f>
        <v>CABIN AIR FILTER</v>
      </c>
      <c r="E42" s="51">
        <f>'[1]SPECIAL AREAS Parts List'!M35</f>
        <v>0</v>
      </c>
      <c r="F42" s="24">
        <f>'[1]SPECIAL AREAS Parts List'!E35</f>
        <v>21.34</v>
      </c>
      <c r="G42" s="25">
        <f t="shared" si="1"/>
        <v>0</v>
      </c>
      <c r="H42" s="25">
        <f>'[1]SPECIAL AREAS Parts List'!I35</f>
        <v>13.87</v>
      </c>
      <c r="I42" s="26">
        <f t="shared" si="0"/>
        <v>0</v>
      </c>
    </row>
    <row r="43" spans="2:9" x14ac:dyDescent="0.25">
      <c r="B43" s="22" t="str">
        <f>'[1]SPECIAL AREAS Parts List'!B36</f>
        <v>AT175224</v>
      </c>
      <c r="C43" s="53" t="str">
        <f>'[1]SPECIAL AREAS Parts List'!C36</f>
        <v>JD 744K, JD 744L, JD 870GP, JD 872GP</v>
      </c>
      <c r="D43" s="22" t="str">
        <f>'[1]SPECIAL AREAS Parts List'!D36</f>
        <v>SECONDARY AIR FILTER</v>
      </c>
      <c r="E43" s="51">
        <f>'[1]SPECIAL AREAS Parts List'!M36</f>
        <v>0</v>
      </c>
      <c r="F43" s="24">
        <f>'[1]SPECIAL AREAS Parts List'!E36</f>
        <v>84.95</v>
      </c>
      <c r="G43" s="25">
        <f t="shared" si="1"/>
        <v>0</v>
      </c>
      <c r="H43" s="25">
        <f>'[1]SPECIAL AREAS Parts List'!I36</f>
        <v>55.22</v>
      </c>
      <c r="I43" s="26">
        <f t="shared" si="0"/>
        <v>0</v>
      </c>
    </row>
    <row r="44" spans="2:9" x14ac:dyDescent="0.25">
      <c r="B44" s="22" t="str">
        <f>'[1]SPECIAL AREAS Parts List'!B37</f>
        <v>AT311066</v>
      </c>
      <c r="C44" s="53" t="str">
        <f>'[1]SPECIAL AREAS Parts List'!C37</f>
        <v>JD 772GP</v>
      </c>
      <c r="D44" s="22" t="str">
        <f>'[1]SPECIAL AREAS Parts List'!D37</f>
        <v xml:space="preserve">PRIMARY AIR FILTER </v>
      </c>
      <c r="E44" s="51">
        <f>'[1]SPECIAL AREAS Parts List'!M37</f>
        <v>0</v>
      </c>
      <c r="F44" s="24">
        <f>'[1]SPECIAL AREAS Parts List'!E37</f>
        <v>232.4</v>
      </c>
      <c r="G44" s="25">
        <f t="shared" si="1"/>
        <v>0</v>
      </c>
      <c r="H44" s="25">
        <f>'[1]SPECIAL AREAS Parts List'!I37</f>
        <v>151.06</v>
      </c>
      <c r="I44" s="26">
        <f t="shared" si="0"/>
        <v>0</v>
      </c>
    </row>
    <row r="45" spans="2:9" x14ac:dyDescent="0.25">
      <c r="B45" s="22" t="str">
        <f>'[1]SPECIAL AREAS Parts List'!B38</f>
        <v>AT311067</v>
      </c>
      <c r="C45" s="53" t="str">
        <f>'[1]SPECIAL AREAS Parts List'!C38</f>
        <v>JD 772GP</v>
      </c>
      <c r="D45" s="22" t="str">
        <f>'[1]SPECIAL AREAS Parts List'!D38</f>
        <v>SECONDARY AIR FILTER</v>
      </c>
      <c r="E45" s="51">
        <f>'[1]SPECIAL AREAS Parts List'!M38</f>
        <v>0</v>
      </c>
      <c r="F45" s="24">
        <f>'[1]SPECIAL AREAS Parts List'!E38</f>
        <v>115.68</v>
      </c>
      <c r="G45" s="25">
        <f t="shared" si="1"/>
        <v>0</v>
      </c>
      <c r="H45" s="25">
        <f>'[1]SPECIAL AREAS Parts List'!I38</f>
        <v>75.19</v>
      </c>
      <c r="I45" s="26">
        <f t="shared" si="0"/>
        <v>0</v>
      </c>
    </row>
    <row r="46" spans="2:9" x14ac:dyDescent="0.25">
      <c r="B46" s="22" t="str">
        <f>'[1]SPECIAL AREAS Parts List'!B39</f>
        <v>AT175223</v>
      </c>
      <c r="C46" s="53" t="str">
        <f>'[1]SPECIAL AREAS Parts List'!C39</f>
        <v>JD 870GP, JD 872GP</v>
      </c>
      <c r="D46" s="22" t="str">
        <f>'[1]SPECIAL AREAS Parts List'!D39</f>
        <v>PRIMARY AIR FILTER</v>
      </c>
      <c r="E46" s="51">
        <f>'[1]SPECIAL AREAS Parts List'!M39</f>
        <v>0</v>
      </c>
      <c r="F46" s="24">
        <f>'[1]SPECIAL AREAS Parts List'!E39</f>
        <v>156.44</v>
      </c>
      <c r="G46" s="25">
        <f t="shared" si="1"/>
        <v>0</v>
      </c>
      <c r="H46" s="25">
        <f>'[1]SPECIAL AREAS Parts List'!I39</f>
        <v>101.69</v>
      </c>
      <c r="I46" s="26">
        <f t="shared" si="0"/>
        <v>0</v>
      </c>
    </row>
    <row r="47" spans="2:9" x14ac:dyDescent="0.25">
      <c r="B47" s="22" t="str">
        <f>'[1]SPECIAL AREAS Parts List'!B40</f>
        <v>500-0483</v>
      </c>
      <c r="C47" s="53" t="str">
        <f>'[1]SPECIAL AREAS Parts List'!C40</f>
        <v>CAT 14M</v>
      </c>
      <c r="D47" s="22" t="str">
        <f>'[1]SPECIAL AREAS Parts List'!D40</f>
        <v>ENGINE OIL FILTER</v>
      </c>
      <c r="E47" s="51">
        <f>'[1]SPECIAL AREAS Parts List'!M40</f>
        <v>2</v>
      </c>
      <c r="F47" s="24">
        <f>'[1]SPECIAL AREAS Parts List'!E40</f>
        <v>96.37</v>
      </c>
      <c r="G47" s="25">
        <f t="shared" si="1"/>
        <v>192.74</v>
      </c>
      <c r="H47" s="25">
        <f>'[1]SPECIAL AREAS Parts List'!I40</f>
        <v>48.19</v>
      </c>
      <c r="I47" s="26">
        <f t="shared" si="0"/>
        <v>96.38</v>
      </c>
    </row>
    <row r="48" spans="2:9" x14ac:dyDescent="0.25">
      <c r="B48" s="22" t="str">
        <f>'[1]SPECIAL AREAS Parts List'!B41</f>
        <v>389-1076</v>
      </c>
      <c r="C48" s="53" t="str">
        <f>'[1]SPECIAL AREAS Parts List'!C41</f>
        <v>CAT 14M, CAT 150</v>
      </c>
      <c r="D48" s="22" t="str">
        <f>'[1]SPECIAL AREAS Parts List'!D41</f>
        <v>HYDRAULIC FILTER</v>
      </c>
      <c r="E48" s="51">
        <f>'[1]SPECIAL AREAS Parts List'!M41</f>
        <v>6</v>
      </c>
      <c r="F48" s="24">
        <f>'[1]SPECIAL AREAS Parts List'!E41</f>
        <v>103.74</v>
      </c>
      <c r="G48" s="25">
        <f t="shared" si="1"/>
        <v>622.44000000000005</v>
      </c>
      <c r="H48" s="25">
        <f>'[1]SPECIAL AREAS Parts List'!I41</f>
        <v>51.87</v>
      </c>
      <c r="I48" s="26">
        <f t="shared" si="0"/>
        <v>311.22000000000003</v>
      </c>
    </row>
    <row r="49" spans="2:9" x14ac:dyDescent="0.25">
      <c r="B49" s="22" t="str">
        <f>'[1]SPECIAL AREAS Parts List'!B42</f>
        <v>570-1623</v>
      </c>
      <c r="C49" s="53" t="str">
        <f>'[1]SPECIAL AREAS Parts List'!C42</f>
        <v>CAT 14M, CAT 150</v>
      </c>
      <c r="D49" s="22" t="str">
        <f>'[1]SPECIAL AREAS Parts List'!D42</f>
        <v>FUEL FILTER</v>
      </c>
      <c r="E49" s="51">
        <f>'[1]SPECIAL AREAS Parts List'!M42</f>
        <v>8</v>
      </c>
      <c r="F49" s="24">
        <f>'[1]SPECIAL AREAS Parts List'!E42</f>
        <v>99.76</v>
      </c>
      <c r="G49" s="25">
        <f t="shared" si="1"/>
        <v>798.08</v>
      </c>
      <c r="H49" s="25">
        <f>'[1]SPECIAL AREAS Parts List'!I42</f>
        <v>49.88</v>
      </c>
      <c r="I49" s="26">
        <f t="shared" si="0"/>
        <v>399.04</v>
      </c>
    </row>
    <row r="50" spans="2:9" x14ac:dyDescent="0.25">
      <c r="B50" s="22" t="str">
        <f>'[1]SPECIAL AREAS Parts List'!B43</f>
        <v>338-3540</v>
      </c>
      <c r="C50" s="53" t="str">
        <f>'[1]SPECIAL AREAS Parts List'!C43</f>
        <v>CAT 14M, CAT 150, CAT 160M</v>
      </c>
      <c r="D50" s="22" t="str">
        <f>'[1]SPECIAL AREAS Parts List'!D43</f>
        <v>HYDRAULIC FILTER</v>
      </c>
      <c r="E50" s="51">
        <f>'[1]SPECIAL AREAS Parts List'!M43</f>
        <v>32</v>
      </c>
      <c r="F50" s="24">
        <f>'[1]SPECIAL AREAS Parts List'!E43</f>
        <v>247.55</v>
      </c>
      <c r="G50" s="25">
        <f t="shared" si="1"/>
        <v>7921.6</v>
      </c>
      <c r="H50" s="25">
        <f>'[1]SPECIAL AREAS Parts List'!I43</f>
        <v>123.78</v>
      </c>
      <c r="I50" s="26">
        <f t="shared" si="0"/>
        <v>3960.96</v>
      </c>
    </row>
    <row r="51" spans="2:9" x14ac:dyDescent="0.25">
      <c r="B51" s="22" t="str">
        <f>'[1]SPECIAL AREAS Parts List'!B44</f>
        <v>436-7077</v>
      </c>
      <c r="C51" s="53" t="str">
        <f>'[1]SPECIAL AREAS Parts List'!C44</f>
        <v>CAT 14M, CAT 150, CAT D7</v>
      </c>
      <c r="D51" s="22" t="str">
        <f>'[1]SPECIAL AREAS Parts List'!D44</f>
        <v>FUEL WATER SEPARATOR FILTER</v>
      </c>
      <c r="E51" s="51">
        <f>'[1]SPECIAL AREAS Parts List'!M44</f>
        <v>6</v>
      </c>
      <c r="F51" s="24">
        <f>'[1]SPECIAL AREAS Parts List'!E44</f>
        <v>87.11</v>
      </c>
      <c r="G51" s="25">
        <f t="shared" si="1"/>
        <v>522.66</v>
      </c>
      <c r="H51" s="25">
        <f>'[1]SPECIAL AREAS Parts List'!I44</f>
        <v>43.56</v>
      </c>
      <c r="I51" s="26">
        <f t="shared" si="0"/>
        <v>261.36</v>
      </c>
    </row>
    <row r="52" spans="2:9" x14ac:dyDescent="0.25">
      <c r="B52" s="22" t="str">
        <f>'[1]SPECIAL AREAS Parts List'!B45</f>
        <v>1G-8878</v>
      </c>
      <c r="C52" s="53" t="str">
        <f>'[1]SPECIAL AREAS Parts List'!C45</f>
        <v>CAT 14M, CAT 160M</v>
      </c>
      <c r="D52" s="22" t="str">
        <f>'[1]SPECIAL AREAS Parts List'!D45</f>
        <v>HYDRAULIC FILTER</v>
      </c>
      <c r="E52" s="51">
        <f>'[1]SPECIAL AREAS Parts List'!M45</f>
        <v>26</v>
      </c>
      <c r="F52" s="24">
        <f>'[1]SPECIAL AREAS Parts List'!E45</f>
        <v>145.80000000000001</v>
      </c>
      <c r="G52" s="25">
        <f t="shared" si="1"/>
        <v>3790.8</v>
      </c>
      <c r="H52" s="25">
        <f>'[1]SPECIAL AREAS Parts List'!I45</f>
        <v>72.900000000000006</v>
      </c>
      <c r="I52" s="26">
        <f t="shared" si="0"/>
        <v>1895.4</v>
      </c>
    </row>
    <row r="53" spans="2:9" x14ac:dyDescent="0.25">
      <c r="B53" s="22" t="str">
        <f>'[1]SPECIAL AREAS Parts List'!B46</f>
        <v>1R-0762</v>
      </c>
      <c r="C53" s="53" t="str">
        <f>'[1]SPECIAL AREAS Parts List'!C46</f>
        <v>CAT 14M, CAT 160M</v>
      </c>
      <c r="D53" s="22" t="str">
        <f>'[1]SPECIAL AREAS Parts List'!D46</f>
        <v>FUEL FILTER</v>
      </c>
      <c r="E53" s="51">
        <f>'[1]SPECIAL AREAS Parts List'!M46</f>
        <v>14</v>
      </c>
      <c r="F53" s="24">
        <f>'[1]SPECIAL AREAS Parts List'!E46</f>
        <v>65.349999999999994</v>
      </c>
      <c r="G53" s="25">
        <f t="shared" si="1"/>
        <v>914.9</v>
      </c>
      <c r="H53" s="25">
        <f>'[1]SPECIAL AREAS Parts List'!I46</f>
        <v>32.68</v>
      </c>
      <c r="I53" s="26">
        <f t="shared" si="0"/>
        <v>457.52</v>
      </c>
    </row>
    <row r="54" spans="2:9" x14ac:dyDescent="0.25">
      <c r="B54" s="22" t="str">
        <f>'[1]SPECIAL AREAS Parts List'!B47</f>
        <v>326-1644</v>
      </c>
      <c r="C54" s="53" t="str">
        <f>'[1]SPECIAL AREAS Parts List'!C47</f>
        <v>CAT 14M, CAT 160M</v>
      </c>
      <c r="D54" s="22" t="str">
        <f>'[1]SPECIAL AREAS Parts List'!D47</f>
        <v>FUEL WATER SEPARATOR FILTER</v>
      </c>
      <c r="E54" s="51">
        <f>'[1]SPECIAL AREAS Parts List'!M47</f>
        <v>26</v>
      </c>
      <c r="F54" s="24">
        <f>'[1]SPECIAL AREAS Parts List'!E47</f>
        <v>82.94</v>
      </c>
      <c r="G54" s="25">
        <f t="shared" si="1"/>
        <v>2156.44</v>
      </c>
      <c r="H54" s="25">
        <f>'[1]SPECIAL AREAS Parts List'!I47</f>
        <v>41.47</v>
      </c>
      <c r="I54" s="26">
        <f t="shared" si="0"/>
        <v>1078.22</v>
      </c>
    </row>
    <row r="55" spans="2:9" x14ac:dyDescent="0.25">
      <c r="B55" s="22" t="str">
        <f>'[1]SPECIAL AREAS Parts List'!B48</f>
        <v>328-3655</v>
      </c>
      <c r="C55" s="53" t="str">
        <f>'[1]SPECIAL AREAS Parts List'!C48</f>
        <v>CAT 14M, CAT 160M</v>
      </c>
      <c r="D55" s="22" t="str">
        <f>'[1]SPECIAL AREAS Parts List'!D48</f>
        <v>TRANSMISSION FILTER</v>
      </c>
      <c r="E55" s="51">
        <f>'[1]SPECIAL AREAS Parts List'!M48</f>
        <v>28</v>
      </c>
      <c r="F55" s="24">
        <f>'[1]SPECIAL AREAS Parts List'!E48</f>
        <v>198.02</v>
      </c>
      <c r="G55" s="25">
        <f t="shared" si="1"/>
        <v>5544.56</v>
      </c>
      <c r="H55" s="25">
        <f>'[1]SPECIAL AREAS Parts List'!I48</f>
        <v>99.01</v>
      </c>
      <c r="I55" s="26">
        <f t="shared" si="0"/>
        <v>2772.28</v>
      </c>
    </row>
    <row r="56" spans="2:9" ht="26.25" x14ac:dyDescent="0.25">
      <c r="B56" s="22" t="str">
        <f>'[1]SPECIAL AREAS Parts List'!B49</f>
        <v>1R-1808</v>
      </c>
      <c r="C56" s="53" t="str">
        <f>'[1]SPECIAL AREAS Parts List'!C49</f>
        <v>CAT 14M, CAT 160M, CAT 627G, CAT 627H, CAT 627K, CAT D6, CAT D6T XW, CAT D7, CAT D7E</v>
      </c>
      <c r="D56" s="22" t="str">
        <f>'[1]SPECIAL AREAS Parts List'!D49</f>
        <v>ENGINE OIL FILTER</v>
      </c>
      <c r="E56" s="51">
        <f>'[1]SPECIAL AREAS Parts List'!M49</f>
        <v>42</v>
      </c>
      <c r="F56" s="24">
        <f>'[1]SPECIAL AREAS Parts List'!E49</f>
        <v>79.540000000000006</v>
      </c>
      <c r="G56" s="25">
        <f t="shared" si="1"/>
        <v>3340.68</v>
      </c>
      <c r="H56" s="25">
        <f>'[1]SPECIAL AREAS Parts List'!I49</f>
        <v>39.770000000000003</v>
      </c>
      <c r="I56" s="26">
        <f t="shared" si="0"/>
        <v>1670.34</v>
      </c>
    </row>
    <row r="57" spans="2:9" x14ac:dyDescent="0.25">
      <c r="B57" s="22" t="str">
        <f>'[1]SPECIAL AREAS Parts List'!B50</f>
        <v>500-0482</v>
      </c>
      <c r="C57" s="53" t="str">
        <f>'[1]SPECIAL AREAS Parts List'!C50</f>
        <v>CAT 150</v>
      </c>
      <c r="D57" s="22" t="str">
        <f>'[1]SPECIAL AREAS Parts List'!D50</f>
        <v>ENGINE OIL FILTER</v>
      </c>
      <c r="E57" s="51">
        <f>'[1]SPECIAL AREAS Parts List'!M50</f>
        <v>4</v>
      </c>
      <c r="F57" s="24">
        <f>'[1]SPECIAL AREAS Parts List'!E50</f>
        <v>74.5</v>
      </c>
      <c r="G57" s="25">
        <f t="shared" si="1"/>
        <v>298</v>
      </c>
      <c r="H57" s="25">
        <f>'[1]SPECIAL AREAS Parts List'!I50</f>
        <v>37.25</v>
      </c>
      <c r="I57" s="26">
        <f t="shared" si="0"/>
        <v>149</v>
      </c>
    </row>
    <row r="58" spans="2:9" ht="26.25" x14ac:dyDescent="0.25">
      <c r="B58" s="22" t="str">
        <f>'[1]SPECIAL AREAS Parts List'!B51</f>
        <v>571-5253</v>
      </c>
      <c r="C58" s="53" t="str">
        <f>'[1]SPECIAL AREAS Parts List'!C51</f>
        <v>CAT 150, CAT 160M, CAT 627H, CAT 627K, CAT D6, CAT D6T XW, CAT D7</v>
      </c>
      <c r="D58" s="22" t="str">
        <f>'[1]SPECIAL AREAS Parts List'!D51</f>
        <v>TRANSMISSION FILTER</v>
      </c>
      <c r="E58" s="51">
        <f>'[1]SPECIAL AREAS Parts List'!M51</f>
        <v>28</v>
      </c>
      <c r="F58" s="24">
        <f>'[1]SPECIAL AREAS Parts List'!E51</f>
        <v>166.22</v>
      </c>
      <c r="G58" s="25">
        <f t="shared" si="1"/>
        <v>4654.16</v>
      </c>
      <c r="H58" s="25">
        <f>'[1]SPECIAL AREAS Parts List'!I51</f>
        <v>83.11</v>
      </c>
      <c r="I58" s="26">
        <f t="shared" si="0"/>
        <v>2327.08</v>
      </c>
    </row>
    <row r="59" spans="2:9" ht="26.25" x14ac:dyDescent="0.25">
      <c r="B59" s="22" t="str">
        <f>'[1]SPECIAL AREAS Parts List'!B52</f>
        <v>1R-0749</v>
      </c>
      <c r="C59" s="53" t="str">
        <f>'[1]SPECIAL AREAS Parts List'!C52</f>
        <v>CAT 160M, CAT 627H, CAT 627K, CAT D6, CAT D6T XW, CAT D7E</v>
      </c>
      <c r="D59" s="22" t="str">
        <f>'[1]SPECIAL AREAS Parts List'!D52</f>
        <v>FUEL FILTER</v>
      </c>
      <c r="E59" s="51">
        <f>'[1]SPECIAL AREAS Parts List'!M52</f>
        <v>36</v>
      </c>
      <c r="F59" s="24">
        <f>'[1]SPECIAL AREAS Parts List'!E52</f>
        <v>49.93</v>
      </c>
      <c r="G59" s="25">
        <f t="shared" si="1"/>
        <v>1797.48</v>
      </c>
      <c r="H59" s="25">
        <f>'[1]SPECIAL AREAS Parts List'!I52</f>
        <v>24.97</v>
      </c>
      <c r="I59" s="26">
        <f t="shared" si="0"/>
        <v>898.92</v>
      </c>
    </row>
    <row r="60" spans="2:9" x14ac:dyDescent="0.25">
      <c r="B60" s="22" t="str">
        <f>'[1]SPECIAL AREAS Parts List'!B53</f>
        <v>126-1814</v>
      </c>
      <c r="C60" s="53" t="str">
        <f>'[1]SPECIAL AREAS Parts List'!C53</f>
        <v>CAT 627G</v>
      </c>
      <c r="D60" s="22" t="str">
        <f>'[1]SPECIAL AREAS Parts List'!D53</f>
        <v>HYDRAULIC FILTER</v>
      </c>
      <c r="E60" s="51">
        <f>'[1]SPECIAL AREAS Parts List'!M53</f>
        <v>3</v>
      </c>
      <c r="F60" s="24">
        <f>'[1]SPECIAL AREAS Parts List'!E53</f>
        <v>153.13999999999999</v>
      </c>
      <c r="G60" s="25">
        <f t="shared" si="1"/>
        <v>459.42</v>
      </c>
      <c r="H60" s="25">
        <f>'[1]SPECIAL AREAS Parts List'!I53</f>
        <v>76.569999999999993</v>
      </c>
      <c r="I60" s="26">
        <f t="shared" si="0"/>
        <v>229.71</v>
      </c>
    </row>
    <row r="61" spans="2:9" x14ac:dyDescent="0.25">
      <c r="B61" s="22" t="str">
        <f>'[1]SPECIAL AREAS Parts List'!B54</f>
        <v>1R-0732</v>
      </c>
      <c r="C61" s="53" t="str">
        <f>'[1]SPECIAL AREAS Parts List'!C54</f>
        <v>CAT 627G</v>
      </c>
      <c r="D61" s="22" t="str">
        <f>'[1]SPECIAL AREAS Parts List'!D54</f>
        <v>TRANSMISSION FILTER</v>
      </c>
      <c r="E61" s="51">
        <f>'[1]SPECIAL AREAS Parts List'!M54</f>
        <v>6</v>
      </c>
      <c r="F61" s="24">
        <f>'[1]SPECIAL AREAS Parts List'!E54</f>
        <v>59.44</v>
      </c>
      <c r="G61" s="25">
        <f t="shared" si="1"/>
        <v>356.64</v>
      </c>
      <c r="H61" s="25">
        <f>'[1]SPECIAL AREAS Parts List'!I54</f>
        <v>29.72</v>
      </c>
      <c r="I61" s="26">
        <f t="shared" si="0"/>
        <v>178.32</v>
      </c>
    </row>
    <row r="62" spans="2:9" x14ac:dyDescent="0.25">
      <c r="B62" s="22" t="str">
        <f>'[1]SPECIAL AREAS Parts List'!B55</f>
        <v>1R-0773</v>
      </c>
      <c r="C62" s="53" t="str">
        <f>'[1]SPECIAL AREAS Parts List'!C55</f>
        <v>CAT 627G</v>
      </c>
      <c r="D62" s="22" t="str">
        <f>'[1]SPECIAL AREAS Parts List'!D55</f>
        <v>HYDRAULIC FILTER</v>
      </c>
      <c r="E62" s="51">
        <f>'[1]SPECIAL AREAS Parts List'!M55</f>
        <v>3</v>
      </c>
      <c r="F62" s="24">
        <f>'[1]SPECIAL AREAS Parts List'!E55</f>
        <v>47.11</v>
      </c>
      <c r="G62" s="25">
        <f t="shared" si="1"/>
        <v>141.33000000000001</v>
      </c>
      <c r="H62" s="25">
        <f>'[1]SPECIAL AREAS Parts List'!I55</f>
        <v>23.56</v>
      </c>
      <c r="I62" s="26">
        <f t="shared" si="0"/>
        <v>70.680000000000007</v>
      </c>
    </row>
    <row r="63" spans="2:9" x14ac:dyDescent="0.25">
      <c r="B63" s="22" t="str">
        <f>'[1]SPECIAL AREAS Parts List'!B56</f>
        <v>343-4464</v>
      </c>
      <c r="C63" s="53" t="str">
        <f>'[1]SPECIAL AREAS Parts List'!C56</f>
        <v>CAT 627G</v>
      </c>
      <c r="D63" s="22" t="str">
        <f>'[1]SPECIAL AREAS Parts List'!D56</f>
        <v>HYDRAULIC FILTER</v>
      </c>
      <c r="E63" s="51">
        <f>'[1]SPECIAL AREAS Parts List'!M56</f>
        <v>3</v>
      </c>
      <c r="F63" s="24">
        <f>'[1]SPECIAL AREAS Parts List'!E56</f>
        <v>69.38</v>
      </c>
      <c r="G63" s="25">
        <f t="shared" si="1"/>
        <v>208.14</v>
      </c>
      <c r="H63" s="25">
        <f>'[1]SPECIAL AREAS Parts List'!I56</f>
        <v>34.69</v>
      </c>
      <c r="I63" s="26">
        <f t="shared" si="0"/>
        <v>104.07</v>
      </c>
    </row>
    <row r="64" spans="2:9" ht="26.25" x14ac:dyDescent="0.25">
      <c r="B64" s="22" t="str">
        <f>'[1]SPECIAL AREAS Parts List'!B57</f>
        <v>326-1643</v>
      </c>
      <c r="C64" s="53" t="str">
        <f>'[1]SPECIAL AREAS Parts List'!C57</f>
        <v>CAT 627G, CAT 627H, CAT 627K, CAT D6, CAT D6T XW, CAT D7E</v>
      </c>
      <c r="D64" s="22" t="str">
        <f>'[1]SPECIAL AREAS Parts List'!D57</f>
        <v>FUEL WATER SEPARATOR FILTER</v>
      </c>
      <c r="E64" s="51">
        <f>'[1]SPECIAL AREAS Parts List'!M57</f>
        <v>15</v>
      </c>
      <c r="F64" s="24">
        <f>'[1]SPECIAL AREAS Parts List'!E57</f>
        <v>101.61</v>
      </c>
      <c r="G64" s="25">
        <f t="shared" si="1"/>
        <v>1524.15</v>
      </c>
      <c r="H64" s="25">
        <f>'[1]SPECIAL AREAS Parts List'!I57</f>
        <v>50.81</v>
      </c>
      <c r="I64" s="26">
        <f t="shared" si="0"/>
        <v>762.15</v>
      </c>
    </row>
    <row r="65" spans="2:9" x14ac:dyDescent="0.25">
      <c r="B65" s="22" t="str">
        <f>'[1]SPECIAL AREAS Parts List'!B58</f>
        <v>222-6713</v>
      </c>
      <c r="C65" s="53" t="str">
        <f>'[1]SPECIAL AREAS Parts List'!C58</f>
        <v>CAT 627H</v>
      </c>
      <c r="D65" s="22" t="str">
        <f>'[1]SPECIAL AREAS Parts List'!D58</f>
        <v>HYDRAULIC FILTER</v>
      </c>
      <c r="E65" s="51">
        <f>'[1]SPECIAL AREAS Parts List'!M58</f>
        <v>3</v>
      </c>
      <c r="F65" s="24">
        <f>'[1]SPECIAL AREAS Parts List'!E58</f>
        <v>262.56</v>
      </c>
      <c r="G65" s="25">
        <f t="shared" si="1"/>
        <v>787.68</v>
      </c>
      <c r="H65" s="25">
        <f>'[1]SPECIAL AREAS Parts List'!I58</f>
        <v>131.28</v>
      </c>
      <c r="I65" s="26">
        <f t="shared" si="0"/>
        <v>393.84</v>
      </c>
    </row>
    <row r="66" spans="2:9" x14ac:dyDescent="0.25">
      <c r="B66" s="22" t="str">
        <f>'[1]SPECIAL AREAS Parts List'!B59</f>
        <v>335-9197</v>
      </c>
      <c r="C66" s="53" t="str">
        <f>'[1]SPECIAL AREAS Parts List'!C59</f>
        <v>CAT 627H</v>
      </c>
      <c r="D66" s="22" t="str">
        <f>'[1]SPECIAL AREAS Parts List'!D59</f>
        <v>HYDRAULIC FILTER</v>
      </c>
      <c r="E66" s="51">
        <f>'[1]SPECIAL AREAS Parts List'!M59</f>
        <v>3</v>
      </c>
      <c r="F66" s="24">
        <f>'[1]SPECIAL AREAS Parts List'!E59</f>
        <v>1183.45</v>
      </c>
      <c r="G66" s="25">
        <f t="shared" si="1"/>
        <v>3550.35</v>
      </c>
      <c r="H66" s="25">
        <f>'[1]SPECIAL AREAS Parts List'!I59</f>
        <v>591.73</v>
      </c>
      <c r="I66" s="26">
        <f t="shared" si="0"/>
        <v>1775.19</v>
      </c>
    </row>
    <row r="67" spans="2:9" x14ac:dyDescent="0.25">
      <c r="B67" s="22" t="str">
        <f>'[1]SPECIAL AREAS Parts List'!B60</f>
        <v>295-6257</v>
      </c>
      <c r="C67" s="53" t="str">
        <f>'[1]SPECIAL AREAS Parts List'!C60</f>
        <v>CAT 627K</v>
      </c>
      <c r="D67" s="22" t="str">
        <f>'[1]SPECIAL AREAS Parts List'!D60</f>
        <v>HYDRAULIC FILTER</v>
      </c>
      <c r="E67" s="51">
        <f>'[1]SPECIAL AREAS Parts List'!M60</f>
        <v>6</v>
      </c>
      <c r="F67" s="24">
        <f>'[1]SPECIAL AREAS Parts List'!E60</f>
        <v>127.67</v>
      </c>
      <c r="G67" s="25">
        <f t="shared" si="1"/>
        <v>766.02</v>
      </c>
      <c r="H67" s="25">
        <f>'[1]SPECIAL AREAS Parts List'!I60</f>
        <v>63.84</v>
      </c>
      <c r="I67" s="26">
        <f t="shared" si="0"/>
        <v>383.04</v>
      </c>
    </row>
    <row r="68" spans="2:9" x14ac:dyDescent="0.25">
      <c r="B68" s="22" t="str">
        <f>'[1]SPECIAL AREAS Parts List'!B61</f>
        <v>389-1079</v>
      </c>
      <c r="C68" s="53" t="str">
        <f>'[1]SPECIAL AREAS Parts List'!C61</f>
        <v>CAT D6, CAT D7</v>
      </c>
      <c r="D68" s="22" t="str">
        <f>'[1]SPECIAL AREAS Parts List'!D61</f>
        <v>HYDRAULIC FILTER</v>
      </c>
      <c r="E68" s="51">
        <f>'[1]SPECIAL AREAS Parts List'!M61</f>
        <v>2</v>
      </c>
      <c r="F68" s="24">
        <f>'[1]SPECIAL AREAS Parts List'!E61</f>
        <v>125.22</v>
      </c>
      <c r="G68" s="25">
        <f t="shared" si="1"/>
        <v>250.44</v>
      </c>
      <c r="H68" s="25">
        <f>'[1]SPECIAL AREAS Parts List'!I61</f>
        <v>62.61</v>
      </c>
      <c r="I68" s="26">
        <f t="shared" si="0"/>
        <v>125.22</v>
      </c>
    </row>
    <row r="69" spans="2:9" x14ac:dyDescent="0.25">
      <c r="B69" s="22" t="str">
        <f>'[1]SPECIAL AREAS Parts List'!B62</f>
        <v>1R-0777</v>
      </c>
      <c r="C69" s="53" t="str">
        <f>'[1]SPECIAL AREAS Parts List'!C62</f>
        <v>CAT D6T XW, CAT D7E</v>
      </c>
      <c r="D69" s="22" t="str">
        <f>'[1]SPECIAL AREAS Parts List'!D62</f>
        <v>HYDRAULIC FILTER</v>
      </c>
      <c r="E69" s="51">
        <f>'[1]SPECIAL AREAS Parts List'!M62</f>
        <v>3</v>
      </c>
      <c r="F69" s="24">
        <f>'[1]SPECIAL AREAS Parts List'!E62</f>
        <v>90.55</v>
      </c>
      <c r="G69" s="25">
        <f t="shared" si="1"/>
        <v>271.64999999999998</v>
      </c>
      <c r="H69" s="25">
        <f>'[1]SPECIAL AREAS Parts List'!I62</f>
        <v>45.28</v>
      </c>
      <c r="I69" s="26">
        <f t="shared" si="0"/>
        <v>135.84</v>
      </c>
    </row>
    <row r="70" spans="2:9" x14ac:dyDescent="0.25">
      <c r="B70" s="22" t="str">
        <f>'[1]SPECIAL AREAS Parts List'!B63</f>
        <v>500-0480</v>
      </c>
      <c r="C70" s="53" t="str">
        <f>'[1]SPECIAL AREAS Parts List'!C63</f>
        <v>CAT D7</v>
      </c>
      <c r="D70" s="22" t="str">
        <f>'[1]SPECIAL AREAS Parts List'!D63</f>
        <v>FUEL FILTER</v>
      </c>
      <c r="E70" s="51">
        <f>'[1]SPECIAL AREAS Parts List'!M63</f>
        <v>2</v>
      </c>
      <c r="F70" s="24">
        <f>'[1]SPECIAL AREAS Parts List'!E63</f>
        <v>47.4</v>
      </c>
      <c r="G70" s="25">
        <f t="shared" si="1"/>
        <v>94.8</v>
      </c>
      <c r="H70" s="25">
        <f>'[1]SPECIAL AREAS Parts List'!I63</f>
        <v>23.7</v>
      </c>
      <c r="I70" s="26">
        <f t="shared" si="0"/>
        <v>47.4</v>
      </c>
    </row>
    <row r="71" spans="2:9" x14ac:dyDescent="0.25">
      <c r="B71" s="22" t="str">
        <f>'[1]SPECIAL AREAS Parts List'!B64</f>
        <v>465-6502</v>
      </c>
      <c r="C71" s="53" t="str">
        <f>'[1]SPECIAL AREAS Parts List'!C64</f>
        <v>CAT D7E</v>
      </c>
      <c r="D71" s="22" t="str">
        <f>'[1]SPECIAL AREAS Parts List'!D64</f>
        <v>HYDRAULIC FILTER</v>
      </c>
      <c r="E71" s="51">
        <f>'[1]SPECIAL AREAS Parts List'!M64</f>
        <v>1</v>
      </c>
      <c r="F71" s="24">
        <f>'[1]SPECIAL AREAS Parts List'!E64</f>
        <v>143.91999999999999</v>
      </c>
      <c r="G71" s="25">
        <f t="shared" si="1"/>
        <v>143.91999999999999</v>
      </c>
      <c r="H71" s="25">
        <f>'[1]SPECIAL AREAS Parts List'!I64</f>
        <v>71.959999999999994</v>
      </c>
      <c r="I71" s="26">
        <f t="shared" si="0"/>
        <v>71.959999999999994</v>
      </c>
    </row>
    <row r="72" spans="2:9" x14ac:dyDescent="0.25">
      <c r="B72" s="22" t="str">
        <f>'[1]SPECIAL AREAS Parts List'!B65</f>
        <v>6E-6408</v>
      </c>
      <c r="C72" s="53" t="str">
        <f>'[1]SPECIAL AREAS Parts List'!C65</f>
        <v>CAT D7E</v>
      </c>
      <c r="D72" s="22" t="str">
        <f>'[1]SPECIAL AREAS Parts List'!D65</f>
        <v>TRANSMISSION FILTER</v>
      </c>
      <c r="E72" s="51">
        <f>'[1]SPECIAL AREAS Parts List'!M65</f>
        <v>1</v>
      </c>
      <c r="F72" s="24">
        <f>'[1]SPECIAL AREAS Parts List'!E65</f>
        <v>172.72</v>
      </c>
      <c r="G72" s="25">
        <f t="shared" si="1"/>
        <v>172.72</v>
      </c>
      <c r="H72" s="25">
        <f>'[1]SPECIAL AREAS Parts List'!I65</f>
        <v>86.36</v>
      </c>
      <c r="I72" s="26">
        <f t="shared" si="0"/>
        <v>86.36</v>
      </c>
    </row>
    <row r="73" spans="2:9" x14ac:dyDescent="0.25">
      <c r="B73" s="22" t="str">
        <f>'[1]SPECIAL AREAS Parts List'!B66</f>
        <v>AT466863</v>
      </c>
      <c r="C73" s="53" t="str">
        <f>'[1]SPECIAL AREAS Parts List'!C66</f>
        <v>JD 710L</v>
      </c>
      <c r="D73" s="22" t="str">
        <f>'[1]SPECIAL AREAS Parts List'!D66</f>
        <v>TRANSMISSION FILTER</v>
      </c>
      <c r="E73" s="51">
        <f>'[1]SPECIAL AREAS Parts List'!M66</f>
        <v>2</v>
      </c>
      <c r="F73" s="24">
        <f>'[1]SPECIAL AREAS Parts List'!E66</f>
        <v>103.49</v>
      </c>
      <c r="G73" s="25">
        <f t="shared" si="1"/>
        <v>206.98</v>
      </c>
      <c r="H73" s="25">
        <f>'[1]SPECIAL AREAS Parts List'!I66</f>
        <v>51.75</v>
      </c>
      <c r="I73" s="26">
        <f t="shared" si="0"/>
        <v>103.5</v>
      </c>
    </row>
    <row r="74" spans="2:9" x14ac:dyDescent="0.25">
      <c r="B74" s="22" t="str">
        <f>'[1]SPECIAL AREAS Parts List'!B67</f>
        <v>AT495722</v>
      </c>
      <c r="C74" s="53" t="str">
        <f>'[1]SPECIAL AREAS Parts List'!C67</f>
        <v>JD 710L</v>
      </c>
      <c r="D74" s="22" t="str">
        <f>'[1]SPECIAL AREAS Parts List'!D67</f>
        <v>HYDRAULIC FILTER</v>
      </c>
      <c r="E74" s="51">
        <f>'[1]SPECIAL AREAS Parts List'!M67</f>
        <v>2</v>
      </c>
      <c r="F74" s="24">
        <f>'[1]SPECIAL AREAS Parts List'!E67</f>
        <v>158.19999999999999</v>
      </c>
      <c r="G74" s="25">
        <f t="shared" si="1"/>
        <v>316.39999999999998</v>
      </c>
      <c r="H74" s="25">
        <f>'[1]SPECIAL AREAS Parts List'!I67</f>
        <v>79.099999999999994</v>
      </c>
      <c r="I74" s="26">
        <f t="shared" si="0"/>
        <v>158.19999999999999</v>
      </c>
    </row>
    <row r="75" spans="2:9" x14ac:dyDescent="0.25">
      <c r="B75" s="22" t="str">
        <f>'[1]SPECIAL AREAS Parts List'!B68</f>
        <v>DZ115390</v>
      </c>
      <c r="C75" s="53" t="str">
        <f>'[1]SPECIAL AREAS Parts List'!C68</f>
        <v>JD 710L</v>
      </c>
      <c r="D75" s="22" t="str">
        <f>'[1]SPECIAL AREAS Parts List'!D68</f>
        <v>FINAL FUEL FILTER</v>
      </c>
      <c r="E75" s="51">
        <f>'[1]SPECIAL AREAS Parts List'!M68</f>
        <v>2</v>
      </c>
      <c r="F75" s="24">
        <f>'[1]SPECIAL AREAS Parts List'!E68</f>
        <v>70.14</v>
      </c>
      <c r="G75" s="25">
        <f t="shared" si="1"/>
        <v>140.28</v>
      </c>
      <c r="H75" s="25">
        <f>'[1]SPECIAL AREAS Parts List'!I68</f>
        <v>35.07</v>
      </c>
      <c r="I75" s="26">
        <f t="shared" si="0"/>
        <v>70.14</v>
      </c>
    </row>
    <row r="76" spans="2:9" x14ac:dyDescent="0.25">
      <c r="B76" s="22" t="str">
        <f>'[1]SPECIAL AREAS Parts List'!B69</f>
        <v>DZ128543</v>
      </c>
      <c r="C76" s="53" t="str">
        <f>'[1]SPECIAL AREAS Parts List'!C69</f>
        <v>JD 710L</v>
      </c>
      <c r="D76" s="22" t="str">
        <f>'[1]SPECIAL AREAS Parts List'!D69</f>
        <v>PRIMARY FUEL FILTER</v>
      </c>
      <c r="E76" s="51">
        <f>'[1]SPECIAL AREAS Parts List'!M69</f>
        <v>2</v>
      </c>
      <c r="F76" s="24">
        <f>'[1]SPECIAL AREAS Parts List'!E69</f>
        <v>82.39</v>
      </c>
      <c r="G76" s="25">
        <f t="shared" si="1"/>
        <v>164.78</v>
      </c>
      <c r="H76" s="25">
        <f>'[1]SPECIAL AREAS Parts List'!I69</f>
        <v>41.2</v>
      </c>
      <c r="I76" s="26">
        <f t="shared" si="0"/>
        <v>82.4</v>
      </c>
    </row>
    <row r="77" spans="2:9" x14ac:dyDescent="0.25">
      <c r="B77" s="22" t="str">
        <f>'[1]SPECIAL AREAS Parts List'!B70</f>
        <v>RE504836</v>
      </c>
      <c r="C77" s="53" t="str">
        <f>'[1]SPECIAL AREAS Parts List'!C70</f>
        <v>JD 710L</v>
      </c>
      <c r="D77" s="22" t="str">
        <f>'[1]SPECIAL AREAS Parts List'!D70</f>
        <v>ENGINE OIL FILTER</v>
      </c>
      <c r="E77" s="51">
        <f>'[1]SPECIAL AREAS Parts List'!M70</f>
        <v>2</v>
      </c>
      <c r="F77" s="24">
        <f>'[1]SPECIAL AREAS Parts List'!E70</f>
        <v>32.549999999999997</v>
      </c>
      <c r="G77" s="25">
        <f t="shared" si="1"/>
        <v>65.099999999999994</v>
      </c>
      <c r="H77" s="25">
        <f>'[1]SPECIAL AREAS Parts List'!I70</f>
        <v>16.28</v>
      </c>
      <c r="I77" s="26">
        <f t="shared" si="0"/>
        <v>32.56</v>
      </c>
    </row>
    <row r="78" spans="2:9" x14ac:dyDescent="0.25">
      <c r="B78" s="22" t="str">
        <f>'[1]SPECIAL AREAS Parts List'!B71</f>
        <v>AH128449</v>
      </c>
      <c r="C78" s="53" t="str">
        <f>'[1]SPECIAL AREAS Parts List'!C71</f>
        <v>JD 744K, JD 744L</v>
      </c>
      <c r="D78" s="22" t="str">
        <f>'[1]SPECIAL AREAS Parts List'!D71</f>
        <v>HYDRAULIC FILTER-AXLE</v>
      </c>
      <c r="E78" s="51">
        <f>'[1]SPECIAL AREAS Parts List'!M71</f>
        <v>2</v>
      </c>
      <c r="F78" s="24">
        <f>'[1]SPECIAL AREAS Parts List'!E71</f>
        <v>118.89</v>
      </c>
      <c r="G78" s="25">
        <f t="shared" si="1"/>
        <v>237.78</v>
      </c>
      <c r="H78" s="25">
        <f>'[1]SPECIAL AREAS Parts List'!I71</f>
        <v>59.45</v>
      </c>
      <c r="I78" s="26">
        <f t="shared" si="0"/>
        <v>118.9</v>
      </c>
    </row>
    <row r="79" spans="2:9" x14ac:dyDescent="0.25">
      <c r="B79" s="22" t="str">
        <f>'[1]SPECIAL AREAS Parts List'!B72</f>
        <v>AM39653</v>
      </c>
      <c r="C79" s="53" t="str">
        <f>'[1]SPECIAL AREAS Parts List'!C72</f>
        <v>JD 744K, JD 744L</v>
      </c>
      <c r="D79" s="22" t="str">
        <f>'[1]SPECIAL AREAS Parts List'!D72</f>
        <v>HYDRAULIC FILTER</v>
      </c>
      <c r="E79" s="51">
        <f>'[1]SPECIAL AREAS Parts List'!M72</f>
        <v>2</v>
      </c>
      <c r="F79" s="24">
        <f>'[1]SPECIAL AREAS Parts List'!E72</f>
        <v>16.28</v>
      </c>
      <c r="G79" s="25">
        <f t="shared" si="1"/>
        <v>32.56</v>
      </c>
      <c r="H79" s="25">
        <f>'[1]SPECIAL AREAS Parts List'!I72</f>
        <v>8.14</v>
      </c>
      <c r="I79" s="26">
        <f t="shared" ref="I79:I112" si="2">ROUND(E79*H79,2)</f>
        <v>16.28</v>
      </c>
    </row>
    <row r="80" spans="2:9" x14ac:dyDescent="0.25">
      <c r="B80" s="22" t="str">
        <f>'[1]SPECIAL AREAS Parts List'!B73</f>
        <v>AT468647</v>
      </c>
      <c r="C80" s="53" t="str">
        <f>'[1]SPECIAL AREAS Parts List'!C73</f>
        <v>JD 744K, JD 744L</v>
      </c>
      <c r="D80" s="22" t="str">
        <f>'[1]SPECIAL AREAS Parts List'!D73</f>
        <v>TRANSMISSION FILTER</v>
      </c>
      <c r="E80" s="51">
        <f>'[1]SPECIAL AREAS Parts List'!M73</f>
        <v>2</v>
      </c>
      <c r="F80" s="24">
        <f>'[1]SPECIAL AREAS Parts List'!E73</f>
        <v>87.88</v>
      </c>
      <c r="G80" s="25">
        <f t="shared" ref="G80:G91" si="3">ROUND(E80*F80,2)</f>
        <v>175.76</v>
      </c>
      <c r="H80" s="25">
        <f>'[1]SPECIAL AREAS Parts List'!I73</f>
        <v>43.94</v>
      </c>
      <c r="I80" s="26">
        <f t="shared" si="2"/>
        <v>87.88</v>
      </c>
    </row>
    <row r="81" spans="2:9" x14ac:dyDescent="0.25">
      <c r="B81" s="22" t="str">
        <f>'[1]SPECIAL AREAS Parts List'!B74</f>
        <v>AT545968</v>
      </c>
      <c r="C81" s="53" t="str">
        <f>'[1]SPECIAL AREAS Parts List'!C74</f>
        <v>JD 744K, JD 744L</v>
      </c>
      <c r="D81" s="22" t="str">
        <f>'[1]SPECIAL AREAS Parts List'!D74</f>
        <v>HYDRAULIC RETURN SYSTEM</v>
      </c>
      <c r="E81" s="51">
        <f>'[1]SPECIAL AREAS Parts List'!M74</f>
        <v>2</v>
      </c>
      <c r="F81" s="24">
        <f>'[1]SPECIAL AREAS Parts List'!E74</f>
        <v>213.21</v>
      </c>
      <c r="G81" s="25">
        <f t="shared" si="3"/>
        <v>426.42</v>
      </c>
      <c r="H81" s="25">
        <f>'[1]SPECIAL AREAS Parts List'!I74</f>
        <v>106.61</v>
      </c>
      <c r="I81" s="26">
        <f t="shared" si="2"/>
        <v>213.22</v>
      </c>
    </row>
    <row r="82" spans="2:9" x14ac:dyDescent="0.25">
      <c r="B82" s="22" t="str">
        <f>'[1]SPECIAL AREAS Parts List'!B75</f>
        <v>DZ101884</v>
      </c>
      <c r="C82" s="53" t="str">
        <f>'[1]SPECIAL AREAS Parts List'!C75</f>
        <v>JD 744K, JD 744L</v>
      </c>
      <c r="D82" s="22" t="str">
        <f>'[1]SPECIAL AREAS Parts List'!D75</f>
        <v>ENGINE OIL FILTER</v>
      </c>
      <c r="E82" s="51">
        <f>'[1]SPECIAL AREAS Parts List'!M75</f>
        <v>2</v>
      </c>
      <c r="F82" s="24">
        <f>'[1]SPECIAL AREAS Parts List'!E75</f>
        <v>46.28</v>
      </c>
      <c r="G82" s="25">
        <f t="shared" si="3"/>
        <v>92.56</v>
      </c>
      <c r="H82" s="25">
        <f>'[1]SPECIAL AREAS Parts List'!I75</f>
        <v>23.14</v>
      </c>
      <c r="I82" s="26">
        <f t="shared" si="2"/>
        <v>46.28</v>
      </c>
    </row>
    <row r="83" spans="2:9" x14ac:dyDescent="0.25">
      <c r="B83" s="22" t="str">
        <f>'[1]SPECIAL AREAS Parts List'!B76</f>
        <v>RE525523</v>
      </c>
      <c r="C83" s="53" t="str">
        <f>'[1]SPECIAL AREAS Parts List'!C76</f>
        <v>JD 744K, JD 744L, JD 870GP</v>
      </c>
      <c r="D83" s="22" t="str">
        <f>'[1]SPECIAL AREAS Parts List'!D76</f>
        <v>PRIMARY &amp; SECONDARY FUEL FILTER KIT</v>
      </c>
      <c r="E83" s="51">
        <f>'[1]SPECIAL AREAS Parts List'!M76</f>
        <v>5</v>
      </c>
      <c r="F83" s="24">
        <f>'[1]SPECIAL AREAS Parts List'!E76</f>
        <v>156.44</v>
      </c>
      <c r="G83" s="25">
        <f t="shared" si="3"/>
        <v>782.2</v>
      </c>
      <c r="H83" s="25">
        <f>'[1]SPECIAL AREAS Parts List'!I76</f>
        <v>78.22</v>
      </c>
      <c r="I83" s="26">
        <f t="shared" si="2"/>
        <v>391.1</v>
      </c>
    </row>
    <row r="84" spans="2:9" x14ac:dyDescent="0.25">
      <c r="B84" s="22" t="str">
        <f>'[1]SPECIAL AREAS Parts List'!B77</f>
        <v>DZ112918</v>
      </c>
      <c r="C84" s="53" t="str">
        <f>'[1]SPECIAL AREAS Parts List'!C77</f>
        <v>JD 772GP</v>
      </c>
      <c r="D84" s="22" t="str">
        <f>'[1]SPECIAL AREAS Parts List'!D77</f>
        <v>SECONDARY FUEL FILTER</v>
      </c>
      <c r="E84" s="51">
        <f>'[1]SPECIAL AREAS Parts List'!M77</f>
        <v>6</v>
      </c>
      <c r="F84" s="24">
        <f>'[1]SPECIAL AREAS Parts List'!E77</f>
        <v>188.61</v>
      </c>
      <c r="G84" s="25">
        <f t="shared" si="3"/>
        <v>1131.6600000000001</v>
      </c>
      <c r="H84" s="25">
        <f>'[1]SPECIAL AREAS Parts List'!I77</f>
        <v>94.31</v>
      </c>
      <c r="I84" s="26">
        <f t="shared" si="2"/>
        <v>565.86</v>
      </c>
    </row>
    <row r="85" spans="2:9" x14ac:dyDescent="0.25">
      <c r="B85" s="22" t="str">
        <f>'[1]SPECIAL AREAS Parts List'!B78</f>
        <v>DZ130550</v>
      </c>
      <c r="C85" s="53" t="str">
        <f>'[1]SPECIAL AREAS Parts List'!C78</f>
        <v>JD 772GP</v>
      </c>
      <c r="D85" s="22" t="str">
        <f>'[1]SPECIAL AREAS Parts List'!D78</f>
        <v>PRIMARY FUEL FILTER</v>
      </c>
      <c r="E85" s="51">
        <f>'[1]SPECIAL AREAS Parts List'!M78</f>
        <v>6</v>
      </c>
      <c r="F85" s="24">
        <f>'[1]SPECIAL AREAS Parts List'!E78</f>
        <v>187.5</v>
      </c>
      <c r="G85" s="25">
        <f t="shared" si="3"/>
        <v>1125</v>
      </c>
      <c r="H85" s="25">
        <f>'[1]SPECIAL AREAS Parts List'!I78</f>
        <v>93.75</v>
      </c>
      <c r="I85" s="26">
        <f t="shared" si="2"/>
        <v>562.5</v>
      </c>
    </row>
    <row r="86" spans="2:9" x14ac:dyDescent="0.25">
      <c r="B86" s="22" t="str">
        <f>'[1]SPECIAL AREAS Parts List'!B79</f>
        <v>DZ118283</v>
      </c>
      <c r="C86" s="53" t="str">
        <f>'[1]SPECIAL AREAS Parts List'!C79</f>
        <v>JD 772GP, JD 872GP</v>
      </c>
      <c r="D86" s="22" t="str">
        <f>'[1]SPECIAL AREAS Parts List'!D79</f>
        <v>ENGINE OIL FILTER</v>
      </c>
      <c r="E86" s="51">
        <f>'[1]SPECIAL AREAS Parts List'!M79</f>
        <v>17</v>
      </c>
      <c r="F86" s="24">
        <f>'[1]SPECIAL AREAS Parts List'!E79</f>
        <v>36.86</v>
      </c>
      <c r="G86" s="25">
        <f t="shared" si="3"/>
        <v>626.62</v>
      </c>
      <c r="H86" s="25">
        <f>'[1]SPECIAL AREAS Parts List'!I79</f>
        <v>18.43</v>
      </c>
      <c r="I86" s="26">
        <f t="shared" si="2"/>
        <v>313.31</v>
      </c>
    </row>
    <row r="87" spans="2:9" x14ac:dyDescent="0.25">
      <c r="B87" s="22" t="str">
        <f>'[1]SPECIAL AREAS Parts List'!B80</f>
        <v>AT335492</v>
      </c>
      <c r="C87" s="53" t="str">
        <f>'[1]SPECIAL AREAS Parts List'!C80</f>
        <v>JD 772GP, JD, 870GP, JD 872GP</v>
      </c>
      <c r="D87" s="22" t="str">
        <f>'[1]SPECIAL AREAS Parts List'!D80</f>
        <v>TRANSMISSION FILTER</v>
      </c>
      <c r="E87" s="51">
        <f>'[1]SPECIAL AREAS Parts List'!M80</f>
        <v>20</v>
      </c>
      <c r="F87" s="24">
        <f>'[1]SPECIAL AREAS Parts List'!E80</f>
        <v>137.4</v>
      </c>
      <c r="G87" s="25">
        <f t="shared" si="3"/>
        <v>2748</v>
      </c>
      <c r="H87" s="25">
        <f>'[1]SPECIAL AREAS Parts List'!I80</f>
        <v>68.7</v>
      </c>
      <c r="I87" s="26">
        <f t="shared" si="2"/>
        <v>1374</v>
      </c>
    </row>
    <row r="88" spans="2:9" x14ac:dyDescent="0.25">
      <c r="B88" s="22" t="str">
        <f>'[1]SPECIAL AREAS Parts List'!B81</f>
        <v>AT367840</v>
      </c>
      <c r="C88" s="53" t="str">
        <f>'[1]SPECIAL AREAS Parts List'!C81</f>
        <v>JD 772GP, JD, 870GP, JD 872GP</v>
      </c>
      <c r="D88" s="22" t="str">
        <f>'[1]SPECIAL AREAS Parts List'!D81</f>
        <v>HYDRAULIC FILTER</v>
      </c>
      <c r="E88" s="51">
        <f>'[1]SPECIAL AREAS Parts List'!M81</f>
        <v>20</v>
      </c>
      <c r="F88" s="24">
        <f>'[1]SPECIAL AREAS Parts List'!E81</f>
        <v>130.59</v>
      </c>
      <c r="G88" s="25">
        <f t="shared" si="3"/>
        <v>2611.8000000000002</v>
      </c>
      <c r="H88" s="25">
        <f>'[1]SPECIAL AREAS Parts List'!I81</f>
        <v>65.3</v>
      </c>
      <c r="I88" s="26">
        <f t="shared" si="2"/>
        <v>1306</v>
      </c>
    </row>
    <row r="89" spans="2:9" x14ac:dyDescent="0.25">
      <c r="B89" s="22" t="str">
        <f>'[1]SPECIAL AREAS Parts List'!B82</f>
        <v>RE521420</v>
      </c>
      <c r="C89" s="53" t="str">
        <f>'[1]SPECIAL AREAS Parts List'!C82</f>
        <v>JD 870GP</v>
      </c>
      <c r="D89" s="22" t="str">
        <f>'[1]SPECIAL AREAS Parts List'!D82</f>
        <v xml:space="preserve">ENGINE OIL FILTER </v>
      </c>
      <c r="E89" s="51">
        <f>'[1]SPECIAL AREAS Parts List'!M82</f>
        <v>3</v>
      </c>
      <c r="F89" s="24">
        <f>'[1]SPECIAL AREAS Parts List'!E82</f>
        <v>39.97</v>
      </c>
      <c r="G89" s="25">
        <f t="shared" si="3"/>
        <v>119.91</v>
      </c>
      <c r="H89" s="25">
        <f>'[1]SPECIAL AREAS Parts List'!I82</f>
        <v>19.989999999999998</v>
      </c>
      <c r="I89" s="26">
        <f t="shared" si="2"/>
        <v>59.97</v>
      </c>
    </row>
    <row r="90" spans="2:9" x14ac:dyDescent="0.25">
      <c r="B90" s="22" t="str">
        <f>'[1]SPECIAL AREAS Parts List'!B83</f>
        <v>RE520906</v>
      </c>
      <c r="C90" s="53" t="str">
        <f>'[1]SPECIAL AREAS Parts List'!C83</f>
        <v>JD 872GP</v>
      </c>
      <c r="D90" s="22" t="str">
        <f>'[1]SPECIAL AREAS Parts List'!D83</f>
        <v>PRIMARY FUEL FILTER</v>
      </c>
      <c r="E90" s="51">
        <f>'[1]SPECIAL AREAS Parts List'!M83</f>
        <v>11</v>
      </c>
      <c r="F90" s="24">
        <f>'[1]SPECIAL AREAS Parts List'!E83</f>
        <v>72.62</v>
      </c>
      <c r="G90" s="25">
        <f t="shared" si="3"/>
        <v>798.82</v>
      </c>
      <c r="H90" s="25">
        <f>'[1]SPECIAL AREAS Parts List'!I83</f>
        <v>36.31</v>
      </c>
      <c r="I90" s="26">
        <f t="shared" si="2"/>
        <v>399.41</v>
      </c>
    </row>
    <row r="91" spans="2:9" x14ac:dyDescent="0.25">
      <c r="B91" s="22" t="str">
        <f>'[1]SPECIAL AREAS Parts List'!B84</f>
        <v>RE523236</v>
      </c>
      <c r="C91" s="53" t="str">
        <f>'[1]SPECIAL AREAS Parts List'!C84</f>
        <v>JD 872GP</v>
      </c>
      <c r="D91" s="22" t="str">
        <f>'[1]SPECIAL AREAS Parts List'!D84</f>
        <v>SECONDARY FUEL FILTER</v>
      </c>
      <c r="E91" s="51">
        <f>'[1]SPECIAL AREAS Parts List'!M84</f>
        <v>11</v>
      </c>
      <c r="F91" s="24">
        <f>'[1]SPECIAL AREAS Parts List'!E84</f>
        <v>96.1</v>
      </c>
      <c r="G91" s="25">
        <f t="shared" si="3"/>
        <v>1057.0999999999999</v>
      </c>
      <c r="H91" s="25">
        <f>'[1]SPECIAL AREAS Parts List'!I84</f>
        <v>48.05</v>
      </c>
      <c r="I91" s="26">
        <f t="shared" si="2"/>
        <v>528.54999999999995</v>
      </c>
    </row>
    <row r="92" spans="2:9" hidden="1" x14ac:dyDescent="0.25">
      <c r="B92" s="22"/>
      <c r="C92" s="22"/>
      <c r="D92" s="22"/>
      <c r="E92" s="51"/>
      <c r="F92" s="24"/>
      <c r="G92" s="25"/>
      <c r="H92" s="25"/>
      <c r="I92" s="26">
        <f t="shared" si="2"/>
        <v>0</v>
      </c>
    </row>
    <row r="93" spans="2:9" hidden="1" x14ac:dyDescent="0.25">
      <c r="B93" s="22"/>
      <c r="C93" s="22"/>
      <c r="D93" s="22"/>
      <c r="E93" s="51"/>
      <c r="F93" s="24"/>
      <c r="G93" s="25"/>
      <c r="H93" s="25"/>
      <c r="I93" s="26">
        <f t="shared" si="2"/>
        <v>0</v>
      </c>
    </row>
    <row r="94" spans="2:9" hidden="1" x14ac:dyDescent="0.25">
      <c r="B94" s="22"/>
      <c r="C94" s="22"/>
      <c r="D94" s="22"/>
      <c r="E94" s="51"/>
      <c r="F94" s="24"/>
      <c r="G94" s="25"/>
      <c r="H94" s="25"/>
      <c r="I94" s="26">
        <f t="shared" si="2"/>
        <v>0</v>
      </c>
    </row>
    <row r="95" spans="2:9" hidden="1" x14ac:dyDescent="0.25">
      <c r="B95" s="22"/>
      <c r="C95" s="22"/>
      <c r="D95" s="22"/>
      <c r="E95" s="51"/>
      <c r="F95" s="24"/>
      <c r="G95" s="25"/>
      <c r="H95" s="25"/>
      <c r="I95" s="26">
        <f t="shared" si="2"/>
        <v>0</v>
      </c>
    </row>
    <row r="96" spans="2:9" hidden="1" x14ac:dyDescent="0.25">
      <c r="B96" s="22"/>
      <c r="C96" s="22"/>
      <c r="D96" s="22"/>
      <c r="E96" s="51"/>
      <c r="F96" s="24"/>
      <c r="G96" s="25"/>
      <c r="H96" s="25"/>
      <c r="I96" s="26">
        <f t="shared" si="2"/>
        <v>0</v>
      </c>
    </row>
    <row r="97" spans="2:9" hidden="1" x14ac:dyDescent="0.25">
      <c r="B97" s="22"/>
      <c r="C97" s="22"/>
      <c r="D97" s="22"/>
      <c r="E97" s="51"/>
      <c r="F97" s="24"/>
      <c r="G97" s="25"/>
      <c r="H97" s="25"/>
      <c r="I97" s="26">
        <f t="shared" si="2"/>
        <v>0</v>
      </c>
    </row>
    <row r="98" spans="2:9" hidden="1" x14ac:dyDescent="0.25">
      <c r="B98" s="22"/>
      <c r="C98" s="22"/>
      <c r="D98" s="22"/>
      <c r="E98" s="51"/>
      <c r="F98" s="24"/>
      <c r="G98" s="25"/>
      <c r="H98" s="25"/>
      <c r="I98" s="26">
        <f t="shared" si="2"/>
        <v>0</v>
      </c>
    </row>
    <row r="99" spans="2:9" hidden="1" x14ac:dyDescent="0.25">
      <c r="B99" s="22"/>
      <c r="C99" s="22"/>
      <c r="D99" s="22"/>
      <c r="E99" s="51"/>
      <c r="F99" s="24"/>
      <c r="G99" s="25"/>
      <c r="H99" s="25"/>
      <c r="I99" s="26">
        <f t="shared" si="2"/>
        <v>0</v>
      </c>
    </row>
    <row r="100" spans="2:9" hidden="1" x14ac:dyDescent="0.25">
      <c r="B100" s="22"/>
      <c r="C100" s="22"/>
      <c r="D100" s="22"/>
      <c r="E100" s="51"/>
      <c r="F100" s="24"/>
      <c r="G100" s="25"/>
      <c r="H100" s="25"/>
      <c r="I100" s="26">
        <f t="shared" si="2"/>
        <v>0</v>
      </c>
    </row>
    <row r="101" spans="2:9" hidden="1" x14ac:dyDescent="0.25">
      <c r="B101" s="22"/>
      <c r="C101" s="22"/>
      <c r="D101" s="22"/>
      <c r="E101" s="51"/>
      <c r="F101" s="24"/>
      <c r="G101" s="25"/>
      <c r="H101" s="25"/>
      <c r="I101" s="26">
        <f t="shared" si="2"/>
        <v>0</v>
      </c>
    </row>
    <row r="102" spans="2:9" hidden="1" x14ac:dyDescent="0.25">
      <c r="B102" s="22"/>
      <c r="C102" s="22"/>
      <c r="D102" s="22"/>
      <c r="E102" s="51"/>
      <c r="F102" s="24"/>
      <c r="G102" s="25"/>
      <c r="H102" s="25"/>
      <c r="I102" s="26">
        <f t="shared" si="2"/>
        <v>0</v>
      </c>
    </row>
    <row r="103" spans="2:9" hidden="1" x14ac:dyDescent="0.25">
      <c r="B103" s="22"/>
      <c r="C103" s="22"/>
      <c r="D103" s="22"/>
      <c r="E103" s="51"/>
      <c r="F103" s="24"/>
      <c r="G103" s="25"/>
      <c r="H103" s="25"/>
      <c r="I103" s="26">
        <f t="shared" si="2"/>
        <v>0</v>
      </c>
    </row>
    <row r="104" spans="2:9" hidden="1" x14ac:dyDescent="0.25">
      <c r="B104" s="22"/>
      <c r="C104" s="22"/>
      <c r="D104" s="22"/>
      <c r="E104" s="51"/>
      <c r="F104" s="24"/>
      <c r="G104" s="25"/>
      <c r="H104" s="25"/>
      <c r="I104" s="26">
        <f t="shared" si="2"/>
        <v>0</v>
      </c>
    </row>
    <row r="105" spans="2:9" hidden="1" x14ac:dyDescent="0.25">
      <c r="B105" s="22"/>
      <c r="C105" s="22"/>
      <c r="D105" s="22"/>
      <c r="E105" s="51"/>
      <c r="F105" s="24"/>
      <c r="G105" s="25"/>
      <c r="H105" s="25"/>
      <c r="I105" s="26">
        <f t="shared" si="2"/>
        <v>0</v>
      </c>
    </row>
    <row r="106" spans="2:9" hidden="1" x14ac:dyDescent="0.25">
      <c r="B106" s="22"/>
      <c r="C106" s="22"/>
      <c r="D106" s="22"/>
      <c r="E106" s="51"/>
      <c r="F106" s="24"/>
      <c r="G106" s="25"/>
      <c r="H106" s="25"/>
      <c r="I106" s="26">
        <f t="shared" si="2"/>
        <v>0</v>
      </c>
    </row>
    <row r="107" spans="2:9" hidden="1" x14ac:dyDescent="0.25">
      <c r="B107" s="22"/>
      <c r="C107" s="22"/>
      <c r="D107" s="22"/>
      <c r="E107" s="51"/>
      <c r="F107" s="24"/>
      <c r="G107" s="25"/>
      <c r="H107" s="25"/>
      <c r="I107" s="26">
        <f t="shared" si="2"/>
        <v>0</v>
      </c>
    </row>
    <row r="108" spans="2:9" hidden="1" x14ac:dyDescent="0.25">
      <c r="B108" s="22"/>
      <c r="C108" s="22"/>
      <c r="D108" s="22"/>
      <c r="E108" s="51"/>
      <c r="F108" s="24"/>
      <c r="G108" s="25"/>
      <c r="H108" s="25"/>
      <c r="I108" s="26">
        <f t="shared" si="2"/>
        <v>0</v>
      </c>
    </row>
    <row r="109" spans="2:9" hidden="1" x14ac:dyDescent="0.25">
      <c r="B109" s="22"/>
      <c r="C109" s="22"/>
      <c r="D109" s="22"/>
      <c r="E109" s="51"/>
      <c r="F109" s="24"/>
      <c r="G109" s="25"/>
      <c r="H109" s="25"/>
      <c r="I109" s="26">
        <f t="shared" si="2"/>
        <v>0</v>
      </c>
    </row>
    <row r="110" spans="2:9" hidden="1" x14ac:dyDescent="0.25">
      <c r="B110" s="22"/>
      <c r="C110" s="22"/>
      <c r="D110" s="22"/>
      <c r="E110" s="51"/>
      <c r="F110" s="24"/>
      <c r="G110" s="25"/>
      <c r="H110" s="25"/>
      <c r="I110" s="26">
        <f t="shared" si="2"/>
        <v>0</v>
      </c>
    </row>
    <row r="111" spans="2:9" hidden="1" x14ac:dyDescent="0.25">
      <c r="B111" s="22"/>
      <c r="C111" s="22"/>
      <c r="D111" s="22"/>
      <c r="E111" s="51"/>
      <c r="F111" s="24"/>
      <c r="G111" s="25"/>
      <c r="H111" s="25"/>
      <c r="I111" s="26">
        <f t="shared" si="2"/>
        <v>0</v>
      </c>
    </row>
    <row r="112" spans="2:9" hidden="1" x14ac:dyDescent="0.25">
      <c r="B112" s="22"/>
      <c r="C112" s="22"/>
      <c r="D112" s="22"/>
      <c r="E112" s="51"/>
      <c r="F112" s="24"/>
      <c r="G112" s="25"/>
      <c r="H112" s="25"/>
      <c r="I112" s="26">
        <f t="shared" si="2"/>
        <v>0</v>
      </c>
    </row>
    <row r="113" spans="2:9" hidden="1" x14ac:dyDescent="0.25">
      <c r="B113" s="22"/>
      <c r="C113" s="22"/>
      <c r="D113" s="22"/>
      <c r="E113" s="51"/>
      <c r="F113" s="24"/>
      <c r="G113" s="25"/>
      <c r="H113" s="25"/>
      <c r="I113" s="26">
        <f t="shared" ref="I113:I176" si="4">ROUND(E113*H113,2)</f>
        <v>0</v>
      </c>
    </row>
    <row r="114" spans="2:9" hidden="1" x14ac:dyDescent="0.25">
      <c r="B114" s="22"/>
      <c r="C114" s="22"/>
      <c r="D114" s="22"/>
      <c r="E114" s="51"/>
      <c r="F114" s="24"/>
      <c r="G114" s="25"/>
      <c r="H114" s="25"/>
      <c r="I114" s="26">
        <f t="shared" si="4"/>
        <v>0</v>
      </c>
    </row>
    <row r="115" spans="2:9" hidden="1" x14ac:dyDescent="0.25">
      <c r="B115" s="22"/>
      <c r="C115" s="22"/>
      <c r="D115" s="22"/>
      <c r="E115" s="51"/>
      <c r="F115" s="24"/>
      <c r="G115" s="25"/>
      <c r="H115" s="25"/>
      <c r="I115" s="26">
        <f t="shared" si="4"/>
        <v>0</v>
      </c>
    </row>
    <row r="116" spans="2:9" hidden="1" x14ac:dyDescent="0.25">
      <c r="B116" s="22"/>
      <c r="C116" s="22"/>
      <c r="D116" s="22"/>
      <c r="E116" s="51"/>
      <c r="F116" s="24"/>
      <c r="G116" s="25"/>
      <c r="H116" s="25"/>
      <c r="I116" s="26">
        <f t="shared" si="4"/>
        <v>0</v>
      </c>
    </row>
    <row r="117" spans="2:9" hidden="1" x14ac:dyDescent="0.25">
      <c r="B117" s="22"/>
      <c r="C117" s="22"/>
      <c r="D117" s="22"/>
      <c r="E117" s="51"/>
      <c r="F117" s="24"/>
      <c r="G117" s="25"/>
      <c r="H117" s="25"/>
      <c r="I117" s="26">
        <f t="shared" si="4"/>
        <v>0</v>
      </c>
    </row>
    <row r="118" spans="2:9" hidden="1" x14ac:dyDescent="0.25">
      <c r="B118" s="22"/>
      <c r="C118" s="22"/>
      <c r="D118" s="22"/>
      <c r="E118" s="51"/>
      <c r="F118" s="24"/>
      <c r="G118" s="25"/>
      <c r="H118" s="25"/>
      <c r="I118" s="26">
        <f t="shared" si="4"/>
        <v>0</v>
      </c>
    </row>
    <row r="119" spans="2:9" hidden="1" x14ac:dyDescent="0.25">
      <c r="B119" s="22"/>
      <c r="C119" s="22"/>
      <c r="D119" s="22"/>
      <c r="E119" s="51"/>
      <c r="F119" s="24"/>
      <c r="G119" s="25"/>
      <c r="H119" s="25"/>
      <c r="I119" s="26">
        <f t="shared" si="4"/>
        <v>0</v>
      </c>
    </row>
    <row r="120" spans="2:9" hidden="1" x14ac:dyDescent="0.25">
      <c r="B120" s="22"/>
      <c r="C120" s="22"/>
      <c r="D120" s="22"/>
      <c r="E120" s="51"/>
      <c r="F120" s="24"/>
      <c r="G120" s="25"/>
      <c r="H120" s="25"/>
      <c r="I120" s="26">
        <f t="shared" si="4"/>
        <v>0</v>
      </c>
    </row>
    <row r="121" spans="2:9" hidden="1" x14ac:dyDescent="0.25">
      <c r="B121" s="22"/>
      <c r="C121" s="22"/>
      <c r="D121" s="22"/>
      <c r="E121" s="51"/>
      <c r="F121" s="24"/>
      <c r="G121" s="25"/>
      <c r="H121" s="25"/>
      <c r="I121" s="26">
        <f t="shared" si="4"/>
        <v>0</v>
      </c>
    </row>
    <row r="122" spans="2:9" hidden="1" x14ac:dyDescent="0.25">
      <c r="B122" s="22"/>
      <c r="C122" s="22"/>
      <c r="D122" s="22"/>
      <c r="E122" s="51"/>
      <c r="F122" s="24"/>
      <c r="G122" s="25"/>
      <c r="H122" s="25"/>
      <c r="I122" s="26">
        <f t="shared" si="4"/>
        <v>0</v>
      </c>
    </row>
    <row r="123" spans="2:9" hidden="1" x14ac:dyDescent="0.25">
      <c r="B123" s="22"/>
      <c r="C123" s="22"/>
      <c r="D123" s="22"/>
      <c r="E123" s="51"/>
      <c r="F123" s="24"/>
      <c r="G123" s="25"/>
      <c r="H123" s="25"/>
      <c r="I123" s="26">
        <f t="shared" si="4"/>
        <v>0</v>
      </c>
    </row>
    <row r="124" spans="2:9" hidden="1" x14ac:dyDescent="0.25">
      <c r="B124" s="22"/>
      <c r="C124" s="22"/>
      <c r="D124" s="22"/>
      <c r="E124" s="51"/>
      <c r="F124" s="24"/>
      <c r="G124" s="25"/>
      <c r="H124" s="25"/>
      <c r="I124" s="26">
        <f t="shared" si="4"/>
        <v>0</v>
      </c>
    </row>
    <row r="125" spans="2:9" hidden="1" x14ac:dyDescent="0.25">
      <c r="B125" s="22"/>
      <c r="C125" s="22"/>
      <c r="D125" s="22"/>
      <c r="E125" s="51"/>
      <c r="F125" s="24"/>
      <c r="G125" s="25"/>
      <c r="H125" s="25"/>
      <c r="I125" s="26">
        <f t="shared" si="4"/>
        <v>0</v>
      </c>
    </row>
    <row r="126" spans="2:9" hidden="1" x14ac:dyDescent="0.25">
      <c r="B126" s="22"/>
      <c r="C126" s="22"/>
      <c r="D126" s="22"/>
      <c r="E126" s="51"/>
      <c r="F126" s="24"/>
      <c r="G126" s="25"/>
      <c r="H126" s="25"/>
      <c r="I126" s="26">
        <f t="shared" si="4"/>
        <v>0</v>
      </c>
    </row>
    <row r="127" spans="2:9" hidden="1" x14ac:dyDescent="0.25">
      <c r="B127" s="22"/>
      <c r="C127" s="22"/>
      <c r="D127" s="22"/>
      <c r="E127" s="51"/>
      <c r="F127" s="24"/>
      <c r="G127" s="25"/>
      <c r="H127" s="25"/>
      <c r="I127" s="26">
        <f t="shared" si="4"/>
        <v>0</v>
      </c>
    </row>
    <row r="128" spans="2:9" hidden="1" x14ac:dyDescent="0.25">
      <c r="B128" s="22"/>
      <c r="C128" s="22"/>
      <c r="D128" s="22"/>
      <c r="E128" s="51"/>
      <c r="F128" s="24"/>
      <c r="G128" s="25"/>
      <c r="H128" s="25"/>
      <c r="I128" s="26">
        <f t="shared" si="4"/>
        <v>0</v>
      </c>
    </row>
    <row r="129" spans="2:9" hidden="1" x14ac:dyDescent="0.25">
      <c r="B129" s="22"/>
      <c r="C129" s="22"/>
      <c r="D129" s="22"/>
      <c r="E129" s="51"/>
      <c r="F129" s="24"/>
      <c r="G129" s="25"/>
      <c r="H129" s="25"/>
      <c r="I129" s="26">
        <f t="shared" si="4"/>
        <v>0</v>
      </c>
    </row>
    <row r="130" spans="2:9" hidden="1" x14ac:dyDescent="0.25">
      <c r="B130" s="22"/>
      <c r="C130" s="22"/>
      <c r="D130" s="22"/>
      <c r="E130" s="51"/>
      <c r="F130" s="24"/>
      <c r="G130" s="25"/>
      <c r="H130" s="25"/>
      <c r="I130" s="26">
        <f t="shared" si="4"/>
        <v>0</v>
      </c>
    </row>
    <row r="131" spans="2:9" hidden="1" x14ac:dyDescent="0.25">
      <c r="B131" s="22"/>
      <c r="C131" s="22"/>
      <c r="D131" s="22"/>
      <c r="E131" s="51"/>
      <c r="F131" s="24"/>
      <c r="G131" s="25"/>
      <c r="H131" s="25"/>
      <c r="I131" s="26">
        <f t="shared" si="4"/>
        <v>0</v>
      </c>
    </row>
    <row r="132" spans="2:9" hidden="1" x14ac:dyDescent="0.25">
      <c r="B132" s="22"/>
      <c r="C132" s="22"/>
      <c r="D132" s="22"/>
      <c r="E132" s="51"/>
      <c r="F132" s="24"/>
      <c r="G132" s="25"/>
      <c r="H132" s="25"/>
      <c r="I132" s="26">
        <f t="shared" si="4"/>
        <v>0</v>
      </c>
    </row>
    <row r="133" spans="2:9" hidden="1" x14ac:dyDescent="0.25">
      <c r="B133" s="22"/>
      <c r="C133" s="22"/>
      <c r="D133" s="22"/>
      <c r="E133" s="51"/>
      <c r="F133" s="24"/>
      <c r="G133" s="25"/>
      <c r="H133" s="25"/>
      <c r="I133" s="26">
        <f t="shared" si="4"/>
        <v>0</v>
      </c>
    </row>
    <row r="134" spans="2:9" hidden="1" x14ac:dyDescent="0.25">
      <c r="B134" s="22"/>
      <c r="C134" s="22"/>
      <c r="D134" s="22"/>
      <c r="E134" s="51"/>
      <c r="F134" s="24"/>
      <c r="G134" s="25"/>
      <c r="H134" s="25"/>
      <c r="I134" s="26">
        <f t="shared" si="4"/>
        <v>0</v>
      </c>
    </row>
    <row r="135" spans="2:9" hidden="1" x14ac:dyDescent="0.25">
      <c r="B135" s="22"/>
      <c r="C135" s="22"/>
      <c r="D135" s="22"/>
      <c r="E135" s="51"/>
      <c r="F135" s="24"/>
      <c r="G135" s="25"/>
      <c r="H135" s="25"/>
      <c r="I135" s="26">
        <f t="shared" si="4"/>
        <v>0</v>
      </c>
    </row>
    <row r="136" spans="2:9" hidden="1" x14ac:dyDescent="0.25">
      <c r="B136" s="22"/>
      <c r="C136" s="22"/>
      <c r="D136" s="22"/>
      <c r="E136" s="51"/>
      <c r="F136" s="24"/>
      <c r="G136" s="25"/>
      <c r="H136" s="25"/>
      <c r="I136" s="26">
        <f t="shared" si="4"/>
        <v>0</v>
      </c>
    </row>
    <row r="137" spans="2:9" hidden="1" x14ac:dyDescent="0.25">
      <c r="B137" s="22"/>
      <c r="C137" s="22"/>
      <c r="D137" s="22"/>
      <c r="E137" s="51"/>
      <c r="F137" s="24"/>
      <c r="G137" s="25"/>
      <c r="H137" s="25"/>
      <c r="I137" s="26">
        <f t="shared" si="4"/>
        <v>0</v>
      </c>
    </row>
    <row r="138" spans="2:9" hidden="1" x14ac:dyDescent="0.25">
      <c r="B138" s="22"/>
      <c r="C138" s="22"/>
      <c r="D138" s="22"/>
      <c r="E138" s="51"/>
      <c r="F138" s="24"/>
      <c r="G138" s="25"/>
      <c r="H138" s="25"/>
      <c r="I138" s="26">
        <f t="shared" si="4"/>
        <v>0</v>
      </c>
    </row>
    <row r="139" spans="2:9" hidden="1" x14ac:dyDescent="0.25">
      <c r="B139" s="22"/>
      <c r="C139" s="22"/>
      <c r="D139" s="22"/>
      <c r="E139" s="51"/>
      <c r="F139" s="24"/>
      <c r="G139" s="25"/>
      <c r="H139" s="25"/>
      <c r="I139" s="26">
        <f t="shared" si="4"/>
        <v>0</v>
      </c>
    </row>
    <row r="140" spans="2:9" hidden="1" x14ac:dyDescent="0.25">
      <c r="B140" s="22"/>
      <c r="C140" s="22"/>
      <c r="D140" s="22"/>
      <c r="E140" s="51"/>
      <c r="F140" s="24"/>
      <c r="G140" s="25"/>
      <c r="H140" s="25"/>
      <c r="I140" s="26">
        <f t="shared" si="4"/>
        <v>0</v>
      </c>
    </row>
    <row r="141" spans="2:9" hidden="1" x14ac:dyDescent="0.25">
      <c r="B141" s="22"/>
      <c r="C141" s="22"/>
      <c r="D141" s="22"/>
      <c r="E141" s="51"/>
      <c r="F141" s="24"/>
      <c r="G141" s="25"/>
      <c r="H141" s="25"/>
      <c r="I141" s="26">
        <f t="shared" si="4"/>
        <v>0</v>
      </c>
    </row>
    <row r="142" spans="2:9" hidden="1" x14ac:dyDescent="0.25">
      <c r="B142" s="22"/>
      <c r="C142" s="22"/>
      <c r="D142" s="22"/>
      <c r="E142" s="51"/>
      <c r="F142" s="24"/>
      <c r="G142" s="25"/>
      <c r="H142" s="25"/>
      <c r="I142" s="26">
        <f t="shared" si="4"/>
        <v>0</v>
      </c>
    </row>
    <row r="143" spans="2:9" hidden="1" x14ac:dyDescent="0.25">
      <c r="B143" s="22"/>
      <c r="C143" s="22"/>
      <c r="D143" s="22"/>
      <c r="E143" s="51"/>
      <c r="F143" s="24"/>
      <c r="G143" s="25"/>
      <c r="H143" s="25"/>
      <c r="I143" s="26">
        <f t="shared" si="4"/>
        <v>0</v>
      </c>
    </row>
    <row r="144" spans="2:9" hidden="1" x14ac:dyDescent="0.25">
      <c r="B144" s="22"/>
      <c r="C144" s="22"/>
      <c r="D144" s="22"/>
      <c r="E144" s="51"/>
      <c r="F144" s="24"/>
      <c r="G144" s="25"/>
      <c r="H144" s="25"/>
      <c r="I144" s="26">
        <f t="shared" si="4"/>
        <v>0</v>
      </c>
    </row>
    <row r="145" spans="2:9" hidden="1" x14ac:dyDescent="0.25">
      <c r="B145" s="22"/>
      <c r="C145" s="22"/>
      <c r="D145" s="22"/>
      <c r="E145" s="51"/>
      <c r="F145" s="24"/>
      <c r="G145" s="25"/>
      <c r="H145" s="25"/>
      <c r="I145" s="26">
        <f t="shared" si="4"/>
        <v>0</v>
      </c>
    </row>
    <row r="146" spans="2:9" hidden="1" x14ac:dyDescent="0.25">
      <c r="B146" s="22"/>
      <c r="C146" s="22"/>
      <c r="D146" s="22"/>
      <c r="E146" s="51"/>
      <c r="F146" s="24"/>
      <c r="G146" s="25"/>
      <c r="H146" s="25"/>
      <c r="I146" s="26">
        <f t="shared" si="4"/>
        <v>0</v>
      </c>
    </row>
    <row r="147" spans="2:9" hidden="1" x14ac:dyDescent="0.25">
      <c r="B147" s="22"/>
      <c r="C147" s="22"/>
      <c r="D147" s="22"/>
      <c r="E147" s="51"/>
      <c r="F147" s="24"/>
      <c r="G147" s="25"/>
      <c r="H147" s="25"/>
      <c r="I147" s="26">
        <f t="shared" si="4"/>
        <v>0</v>
      </c>
    </row>
    <row r="148" spans="2:9" hidden="1" x14ac:dyDescent="0.25">
      <c r="B148" s="22"/>
      <c r="C148" s="22"/>
      <c r="D148" s="22"/>
      <c r="E148" s="51"/>
      <c r="F148" s="24"/>
      <c r="G148" s="25"/>
      <c r="H148" s="25"/>
      <c r="I148" s="26">
        <f t="shared" si="4"/>
        <v>0</v>
      </c>
    </row>
    <row r="149" spans="2:9" hidden="1" x14ac:dyDescent="0.25">
      <c r="B149" s="22"/>
      <c r="C149" s="22"/>
      <c r="D149" s="22"/>
      <c r="E149" s="51"/>
      <c r="F149" s="24"/>
      <c r="G149" s="25"/>
      <c r="H149" s="25"/>
      <c r="I149" s="26">
        <f t="shared" si="4"/>
        <v>0</v>
      </c>
    </row>
    <row r="150" spans="2:9" hidden="1" x14ac:dyDescent="0.25">
      <c r="B150" s="22"/>
      <c r="C150" s="22"/>
      <c r="D150" s="22"/>
      <c r="E150" s="51"/>
      <c r="F150" s="24"/>
      <c r="G150" s="25"/>
      <c r="H150" s="25"/>
      <c r="I150" s="26">
        <f t="shared" si="4"/>
        <v>0</v>
      </c>
    </row>
    <row r="151" spans="2:9" hidden="1" x14ac:dyDescent="0.25">
      <c r="B151" s="22"/>
      <c r="C151" s="22"/>
      <c r="D151" s="22"/>
      <c r="E151" s="51"/>
      <c r="F151" s="24"/>
      <c r="G151" s="25"/>
      <c r="H151" s="25"/>
      <c r="I151" s="26">
        <f t="shared" si="4"/>
        <v>0</v>
      </c>
    </row>
    <row r="152" spans="2:9" hidden="1" x14ac:dyDescent="0.25">
      <c r="B152" s="22"/>
      <c r="C152" s="22"/>
      <c r="D152" s="22"/>
      <c r="E152" s="51"/>
      <c r="F152" s="24"/>
      <c r="G152" s="25"/>
      <c r="H152" s="25"/>
      <c r="I152" s="26">
        <f t="shared" si="4"/>
        <v>0</v>
      </c>
    </row>
    <row r="153" spans="2:9" hidden="1" x14ac:dyDescent="0.25">
      <c r="B153" s="22"/>
      <c r="C153" s="22"/>
      <c r="D153" s="22"/>
      <c r="E153" s="51"/>
      <c r="F153" s="24"/>
      <c r="G153" s="25"/>
      <c r="H153" s="25"/>
      <c r="I153" s="26">
        <f t="shared" si="4"/>
        <v>0</v>
      </c>
    </row>
    <row r="154" spans="2:9" hidden="1" x14ac:dyDescent="0.25">
      <c r="B154" s="22"/>
      <c r="C154" s="22"/>
      <c r="D154" s="22"/>
      <c r="E154" s="51"/>
      <c r="F154" s="24"/>
      <c r="G154" s="25"/>
      <c r="H154" s="25"/>
      <c r="I154" s="26">
        <f t="shared" si="4"/>
        <v>0</v>
      </c>
    </row>
    <row r="155" spans="2:9" hidden="1" x14ac:dyDescent="0.25">
      <c r="B155" s="22"/>
      <c r="C155" s="22"/>
      <c r="D155" s="22"/>
      <c r="E155" s="51"/>
      <c r="F155" s="24"/>
      <c r="G155" s="25"/>
      <c r="H155" s="25"/>
      <c r="I155" s="26">
        <f t="shared" si="4"/>
        <v>0</v>
      </c>
    </row>
    <row r="156" spans="2:9" hidden="1" x14ac:dyDescent="0.25">
      <c r="B156" s="22"/>
      <c r="C156" s="22"/>
      <c r="D156" s="22"/>
      <c r="E156" s="51"/>
      <c r="F156" s="24"/>
      <c r="G156" s="25"/>
      <c r="H156" s="25"/>
      <c r="I156" s="26">
        <f t="shared" si="4"/>
        <v>0</v>
      </c>
    </row>
    <row r="157" spans="2:9" hidden="1" x14ac:dyDescent="0.25">
      <c r="B157" s="22"/>
      <c r="C157" s="22"/>
      <c r="D157" s="22"/>
      <c r="E157" s="51"/>
      <c r="F157" s="24"/>
      <c r="G157" s="25"/>
      <c r="H157" s="25"/>
      <c r="I157" s="26">
        <f t="shared" si="4"/>
        <v>0</v>
      </c>
    </row>
    <row r="158" spans="2:9" hidden="1" x14ac:dyDescent="0.25">
      <c r="B158" s="22"/>
      <c r="C158" s="22"/>
      <c r="D158" s="22"/>
      <c r="E158" s="51"/>
      <c r="F158" s="24"/>
      <c r="G158" s="25"/>
      <c r="H158" s="25"/>
      <c r="I158" s="26">
        <f t="shared" si="4"/>
        <v>0</v>
      </c>
    </row>
    <row r="159" spans="2:9" hidden="1" x14ac:dyDescent="0.25">
      <c r="B159" s="22"/>
      <c r="C159" s="22"/>
      <c r="D159" s="22"/>
      <c r="E159" s="51"/>
      <c r="F159" s="24"/>
      <c r="G159" s="25"/>
      <c r="H159" s="25"/>
      <c r="I159" s="26">
        <f t="shared" si="4"/>
        <v>0</v>
      </c>
    </row>
    <row r="160" spans="2:9" hidden="1" x14ac:dyDescent="0.25">
      <c r="B160" s="22"/>
      <c r="C160" s="22"/>
      <c r="D160" s="22"/>
      <c r="E160" s="51"/>
      <c r="F160" s="24"/>
      <c r="G160" s="25"/>
      <c r="H160" s="25"/>
      <c r="I160" s="26">
        <f t="shared" si="4"/>
        <v>0</v>
      </c>
    </row>
    <row r="161" spans="2:9" hidden="1" x14ac:dyDescent="0.25">
      <c r="B161" s="22"/>
      <c r="C161" s="22"/>
      <c r="D161" s="22"/>
      <c r="E161" s="51"/>
      <c r="F161" s="24"/>
      <c r="G161" s="25"/>
      <c r="H161" s="25"/>
      <c r="I161" s="26">
        <f t="shared" si="4"/>
        <v>0</v>
      </c>
    </row>
    <row r="162" spans="2:9" hidden="1" x14ac:dyDescent="0.25">
      <c r="B162" s="22"/>
      <c r="C162" s="22"/>
      <c r="D162" s="22"/>
      <c r="E162" s="51"/>
      <c r="F162" s="24"/>
      <c r="G162" s="25"/>
      <c r="H162" s="25"/>
      <c r="I162" s="26">
        <f t="shared" si="4"/>
        <v>0</v>
      </c>
    </row>
    <row r="163" spans="2:9" hidden="1" x14ac:dyDescent="0.25">
      <c r="B163" s="22"/>
      <c r="C163" s="22"/>
      <c r="D163" s="22"/>
      <c r="E163" s="51"/>
      <c r="F163" s="24"/>
      <c r="G163" s="25"/>
      <c r="H163" s="25"/>
      <c r="I163" s="26">
        <f t="shared" si="4"/>
        <v>0</v>
      </c>
    </row>
    <row r="164" spans="2:9" hidden="1" x14ac:dyDescent="0.25">
      <c r="B164" s="22"/>
      <c r="C164" s="22"/>
      <c r="D164" s="22"/>
      <c r="E164" s="51"/>
      <c r="F164" s="24"/>
      <c r="G164" s="25"/>
      <c r="H164" s="25"/>
      <c r="I164" s="26">
        <f t="shared" si="4"/>
        <v>0</v>
      </c>
    </row>
    <row r="165" spans="2:9" hidden="1" x14ac:dyDescent="0.25">
      <c r="B165" s="22"/>
      <c r="C165" s="22"/>
      <c r="D165" s="22"/>
      <c r="E165" s="51"/>
      <c r="F165" s="24"/>
      <c r="G165" s="25"/>
      <c r="H165" s="25"/>
      <c r="I165" s="26">
        <f t="shared" si="4"/>
        <v>0</v>
      </c>
    </row>
    <row r="166" spans="2:9" hidden="1" x14ac:dyDescent="0.25">
      <c r="B166" s="22"/>
      <c r="C166" s="22"/>
      <c r="D166" s="22"/>
      <c r="E166" s="51"/>
      <c r="F166" s="24"/>
      <c r="G166" s="25"/>
      <c r="H166" s="25"/>
      <c r="I166" s="26">
        <f t="shared" si="4"/>
        <v>0</v>
      </c>
    </row>
    <row r="167" spans="2:9" hidden="1" x14ac:dyDescent="0.25">
      <c r="B167" s="22"/>
      <c r="C167" s="22"/>
      <c r="D167" s="22"/>
      <c r="E167" s="51"/>
      <c r="F167" s="24"/>
      <c r="G167" s="25"/>
      <c r="H167" s="25"/>
      <c r="I167" s="26">
        <f t="shared" si="4"/>
        <v>0</v>
      </c>
    </row>
    <row r="168" spans="2:9" hidden="1" x14ac:dyDescent="0.25">
      <c r="B168" s="22"/>
      <c r="C168" s="22"/>
      <c r="D168" s="22"/>
      <c r="E168" s="51"/>
      <c r="F168" s="24"/>
      <c r="G168" s="25"/>
      <c r="H168" s="25"/>
      <c r="I168" s="26">
        <f t="shared" si="4"/>
        <v>0</v>
      </c>
    </row>
    <row r="169" spans="2:9" hidden="1" x14ac:dyDescent="0.25">
      <c r="B169" s="22"/>
      <c r="C169" s="22"/>
      <c r="D169" s="22"/>
      <c r="E169" s="51"/>
      <c r="F169" s="24"/>
      <c r="G169" s="25"/>
      <c r="H169" s="25"/>
      <c r="I169" s="26">
        <f t="shared" si="4"/>
        <v>0</v>
      </c>
    </row>
    <row r="170" spans="2:9" hidden="1" x14ac:dyDescent="0.25">
      <c r="B170" s="22"/>
      <c r="C170" s="22"/>
      <c r="D170" s="22"/>
      <c r="E170" s="51"/>
      <c r="F170" s="24"/>
      <c r="G170" s="25"/>
      <c r="H170" s="25"/>
      <c r="I170" s="26">
        <f t="shared" si="4"/>
        <v>0</v>
      </c>
    </row>
    <row r="171" spans="2:9" hidden="1" x14ac:dyDescent="0.25">
      <c r="B171" s="22"/>
      <c r="C171" s="22"/>
      <c r="D171" s="22"/>
      <c r="E171" s="51"/>
      <c r="F171" s="24"/>
      <c r="G171" s="25"/>
      <c r="H171" s="25"/>
      <c r="I171" s="26">
        <f t="shared" si="4"/>
        <v>0</v>
      </c>
    </row>
    <row r="172" spans="2:9" hidden="1" x14ac:dyDescent="0.25">
      <c r="B172" s="22"/>
      <c r="C172" s="22"/>
      <c r="D172" s="22"/>
      <c r="E172" s="51"/>
      <c r="F172" s="24"/>
      <c r="G172" s="25"/>
      <c r="H172" s="25"/>
      <c r="I172" s="26">
        <f t="shared" si="4"/>
        <v>0</v>
      </c>
    </row>
    <row r="173" spans="2:9" hidden="1" x14ac:dyDescent="0.25">
      <c r="B173" s="22"/>
      <c r="C173" s="22"/>
      <c r="D173" s="22"/>
      <c r="E173" s="51"/>
      <c r="F173" s="24"/>
      <c r="G173" s="25"/>
      <c r="H173" s="25"/>
      <c r="I173" s="26">
        <f t="shared" si="4"/>
        <v>0</v>
      </c>
    </row>
    <row r="174" spans="2:9" hidden="1" x14ac:dyDescent="0.25">
      <c r="B174" s="22"/>
      <c r="C174" s="22"/>
      <c r="D174" s="22"/>
      <c r="E174" s="51"/>
      <c r="F174" s="24"/>
      <c r="G174" s="25"/>
      <c r="H174" s="25"/>
      <c r="I174" s="26">
        <f t="shared" si="4"/>
        <v>0</v>
      </c>
    </row>
    <row r="175" spans="2:9" hidden="1" x14ac:dyDescent="0.25">
      <c r="B175" s="22"/>
      <c r="C175" s="22"/>
      <c r="D175" s="22"/>
      <c r="E175" s="51"/>
      <c r="F175" s="24"/>
      <c r="G175" s="25"/>
      <c r="H175" s="25"/>
      <c r="I175" s="26">
        <f t="shared" si="4"/>
        <v>0</v>
      </c>
    </row>
    <row r="176" spans="2:9" hidden="1" x14ac:dyDescent="0.25">
      <c r="B176" s="22"/>
      <c r="C176" s="22"/>
      <c r="D176" s="22"/>
      <c r="E176" s="51"/>
      <c r="F176" s="24"/>
      <c r="G176" s="25"/>
      <c r="H176" s="25"/>
      <c r="I176" s="26">
        <f t="shared" si="4"/>
        <v>0</v>
      </c>
    </row>
    <row r="177" spans="2:9" hidden="1" x14ac:dyDescent="0.25">
      <c r="B177" s="22"/>
      <c r="C177" s="22"/>
      <c r="D177" s="22"/>
      <c r="E177" s="51"/>
      <c r="F177" s="24"/>
      <c r="G177" s="25"/>
      <c r="H177" s="25"/>
      <c r="I177" s="26">
        <f t="shared" ref="I177:I240" si="5">ROUND(E177*H177,2)</f>
        <v>0</v>
      </c>
    </row>
    <row r="178" spans="2:9" hidden="1" x14ac:dyDescent="0.25">
      <c r="B178" s="22"/>
      <c r="C178" s="22"/>
      <c r="D178" s="22"/>
      <c r="E178" s="51"/>
      <c r="F178" s="24"/>
      <c r="G178" s="25"/>
      <c r="H178" s="25"/>
      <c r="I178" s="26">
        <f t="shared" si="5"/>
        <v>0</v>
      </c>
    </row>
    <row r="179" spans="2:9" hidden="1" x14ac:dyDescent="0.25">
      <c r="B179" s="22"/>
      <c r="C179" s="22"/>
      <c r="D179" s="22"/>
      <c r="E179" s="51"/>
      <c r="F179" s="24"/>
      <c r="G179" s="25"/>
      <c r="H179" s="25"/>
      <c r="I179" s="26">
        <f t="shared" si="5"/>
        <v>0</v>
      </c>
    </row>
    <row r="180" spans="2:9" hidden="1" x14ac:dyDescent="0.25">
      <c r="B180" s="22"/>
      <c r="C180" s="22"/>
      <c r="D180" s="22"/>
      <c r="E180" s="51"/>
      <c r="F180" s="24"/>
      <c r="G180" s="25"/>
      <c r="H180" s="25"/>
      <c r="I180" s="26">
        <f t="shared" si="5"/>
        <v>0</v>
      </c>
    </row>
    <row r="181" spans="2:9" hidden="1" x14ac:dyDescent="0.25">
      <c r="B181" s="22"/>
      <c r="C181" s="22"/>
      <c r="D181" s="22"/>
      <c r="E181" s="51"/>
      <c r="F181" s="24"/>
      <c r="G181" s="25"/>
      <c r="H181" s="25"/>
      <c r="I181" s="26">
        <f t="shared" si="5"/>
        <v>0</v>
      </c>
    </row>
    <row r="182" spans="2:9" hidden="1" x14ac:dyDescent="0.25">
      <c r="B182" s="22"/>
      <c r="C182" s="22"/>
      <c r="D182" s="22"/>
      <c r="E182" s="51"/>
      <c r="F182" s="24"/>
      <c r="G182" s="25"/>
      <c r="H182" s="25"/>
      <c r="I182" s="26">
        <f t="shared" si="5"/>
        <v>0</v>
      </c>
    </row>
    <row r="183" spans="2:9" hidden="1" x14ac:dyDescent="0.25">
      <c r="B183" s="22"/>
      <c r="C183" s="22"/>
      <c r="D183" s="22"/>
      <c r="E183" s="51"/>
      <c r="F183" s="24"/>
      <c r="G183" s="25"/>
      <c r="H183" s="25"/>
      <c r="I183" s="26">
        <f t="shared" si="5"/>
        <v>0</v>
      </c>
    </row>
    <row r="184" spans="2:9" hidden="1" x14ac:dyDescent="0.25">
      <c r="B184" s="22"/>
      <c r="C184" s="22"/>
      <c r="D184" s="22"/>
      <c r="E184" s="51"/>
      <c r="F184" s="24"/>
      <c r="G184" s="25"/>
      <c r="H184" s="25"/>
      <c r="I184" s="26">
        <f t="shared" si="5"/>
        <v>0</v>
      </c>
    </row>
    <row r="185" spans="2:9" hidden="1" x14ac:dyDescent="0.25">
      <c r="B185" s="22"/>
      <c r="C185" s="22"/>
      <c r="D185" s="22"/>
      <c r="E185" s="51"/>
      <c r="F185" s="24"/>
      <c r="G185" s="25"/>
      <c r="H185" s="25"/>
      <c r="I185" s="26">
        <f t="shared" si="5"/>
        <v>0</v>
      </c>
    </row>
    <row r="186" spans="2:9" hidden="1" x14ac:dyDescent="0.25">
      <c r="B186" s="22"/>
      <c r="C186" s="22"/>
      <c r="D186" s="22"/>
      <c r="E186" s="51"/>
      <c r="F186" s="24"/>
      <c r="G186" s="25"/>
      <c r="H186" s="25"/>
      <c r="I186" s="26">
        <f t="shared" si="5"/>
        <v>0</v>
      </c>
    </row>
    <row r="187" spans="2:9" hidden="1" x14ac:dyDescent="0.25">
      <c r="B187" s="22"/>
      <c r="C187" s="22"/>
      <c r="D187" s="22"/>
      <c r="E187" s="51"/>
      <c r="F187" s="24"/>
      <c r="G187" s="25"/>
      <c r="H187" s="25"/>
      <c r="I187" s="26">
        <f t="shared" si="5"/>
        <v>0</v>
      </c>
    </row>
    <row r="188" spans="2:9" hidden="1" x14ac:dyDescent="0.25">
      <c r="B188" s="22"/>
      <c r="C188" s="22"/>
      <c r="D188" s="22"/>
      <c r="E188" s="51"/>
      <c r="F188" s="24"/>
      <c r="G188" s="25"/>
      <c r="H188" s="25"/>
      <c r="I188" s="26">
        <f t="shared" si="5"/>
        <v>0</v>
      </c>
    </row>
    <row r="189" spans="2:9" hidden="1" x14ac:dyDescent="0.25">
      <c r="B189" s="22"/>
      <c r="C189" s="22"/>
      <c r="D189" s="22"/>
      <c r="E189" s="51"/>
      <c r="F189" s="24"/>
      <c r="G189" s="25"/>
      <c r="H189" s="25"/>
      <c r="I189" s="26">
        <f t="shared" si="5"/>
        <v>0</v>
      </c>
    </row>
    <row r="190" spans="2:9" hidden="1" x14ac:dyDescent="0.25">
      <c r="B190" s="22"/>
      <c r="C190" s="22"/>
      <c r="D190" s="22"/>
      <c r="E190" s="51"/>
      <c r="F190" s="24"/>
      <c r="G190" s="25"/>
      <c r="H190" s="25"/>
      <c r="I190" s="26">
        <f t="shared" si="5"/>
        <v>0</v>
      </c>
    </row>
    <row r="191" spans="2:9" hidden="1" x14ac:dyDescent="0.25">
      <c r="B191" s="22"/>
      <c r="C191" s="22"/>
      <c r="D191" s="22"/>
      <c r="E191" s="51"/>
      <c r="F191" s="24"/>
      <c r="G191" s="25"/>
      <c r="H191" s="25"/>
      <c r="I191" s="26">
        <f t="shared" si="5"/>
        <v>0</v>
      </c>
    </row>
    <row r="192" spans="2:9" hidden="1" x14ac:dyDescent="0.25">
      <c r="B192" s="22"/>
      <c r="C192" s="22"/>
      <c r="D192" s="22"/>
      <c r="E192" s="51"/>
      <c r="F192" s="24"/>
      <c r="G192" s="25"/>
      <c r="H192" s="25"/>
      <c r="I192" s="26">
        <f t="shared" si="5"/>
        <v>0</v>
      </c>
    </row>
    <row r="193" spans="2:9" hidden="1" x14ac:dyDescent="0.25">
      <c r="B193" s="22"/>
      <c r="C193" s="22"/>
      <c r="D193" s="22"/>
      <c r="E193" s="51"/>
      <c r="F193" s="24"/>
      <c r="G193" s="25"/>
      <c r="H193" s="25"/>
      <c r="I193" s="26">
        <f t="shared" si="5"/>
        <v>0</v>
      </c>
    </row>
    <row r="194" spans="2:9" hidden="1" x14ac:dyDescent="0.25">
      <c r="B194" s="22"/>
      <c r="C194" s="22"/>
      <c r="D194" s="22"/>
      <c r="E194" s="51"/>
      <c r="F194" s="24"/>
      <c r="G194" s="25"/>
      <c r="H194" s="25"/>
      <c r="I194" s="26">
        <f t="shared" si="5"/>
        <v>0</v>
      </c>
    </row>
    <row r="195" spans="2:9" hidden="1" x14ac:dyDescent="0.25">
      <c r="B195" s="22"/>
      <c r="C195" s="22"/>
      <c r="D195" s="22"/>
      <c r="E195" s="51"/>
      <c r="F195" s="24"/>
      <c r="G195" s="25"/>
      <c r="H195" s="25"/>
      <c r="I195" s="26">
        <f t="shared" si="5"/>
        <v>0</v>
      </c>
    </row>
    <row r="196" spans="2:9" hidden="1" x14ac:dyDescent="0.25">
      <c r="B196" s="22"/>
      <c r="C196" s="22"/>
      <c r="D196" s="22"/>
      <c r="E196" s="51"/>
      <c r="F196" s="24"/>
      <c r="G196" s="25"/>
      <c r="H196" s="25"/>
      <c r="I196" s="26">
        <f t="shared" si="5"/>
        <v>0</v>
      </c>
    </row>
    <row r="197" spans="2:9" hidden="1" x14ac:dyDescent="0.25">
      <c r="B197" s="22"/>
      <c r="C197" s="22"/>
      <c r="D197" s="22"/>
      <c r="E197" s="51"/>
      <c r="F197" s="24"/>
      <c r="G197" s="25"/>
      <c r="H197" s="25"/>
      <c r="I197" s="26">
        <f t="shared" si="5"/>
        <v>0</v>
      </c>
    </row>
    <row r="198" spans="2:9" hidden="1" x14ac:dyDescent="0.25">
      <c r="B198" s="22"/>
      <c r="C198" s="22"/>
      <c r="D198" s="22"/>
      <c r="E198" s="51"/>
      <c r="F198" s="24"/>
      <c r="G198" s="25"/>
      <c r="H198" s="25"/>
      <c r="I198" s="26">
        <f t="shared" si="5"/>
        <v>0</v>
      </c>
    </row>
    <row r="199" spans="2:9" hidden="1" x14ac:dyDescent="0.25">
      <c r="B199" s="22"/>
      <c r="C199" s="22"/>
      <c r="D199" s="22"/>
      <c r="E199" s="51"/>
      <c r="F199" s="24"/>
      <c r="G199" s="25"/>
      <c r="H199" s="25"/>
      <c r="I199" s="26">
        <f t="shared" si="5"/>
        <v>0</v>
      </c>
    </row>
    <row r="200" spans="2:9" hidden="1" x14ac:dyDescent="0.25">
      <c r="B200" s="22"/>
      <c r="C200" s="22"/>
      <c r="D200" s="22"/>
      <c r="E200" s="51"/>
      <c r="F200" s="24"/>
      <c r="G200" s="25"/>
      <c r="H200" s="25"/>
      <c r="I200" s="26">
        <f t="shared" si="5"/>
        <v>0</v>
      </c>
    </row>
    <row r="201" spans="2:9" hidden="1" x14ac:dyDescent="0.25">
      <c r="B201" s="22"/>
      <c r="C201" s="22"/>
      <c r="D201" s="22"/>
      <c r="E201" s="51"/>
      <c r="F201" s="24"/>
      <c r="G201" s="25"/>
      <c r="H201" s="25"/>
      <c r="I201" s="26">
        <f t="shared" si="5"/>
        <v>0</v>
      </c>
    </row>
    <row r="202" spans="2:9" hidden="1" x14ac:dyDescent="0.25">
      <c r="B202" s="22"/>
      <c r="C202" s="22"/>
      <c r="D202" s="22"/>
      <c r="E202" s="51"/>
      <c r="F202" s="24"/>
      <c r="G202" s="25"/>
      <c r="H202" s="25"/>
      <c r="I202" s="26">
        <f t="shared" si="5"/>
        <v>0</v>
      </c>
    </row>
    <row r="203" spans="2:9" hidden="1" x14ac:dyDescent="0.25">
      <c r="B203" s="22"/>
      <c r="C203" s="22"/>
      <c r="D203" s="22"/>
      <c r="E203" s="51"/>
      <c r="F203" s="24"/>
      <c r="G203" s="25"/>
      <c r="H203" s="25"/>
      <c r="I203" s="26">
        <f t="shared" si="5"/>
        <v>0</v>
      </c>
    </row>
    <row r="204" spans="2:9" hidden="1" x14ac:dyDescent="0.25">
      <c r="B204" s="22"/>
      <c r="C204" s="22"/>
      <c r="D204" s="22"/>
      <c r="E204" s="51"/>
      <c r="F204" s="24"/>
      <c r="G204" s="25"/>
      <c r="H204" s="25"/>
      <c r="I204" s="26">
        <f t="shared" si="5"/>
        <v>0</v>
      </c>
    </row>
    <row r="205" spans="2:9" hidden="1" x14ac:dyDescent="0.25">
      <c r="B205" s="22"/>
      <c r="C205" s="22"/>
      <c r="D205" s="22"/>
      <c r="E205" s="51"/>
      <c r="F205" s="24"/>
      <c r="G205" s="25"/>
      <c r="H205" s="25"/>
      <c r="I205" s="26">
        <f t="shared" si="5"/>
        <v>0</v>
      </c>
    </row>
    <row r="206" spans="2:9" hidden="1" x14ac:dyDescent="0.25">
      <c r="B206" s="22"/>
      <c r="C206" s="22"/>
      <c r="D206" s="22"/>
      <c r="E206" s="51"/>
      <c r="F206" s="24"/>
      <c r="G206" s="25"/>
      <c r="H206" s="25"/>
      <c r="I206" s="26">
        <f t="shared" si="5"/>
        <v>0</v>
      </c>
    </row>
    <row r="207" spans="2:9" hidden="1" x14ac:dyDescent="0.25">
      <c r="B207" s="22"/>
      <c r="C207" s="22"/>
      <c r="D207" s="22"/>
      <c r="E207" s="51"/>
      <c r="F207" s="24"/>
      <c r="G207" s="25"/>
      <c r="H207" s="25"/>
      <c r="I207" s="26">
        <f t="shared" si="5"/>
        <v>0</v>
      </c>
    </row>
    <row r="208" spans="2:9" hidden="1" x14ac:dyDescent="0.25">
      <c r="B208" s="22"/>
      <c r="C208" s="22"/>
      <c r="D208" s="22"/>
      <c r="E208" s="51"/>
      <c r="F208" s="24"/>
      <c r="G208" s="25"/>
      <c r="H208" s="25"/>
      <c r="I208" s="26">
        <f t="shared" si="5"/>
        <v>0</v>
      </c>
    </row>
    <row r="209" spans="2:9" hidden="1" x14ac:dyDescent="0.25">
      <c r="B209" s="22"/>
      <c r="C209" s="22"/>
      <c r="D209" s="22"/>
      <c r="E209" s="51"/>
      <c r="F209" s="24"/>
      <c r="G209" s="25"/>
      <c r="H209" s="25"/>
      <c r="I209" s="26">
        <f t="shared" si="5"/>
        <v>0</v>
      </c>
    </row>
    <row r="210" spans="2:9" hidden="1" x14ac:dyDescent="0.25">
      <c r="B210" s="22"/>
      <c r="C210" s="22"/>
      <c r="D210" s="22"/>
      <c r="E210" s="51"/>
      <c r="F210" s="24"/>
      <c r="G210" s="25"/>
      <c r="H210" s="25"/>
      <c r="I210" s="26">
        <f t="shared" si="5"/>
        <v>0</v>
      </c>
    </row>
    <row r="211" spans="2:9" hidden="1" x14ac:dyDescent="0.25">
      <c r="B211" s="22"/>
      <c r="C211" s="22"/>
      <c r="D211" s="22"/>
      <c r="E211" s="51"/>
      <c r="F211" s="24"/>
      <c r="G211" s="25"/>
      <c r="H211" s="25"/>
      <c r="I211" s="26">
        <f t="shared" si="5"/>
        <v>0</v>
      </c>
    </row>
    <row r="212" spans="2:9" hidden="1" x14ac:dyDescent="0.25">
      <c r="B212" s="22"/>
      <c r="C212" s="22"/>
      <c r="D212" s="22"/>
      <c r="E212" s="51"/>
      <c r="F212" s="24"/>
      <c r="G212" s="25"/>
      <c r="H212" s="25"/>
      <c r="I212" s="26">
        <f t="shared" si="5"/>
        <v>0</v>
      </c>
    </row>
    <row r="213" spans="2:9" hidden="1" x14ac:dyDescent="0.25">
      <c r="B213" s="22"/>
      <c r="C213" s="22"/>
      <c r="D213" s="22"/>
      <c r="E213" s="51"/>
      <c r="F213" s="24"/>
      <c r="G213" s="25"/>
      <c r="H213" s="25"/>
      <c r="I213" s="26">
        <f t="shared" si="5"/>
        <v>0</v>
      </c>
    </row>
    <row r="214" spans="2:9" hidden="1" x14ac:dyDescent="0.25">
      <c r="B214" s="22"/>
      <c r="C214" s="22"/>
      <c r="D214" s="22"/>
      <c r="E214" s="51"/>
      <c r="F214" s="24"/>
      <c r="G214" s="25"/>
      <c r="H214" s="25"/>
      <c r="I214" s="26">
        <f t="shared" si="5"/>
        <v>0</v>
      </c>
    </row>
    <row r="215" spans="2:9" hidden="1" x14ac:dyDescent="0.25">
      <c r="B215" s="22"/>
      <c r="C215" s="22"/>
      <c r="D215" s="22"/>
      <c r="E215" s="51"/>
      <c r="F215" s="24"/>
      <c r="G215" s="25"/>
      <c r="H215" s="25"/>
      <c r="I215" s="26">
        <f t="shared" si="5"/>
        <v>0</v>
      </c>
    </row>
    <row r="216" spans="2:9" hidden="1" x14ac:dyDescent="0.25">
      <c r="B216" s="22"/>
      <c r="C216" s="22"/>
      <c r="D216" s="22"/>
      <c r="E216" s="51"/>
      <c r="F216" s="24"/>
      <c r="G216" s="25"/>
      <c r="H216" s="25"/>
      <c r="I216" s="26">
        <f t="shared" si="5"/>
        <v>0</v>
      </c>
    </row>
    <row r="217" spans="2:9" hidden="1" x14ac:dyDescent="0.25">
      <c r="B217" s="22"/>
      <c r="C217" s="22"/>
      <c r="D217" s="22"/>
      <c r="E217" s="51"/>
      <c r="F217" s="24"/>
      <c r="G217" s="25"/>
      <c r="H217" s="25"/>
      <c r="I217" s="26">
        <f t="shared" si="5"/>
        <v>0</v>
      </c>
    </row>
    <row r="218" spans="2:9" hidden="1" x14ac:dyDescent="0.25">
      <c r="B218" s="22"/>
      <c r="C218" s="22"/>
      <c r="D218" s="22"/>
      <c r="E218" s="51"/>
      <c r="F218" s="24"/>
      <c r="G218" s="25"/>
      <c r="H218" s="25"/>
      <c r="I218" s="26">
        <f t="shared" si="5"/>
        <v>0</v>
      </c>
    </row>
    <row r="219" spans="2:9" hidden="1" x14ac:dyDescent="0.25">
      <c r="B219" s="22"/>
      <c r="C219" s="22"/>
      <c r="D219" s="22"/>
      <c r="E219" s="51"/>
      <c r="F219" s="24"/>
      <c r="G219" s="25"/>
      <c r="H219" s="25"/>
      <c r="I219" s="26">
        <f t="shared" si="5"/>
        <v>0</v>
      </c>
    </row>
    <row r="220" spans="2:9" hidden="1" x14ac:dyDescent="0.25">
      <c r="B220" s="22"/>
      <c r="C220" s="22"/>
      <c r="D220" s="22"/>
      <c r="E220" s="51"/>
      <c r="F220" s="24"/>
      <c r="G220" s="25"/>
      <c r="H220" s="25"/>
      <c r="I220" s="26">
        <f t="shared" si="5"/>
        <v>0</v>
      </c>
    </row>
    <row r="221" spans="2:9" hidden="1" x14ac:dyDescent="0.25">
      <c r="B221" s="22"/>
      <c r="C221" s="22"/>
      <c r="D221" s="22"/>
      <c r="E221" s="51"/>
      <c r="F221" s="24"/>
      <c r="G221" s="25"/>
      <c r="H221" s="25"/>
      <c r="I221" s="26">
        <f t="shared" si="5"/>
        <v>0</v>
      </c>
    </row>
    <row r="222" spans="2:9" hidden="1" x14ac:dyDescent="0.25">
      <c r="B222" s="22"/>
      <c r="C222" s="22"/>
      <c r="D222" s="22"/>
      <c r="E222" s="51"/>
      <c r="F222" s="24"/>
      <c r="G222" s="25"/>
      <c r="H222" s="25"/>
      <c r="I222" s="26">
        <f t="shared" si="5"/>
        <v>0</v>
      </c>
    </row>
    <row r="223" spans="2:9" hidden="1" x14ac:dyDescent="0.25">
      <c r="B223" s="22"/>
      <c r="C223" s="22"/>
      <c r="D223" s="22"/>
      <c r="E223" s="51"/>
      <c r="F223" s="24"/>
      <c r="G223" s="25"/>
      <c r="H223" s="25"/>
      <c r="I223" s="26">
        <f t="shared" si="5"/>
        <v>0</v>
      </c>
    </row>
    <row r="224" spans="2:9" hidden="1" x14ac:dyDescent="0.25">
      <c r="B224" s="22"/>
      <c r="C224" s="22"/>
      <c r="D224" s="22"/>
      <c r="E224" s="51"/>
      <c r="F224" s="24"/>
      <c r="G224" s="25"/>
      <c r="H224" s="25"/>
      <c r="I224" s="26">
        <f t="shared" si="5"/>
        <v>0</v>
      </c>
    </row>
    <row r="225" spans="2:9" hidden="1" x14ac:dyDescent="0.25">
      <c r="B225" s="22"/>
      <c r="C225" s="22"/>
      <c r="D225" s="22"/>
      <c r="E225" s="51"/>
      <c r="F225" s="24"/>
      <c r="G225" s="25"/>
      <c r="H225" s="25"/>
      <c r="I225" s="26">
        <f t="shared" si="5"/>
        <v>0</v>
      </c>
    </row>
    <row r="226" spans="2:9" hidden="1" x14ac:dyDescent="0.25">
      <c r="B226" s="22"/>
      <c r="C226" s="22"/>
      <c r="D226" s="22"/>
      <c r="E226" s="51"/>
      <c r="F226" s="24"/>
      <c r="G226" s="25"/>
      <c r="H226" s="25"/>
      <c r="I226" s="26">
        <f t="shared" si="5"/>
        <v>0</v>
      </c>
    </row>
    <row r="227" spans="2:9" hidden="1" x14ac:dyDescent="0.25">
      <c r="B227" s="22"/>
      <c r="C227" s="22"/>
      <c r="D227" s="22"/>
      <c r="E227" s="51"/>
      <c r="F227" s="24"/>
      <c r="G227" s="25"/>
      <c r="H227" s="25"/>
      <c r="I227" s="26">
        <f t="shared" si="5"/>
        <v>0</v>
      </c>
    </row>
    <row r="228" spans="2:9" hidden="1" x14ac:dyDescent="0.25">
      <c r="B228" s="22"/>
      <c r="C228" s="22"/>
      <c r="D228" s="22"/>
      <c r="E228" s="51"/>
      <c r="F228" s="24"/>
      <c r="G228" s="25"/>
      <c r="H228" s="25"/>
      <c r="I228" s="26">
        <f t="shared" si="5"/>
        <v>0</v>
      </c>
    </row>
    <row r="229" spans="2:9" hidden="1" x14ac:dyDescent="0.25">
      <c r="B229" s="22"/>
      <c r="C229" s="22"/>
      <c r="D229" s="22"/>
      <c r="E229" s="51"/>
      <c r="F229" s="24"/>
      <c r="G229" s="25"/>
      <c r="H229" s="25"/>
      <c r="I229" s="26">
        <f t="shared" si="5"/>
        <v>0</v>
      </c>
    </row>
    <row r="230" spans="2:9" hidden="1" x14ac:dyDescent="0.25">
      <c r="B230" s="22"/>
      <c r="C230" s="22"/>
      <c r="D230" s="22"/>
      <c r="E230" s="51"/>
      <c r="F230" s="24"/>
      <c r="G230" s="25"/>
      <c r="H230" s="25"/>
      <c r="I230" s="26">
        <f t="shared" si="5"/>
        <v>0</v>
      </c>
    </row>
    <row r="231" spans="2:9" hidden="1" x14ac:dyDescent="0.25">
      <c r="B231" s="22"/>
      <c r="C231" s="22"/>
      <c r="D231" s="22"/>
      <c r="E231" s="51"/>
      <c r="F231" s="24"/>
      <c r="G231" s="25"/>
      <c r="H231" s="25"/>
      <c r="I231" s="26">
        <f t="shared" si="5"/>
        <v>0</v>
      </c>
    </row>
    <row r="232" spans="2:9" hidden="1" x14ac:dyDescent="0.25">
      <c r="B232" s="22"/>
      <c r="C232" s="22"/>
      <c r="D232" s="22"/>
      <c r="E232" s="51"/>
      <c r="F232" s="24"/>
      <c r="G232" s="25"/>
      <c r="H232" s="25"/>
      <c r="I232" s="26">
        <f t="shared" si="5"/>
        <v>0</v>
      </c>
    </row>
    <row r="233" spans="2:9" hidden="1" x14ac:dyDescent="0.25">
      <c r="B233" s="22"/>
      <c r="C233" s="22"/>
      <c r="D233" s="22"/>
      <c r="E233" s="51"/>
      <c r="F233" s="24"/>
      <c r="G233" s="25"/>
      <c r="H233" s="25"/>
      <c r="I233" s="26">
        <f t="shared" si="5"/>
        <v>0</v>
      </c>
    </row>
    <row r="234" spans="2:9" hidden="1" x14ac:dyDescent="0.25">
      <c r="B234" s="22"/>
      <c r="C234" s="22"/>
      <c r="D234" s="22"/>
      <c r="E234" s="51"/>
      <c r="F234" s="24"/>
      <c r="G234" s="25"/>
      <c r="H234" s="25"/>
      <c r="I234" s="26">
        <f t="shared" si="5"/>
        <v>0</v>
      </c>
    </row>
    <row r="235" spans="2:9" hidden="1" x14ac:dyDescent="0.25">
      <c r="B235" s="22"/>
      <c r="C235" s="22"/>
      <c r="D235" s="22"/>
      <c r="E235" s="51"/>
      <c r="F235" s="24"/>
      <c r="G235" s="25"/>
      <c r="H235" s="25"/>
      <c r="I235" s="26">
        <f t="shared" si="5"/>
        <v>0</v>
      </c>
    </row>
    <row r="236" spans="2:9" hidden="1" x14ac:dyDescent="0.25">
      <c r="B236" s="22"/>
      <c r="C236" s="22"/>
      <c r="D236" s="22"/>
      <c r="E236" s="51"/>
      <c r="F236" s="24"/>
      <c r="G236" s="25"/>
      <c r="H236" s="25"/>
      <c r="I236" s="26">
        <f t="shared" si="5"/>
        <v>0</v>
      </c>
    </row>
    <row r="237" spans="2:9" hidden="1" x14ac:dyDescent="0.25">
      <c r="B237" s="22"/>
      <c r="C237" s="22"/>
      <c r="D237" s="22"/>
      <c r="E237" s="51"/>
      <c r="F237" s="24"/>
      <c r="G237" s="25"/>
      <c r="H237" s="25"/>
      <c r="I237" s="26">
        <f t="shared" si="5"/>
        <v>0</v>
      </c>
    </row>
    <row r="238" spans="2:9" hidden="1" x14ac:dyDescent="0.25">
      <c r="B238" s="22"/>
      <c r="C238" s="22"/>
      <c r="D238" s="22"/>
      <c r="E238" s="51"/>
      <c r="F238" s="24"/>
      <c r="G238" s="25"/>
      <c r="H238" s="25"/>
      <c r="I238" s="26">
        <f t="shared" si="5"/>
        <v>0</v>
      </c>
    </row>
    <row r="239" spans="2:9" hidden="1" x14ac:dyDescent="0.25">
      <c r="B239" s="22"/>
      <c r="C239" s="22"/>
      <c r="D239" s="22"/>
      <c r="E239" s="51"/>
      <c r="F239" s="24"/>
      <c r="G239" s="25"/>
      <c r="H239" s="25"/>
      <c r="I239" s="26">
        <f t="shared" si="5"/>
        <v>0</v>
      </c>
    </row>
    <row r="240" spans="2:9" hidden="1" x14ac:dyDescent="0.25">
      <c r="B240" s="22"/>
      <c r="C240" s="22"/>
      <c r="D240" s="22"/>
      <c r="E240" s="51"/>
      <c r="F240" s="24"/>
      <c r="G240" s="25"/>
      <c r="H240" s="25"/>
      <c r="I240" s="26">
        <f t="shared" si="5"/>
        <v>0</v>
      </c>
    </row>
    <row r="241" spans="2:9" hidden="1" x14ac:dyDescent="0.25">
      <c r="B241" s="22"/>
      <c r="C241" s="22"/>
      <c r="D241" s="22"/>
      <c r="E241" s="51"/>
      <c r="F241" s="24"/>
      <c r="G241" s="25"/>
      <c r="H241" s="25"/>
      <c r="I241" s="26">
        <f t="shared" ref="I241:I273" si="6">ROUND(E241*H241,2)</f>
        <v>0</v>
      </c>
    </row>
    <row r="242" spans="2:9" hidden="1" x14ac:dyDescent="0.25">
      <c r="B242" s="22"/>
      <c r="C242" s="22"/>
      <c r="D242" s="22"/>
      <c r="E242" s="51"/>
      <c r="F242" s="24"/>
      <c r="G242" s="25"/>
      <c r="H242" s="25"/>
      <c r="I242" s="26">
        <f t="shared" si="6"/>
        <v>0</v>
      </c>
    </row>
    <row r="243" spans="2:9" hidden="1" x14ac:dyDescent="0.25">
      <c r="B243" s="22"/>
      <c r="C243" s="22"/>
      <c r="D243" s="22"/>
      <c r="E243" s="51"/>
      <c r="F243" s="24"/>
      <c r="G243" s="25"/>
      <c r="H243" s="25"/>
      <c r="I243" s="26">
        <f t="shared" si="6"/>
        <v>0</v>
      </c>
    </row>
    <row r="244" spans="2:9" hidden="1" x14ac:dyDescent="0.25">
      <c r="B244" s="22"/>
      <c r="C244" s="22"/>
      <c r="D244" s="22"/>
      <c r="E244" s="51"/>
      <c r="F244" s="24"/>
      <c r="G244" s="25"/>
      <c r="H244" s="25"/>
      <c r="I244" s="26">
        <f t="shared" si="6"/>
        <v>0</v>
      </c>
    </row>
    <row r="245" spans="2:9" hidden="1" x14ac:dyDescent="0.25">
      <c r="B245" s="22"/>
      <c r="C245" s="22"/>
      <c r="D245" s="22"/>
      <c r="E245" s="51"/>
      <c r="F245" s="24"/>
      <c r="G245" s="25"/>
      <c r="H245" s="25"/>
      <c r="I245" s="26">
        <f t="shared" si="6"/>
        <v>0</v>
      </c>
    </row>
    <row r="246" spans="2:9" hidden="1" x14ac:dyDescent="0.25">
      <c r="B246" s="22"/>
      <c r="C246" s="22"/>
      <c r="D246" s="22"/>
      <c r="E246" s="51"/>
      <c r="F246" s="24"/>
      <c r="G246" s="25"/>
      <c r="H246" s="25"/>
      <c r="I246" s="26">
        <f t="shared" si="6"/>
        <v>0</v>
      </c>
    </row>
    <row r="247" spans="2:9" hidden="1" x14ac:dyDescent="0.25">
      <c r="B247" s="22"/>
      <c r="C247" s="22"/>
      <c r="D247" s="22"/>
      <c r="E247" s="51"/>
      <c r="F247" s="24"/>
      <c r="G247" s="25"/>
      <c r="H247" s="25"/>
      <c r="I247" s="26">
        <f t="shared" si="6"/>
        <v>0</v>
      </c>
    </row>
    <row r="248" spans="2:9" hidden="1" x14ac:dyDescent="0.25">
      <c r="B248" s="22"/>
      <c r="C248" s="22"/>
      <c r="D248" s="22"/>
      <c r="E248" s="51"/>
      <c r="F248" s="24"/>
      <c r="G248" s="25"/>
      <c r="H248" s="25"/>
      <c r="I248" s="26">
        <f t="shared" si="6"/>
        <v>0</v>
      </c>
    </row>
    <row r="249" spans="2:9" hidden="1" x14ac:dyDescent="0.25">
      <c r="B249" s="22"/>
      <c r="C249" s="22"/>
      <c r="D249" s="22"/>
      <c r="E249" s="51"/>
      <c r="F249" s="24"/>
      <c r="G249" s="25"/>
      <c r="H249" s="25"/>
      <c r="I249" s="26">
        <f t="shared" si="6"/>
        <v>0</v>
      </c>
    </row>
    <row r="250" spans="2:9" hidden="1" x14ac:dyDescent="0.25">
      <c r="B250" s="22"/>
      <c r="C250" s="22"/>
      <c r="D250" s="22"/>
      <c r="E250" s="51"/>
      <c r="F250" s="24"/>
      <c r="G250" s="25"/>
      <c r="H250" s="25"/>
      <c r="I250" s="26">
        <f t="shared" si="6"/>
        <v>0</v>
      </c>
    </row>
    <row r="251" spans="2:9" hidden="1" x14ac:dyDescent="0.25">
      <c r="B251" s="22"/>
      <c r="C251" s="22"/>
      <c r="D251" s="22"/>
      <c r="E251" s="51"/>
      <c r="F251" s="24"/>
      <c r="G251" s="25"/>
      <c r="H251" s="25"/>
      <c r="I251" s="26">
        <f t="shared" si="6"/>
        <v>0</v>
      </c>
    </row>
    <row r="252" spans="2:9" hidden="1" x14ac:dyDescent="0.25">
      <c r="B252" s="22"/>
      <c r="C252" s="22"/>
      <c r="D252" s="22"/>
      <c r="E252" s="51"/>
      <c r="F252" s="24"/>
      <c r="G252" s="25"/>
      <c r="H252" s="25"/>
      <c r="I252" s="26">
        <f t="shared" si="6"/>
        <v>0</v>
      </c>
    </row>
    <row r="253" spans="2:9" hidden="1" x14ac:dyDescent="0.25">
      <c r="B253" s="22"/>
      <c r="C253" s="22"/>
      <c r="D253" s="22"/>
      <c r="E253" s="51"/>
      <c r="F253" s="24"/>
      <c r="G253" s="25"/>
      <c r="H253" s="25"/>
      <c r="I253" s="26">
        <f t="shared" si="6"/>
        <v>0</v>
      </c>
    </row>
    <row r="254" spans="2:9" hidden="1" x14ac:dyDescent="0.25">
      <c r="B254" s="22"/>
      <c r="C254" s="22"/>
      <c r="D254" s="22"/>
      <c r="E254" s="51"/>
      <c r="F254" s="24"/>
      <c r="G254" s="25"/>
      <c r="H254" s="25"/>
      <c r="I254" s="26">
        <f t="shared" si="6"/>
        <v>0</v>
      </c>
    </row>
    <row r="255" spans="2:9" hidden="1" x14ac:dyDescent="0.25">
      <c r="B255" s="22"/>
      <c r="C255" s="22"/>
      <c r="D255" s="22"/>
      <c r="E255" s="51"/>
      <c r="F255" s="24"/>
      <c r="G255" s="25"/>
      <c r="H255" s="25"/>
      <c r="I255" s="26">
        <f t="shared" si="6"/>
        <v>0</v>
      </c>
    </row>
    <row r="256" spans="2:9" hidden="1" x14ac:dyDescent="0.25">
      <c r="B256" s="22"/>
      <c r="C256" s="22"/>
      <c r="D256" s="22"/>
      <c r="E256" s="51"/>
      <c r="F256" s="24"/>
      <c r="G256" s="25"/>
      <c r="H256" s="25"/>
      <c r="I256" s="26">
        <f t="shared" si="6"/>
        <v>0</v>
      </c>
    </row>
    <row r="257" spans="2:9" hidden="1" x14ac:dyDescent="0.25">
      <c r="B257" s="22"/>
      <c r="C257" s="22"/>
      <c r="D257" s="22"/>
      <c r="E257" s="51"/>
      <c r="F257" s="24"/>
      <c r="G257" s="25"/>
      <c r="H257" s="25"/>
      <c r="I257" s="26">
        <f t="shared" si="6"/>
        <v>0</v>
      </c>
    </row>
    <row r="258" spans="2:9" hidden="1" x14ac:dyDescent="0.25">
      <c r="B258" s="22"/>
      <c r="C258" s="22"/>
      <c r="D258" s="22"/>
      <c r="E258" s="51"/>
      <c r="F258" s="24"/>
      <c r="G258" s="25"/>
      <c r="H258" s="25"/>
      <c r="I258" s="26">
        <f t="shared" si="6"/>
        <v>0</v>
      </c>
    </row>
    <row r="259" spans="2:9" hidden="1" x14ac:dyDescent="0.25">
      <c r="B259" s="22"/>
      <c r="C259" s="22"/>
      <c r="D259" s="22"/>
      <c r="E259" s="51"/>
      <c r="F259" s="24"/>
      <c r="G259" s="25"/>
      <c r="H259" s="25"/>
      <c r="I259" s="26">
        <f t="shared" si="6"/>
        <v>0</v>
      </c>
    </row>
    <row r="260" spans="2:9" hidden="1" x14ac:dyDescent="0.25">
      <c r="B260" s="22"/>
      <c r="C260" s="22"/>
      <c r="D260" s="22"/>
      <c r="E260" s="51"/>
      <c r="F260" s="24"/>
      <c r="G260" s="25"/>
      <c r="H260" s="25"/>
      <c r="I260" s="26">
        <f t="shared" si="6"/>
        <v>0</v>
      </c>
    </row>
    <row r="261" spans="2:9" hidden="1" x14ac:dyDescent="0.25">
      <c r="B261" s="22"/>
      <c r="C261" s="22"/>
      <c r="D261" s="22"/>
      <c r="E261" s="51"/>
      <c r="F261" s="24"/>
      <c r="G261" s="25"/>
      <c r="H261" s="25"/>
      <c r="I261" s="26">
        <f t="shared" si="6"/>
        <v>0</v>
      </c>
    </row>
    <row r="262" spans="2:9" hidden="1" x14ac:dyDescent="0.25">
      <c r="B262" s="22"/>
      <c r="C262" s="22"/>
      <c r="D262" s="22"/>
      <c r="E262" s="51"/>
      <c r="F262" s="24"/>
      <c r="G262" s="25"/>
      <c r="H262" s="25"/>
      <c r="I262" s="26">
        <f t="shared" si="6"/>
        <v>0</v>
      </c>
    </row>
    <row r="263" spans="2:9" hidden="1" x14ac:dyDescent="0.25">
      <c r="B263" s="22"/>
      <c r="C263" s="22"/>
      <c r="D263" s="22"/>
      <c r="E263" s="51"/>
      <c r="F263" s="24"/>
      <c r="G263" s="25"/>
      <c r="H263" s="25"/>
      <c r="I263" s="26">
        <f t="shared" si="6"/>
        <v>0</v>
      </c>
    </row>
    <row r="264" spans="2:9" hidden="1" x14ac:dyDescent="0.25">
      <c r="B264" s="22"/>
      <c r="C264" s="22"/>
      <c r="D264" s="22"/>
      <c r="E264" s="51"/>
      <c r="F264" s="24"/>
      <c r="G264" s="25"/>
      <c r="H264" s="25"/>
      <c r="I264" s="26">
        <f t="shared" si="6"/>
        <v>0</v>
      </c>
    </row>
    <row r="265" spans="2:9" hidden="1" x14ac:dyDescent="0.25">
      <c r="B265" s="22"/>
      <c r="C265" s="22"/>
      <c r="D265" s="22"/>
      <c r="E265" s="51"/>
      <c r="F265" s="24"/>
      <c r="G265" s="25"/>
      <c r="H265" s="25"/>
      <c r="I265" s="26">
        <f t="shared" si="6"/>
        <v>0</v>
      </c>
    </row>
    <row r="266" spans="2:9" hidden="1" x14ac:dyDescent="0.25">
      <c r="B266" s="22"/>
      <c r="C266" s="22"/>
      <c r="D266" s="22"/>
      <c r="E266" s="51"/>
      <c r="F266" s="24"/>
      <c r="G266" s="25"/>
      <c r="H266" s="25"/>
      <c r="I266" s="26">
        <f t="shared" si="6"/>
        <v>0</v>
      </c>
    </row>
    <row r="267" spans="2:9" hidden="1" x14ac:dyDescent="0.25">
      <c r="B267" s="22"/>
      <c r="C267" s="22"/>
      <c r="D267" s="22"/>
      <c r="E267" s="51"/>
      <c r="F267" s="24"/>
      <c r="G267" s="25"/>
      <c r="H267" s="25"/>
      <c r="I267" s="26">
        <f t="shared" si="6"/>
        <v>0</v>
      </c>
    </row>
    <row r="268" spans="2:9" hidden="1" x14ac:dyDescent="0.25">
      <c r="B268" s="22"/>
      <c r="C268" s="22"/>
      <c r="D268" s="22"/>
      <c r="E268" s="51"/>
      <c r="F268" s="24"/>
      <c r="G268" s="25"/>
      <c r="H268" s="25"/>
      <c r="I268" s="26">
        <f t="shared" si="6"/>
        <v>0</v>
      </c>
    </row>
    <row r="269" spans="2:9" hidden="1" x14ac:dyDescent="0.25">
      <c r="B269" s="22"/>
      <c r="C269" s="22"/>
      <c r="D269" s="22"/>
      <c r="E269" s="51"/>
      <c r="F269" s="24"/>
      <c r="G269" s="25"/>
      <c r="H269" s="25"/>
      <c r="I269" s="26">
        <f t="shared" si="6"/>
        <v>0</v>
      </c>
    </row>
    <row r="270" spans="2:9" hidden="1" x14ac:dyDescent="0.25">
      <c r="B270" s="22"/>
      <c r="C270" s="22"/>
      <c r="D270" s="22"/>
      <c r="E270" s="51"/>
      <c r="F270" s="24"/>
      <c r="G270" s="25"/>
      <c r="H270" s="25"/>
      <c r="I270" s="26">
        <f t="shared" si="6"/>
        <v>0</v>
      </c>
    </row>
    <row r="271" spans="2:9" hidden="1" x14ac:dyDescent="0.25">
      <c r="B271" s="22"/>
      <c r="C271" s="22"/>
      <c r="D271" s="22"/>
      <c r="E271" s="51"/>
      <c r="F271" s="24"/>
      <c r="G271" s="25"/>
      <c r="H271" s="25"/>
      <c r="I271" s="26">
        <f t="shared" si="6"/>
        <v>0</v>
      </c>
    </row>
    <row r="272" spans="2:9" hidden="1" x14ac:dyDescent="0.25">
      <c r="B272" s="22"/>
      <c r="C272" s="22"/>
      <c r="D272" s="22"/>
      <c r="E272" s="51"/>
      <c r="F272" s="24"/>
      <c r="G272" s="25"/>
      <c r="H272" s="25"/>
      <c r="I272" s="26">
        <f t="shared" si="6"/>
        <v>0</v>
      </c>
    </row>
    <row r="273" spans="2:9" hidden="1" x14ac:dyDescent="0.25">
      <c r="B273" s="22"/>
      <c r="C273" s="22"/>
      <c r="D273" s="22"/>
      <c r="E273" s="51"/>
      <c r="F273" s="24"/>
      <c r="G273" s="25"/>
      <c r="H273" s="25"/>
      <c r="I273" s="26">
        <f t="shared" si="6"/>
        <v>0</v>
      </c>
    </row>
    <row r="274" spans="2:9" x14ac:dyDescent="0.25">
      <c r="B274" s="61"/>
      <c r="C274" s="62"/>
      <c r="D274" s="62"/>
      <c r="E274" s="62"/>
      <c r="F274" s="63"/>
      <c r="G274" s="27"/>
      <c r="H274" s="28" t="s">
        <v>17</v>
      </c>
      <c r="I274" s="29">
        <f>SUM(I15:I273)</f>
        <v>27071.560000000009</v>
      </c>
    </row>
    <row r="275" spans="2:9" x14ac:dyDescent="0.25">
      <c r="B275" s="30"/>
      <c r="C275" s="31"/>
      <c r="D275" s="32" t="s">
        <v>18</v>
      </c>
      <c r="E275" s="64">
        <f>SUM(G15:G273)</f>
        <v>54141.530000000006</v>
      </c>
      <c r="F275" s="65"/>
      <c r="G275" s="33"/>
      <c r="H275" s="28" t="s">
        <v>19</v>
      </c>
      <c r="I275" s="34">
        <v>0</v>
      </c>
    </row>
    <row r="276" spans="2:9" x14ac:dyDescent="0.25">
      <c r="B276" s="30"/>
      <c r="C276" s="31"/>
      <c r="D276" s="32" t="s">
        <v>20</v>
      </c>
      <c r="E276" s="64">
        <f>SUM(I15:I273)</f>
        <v>27071.560000000009</v>
      </c>
      <c r="F276" s="65"/>
      <c r="G276" s="33"/>
      <c r="H276" s="35" t="s">
        <v>21</v>
      </c>
      <c r="I276" s="34">
        <v>0</v>
      </c>
    </row>
    <row r="277" spans="2:9" x14ac:dyDescent="0.25">
      <c r="B277" s="30"/>
      <c r="C277" s="31"/>
      <c r="D277" s="32" t="s">
        <v>22</v>
      </c>
      <c r="E277" s="74">
        <f>E275-E276</f>
        <v>27069.969999999998</v>
      </c>
      <c r="F277" s="75"/>
      <c r="G277" s="36"/>
      <c r="H277" s="28" t="s">
        <v>23</v>
      </c>
      <c r="I277" s="37">
        <f>SUM(I274:I276)</f>
        <v>27071.560000000009</v>
      </c>
    </row>
    <row r="278" spans="2:9" x14ac:dyDescent="0.25">
      <c r="B278" s="30"/>
      <c r="C278" s="31"/>
      <c r="D278" s="32"/>
      <c r="E278" s="76"/>
      <c r="F278" s="77"/>
      <c r="G278" s="38"/>
      <c r="H278" s="28" t="s">
        <v>24</v>
      </c>
      <c r="I278" s="37">
        <f>I277*0.05</f>
        <v>1353.5780000000004</v>
      </c>
    </row>
    <row r="279" spans="2:9" x14ac:dyDescent="0.25">
      <c r="B279" s="30"/>
      <c r="C279" s="31"/>
      <c r="D279" s="39"/>
      <c r="E279" s="39"/>
      <c r="F279" s="40"/>
      <c r="G279" s="40"/>
      <c r="H279" s="28" t="s">
        <v>25</v>
      </c>
      <c r="I279" s="34"/>
    </row>
    <row r="280" spans="2:9" ht="15.75" x14ac:dyDescent="0.25">
      <c r="B280" s="71" t="s">
        <v>26</v>
      </c>
      <c r="C280" s="72"/>
      <c r="D280" s="72"/>
      <c r="E280" s="72"/>
      <c r="F280" s="73"/>
      <c r="G280" s="41"/>
      <c r="H280" s="42" t="s">
        <v>27</v>
      </c>
      <c r="I280" s="43">
        <f>SUM(I277:I279)</f>
        <v>28425.13800000001</v>
      </c>
    </row>
  </sheetData>
  <autoFilter ref="B14:I280" xr:uid="{385D4A5F-3A2C-4DA2-9F3F-238E58578600}">
    <filterColumn colId="6">
      <customFilters>
        <customFilter operator="notEqual" val=" "/>
      </customFilters>
    </filterColumn>
  </autoFilter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280:F280"/>
    <mergeCell ref="F13:I13"/>
    <mergeCell ref="B274:F274"/>
    <mergeCell ref="E275:F275"/>
    <mergeCell ref="E276:F276"/>
    <mergeCell ref="E277:F277"/>
    <mergeCell ref="E278:F27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0D4C-720E-47BB-8F7F-5CF34CB8745E}">
  <sheetPr filterMode="1"/>
  <dimension ref="B1:I280"/>
  <sheetViews>
    <sheetView workbookViewId="0">
      <selection activeCell="H8" sqref="H8:I12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38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 t="str">
        <f>'MOQ Grand Total'!C7</f>
        <v>Special Areas Board</v>
      </c>
      <c r="D7" s="79"/>
      <c r="E7" s="9" t="s">
        <v>8</v>
      </c>
      <c r="F7" s="10">
        <f>'MOQ Grand Total'!F7</f>
        <v>45597</v>
      </c>
      <c r="G7" s="10"/>
      <c r="H7" s="11" t="s">
        <v>9</v>
      </c>
      <c r="I7" s="12"/>
    </row>
    <row r="8" spans="2:9" x14ac:dyDescent="0.25">
      <c r="B8" s="49" t="s">
        <v>10</v>
      </c>
      <c r="C8" s="78" t="str">
        <f>'MOQ Grand Total'!C8</f>
        <v>Braden Grover</v>
      </c>
      <c r="D8" s="79"/>
      <c r="E8" s="66" t="s">
        <v>11</v>
      </c>
      <c r="F8" s="66"/>
      <c r="G8" s="13"/>
      <c r="H8" s="70" t="str">
        <f>'MOQ Grand Total'!H8</f>
        <v>1-403-857-9882</v>
      </c>
      <c r="I8" s="70"/>
    </row>
    <row r="9" spans="2:9" x14ac:dyDescent="0.25">
      <c r="B9" s="49" t="s">
        <v>12</v>
      </c>
      <c r="C9" s="78" t="str">
        <f>'MOQ Grand Total'!C9</f>
        <v>TBD</v>
      </c>
      <c r="D9" s="79"/>
      <c r="E9" s="66" t="s">
        <v>13</v>
      </c>
      <c r="F9" s="66"/>
      <c r="G9" s="13"/>
      <c r="H9" s="70" t="str">
        <f>'MOQ Grand Total'!H9</f>
        <v>BRADEN.GROVER@SPECIALAREAS.AB.CA</v>
      </c>
      <c r="I9" s="70"/>
    </row>
    <row r="10" spans="2:9" x14ac:dyDescent="0.25">
      <c r="B10" s="49"/>
      <c r="C10" s="78">
        <f>'MOQ Grand Total'!C10</f>
        <v>0</v>
      </c>
      <c r="D10" s="79"/>
      <c r="E10" s="66" t="s">
        <v>14</v>
      </c>
      <c r="F10" s="66"/>
      <c r="G10" s="13"/>
      <c r="H10" s="70" t="str">
        <f>'MOQ Grand Total'!H10</f>
        <v xml:space="preserve"> </v>
      </c>
      <c r="I10" s="70"/>
    </row>
    <row r="11" spans="2:9" x14ac:dyDescent="0.25">
      <c r="B11" s="49"/>
      <c r="C11" s="78">
        <f>'MOQ Grand Total'!C11</f>
        <v>0</v>
      </c>
      <c r="D11" s="79"/>
      <c r="E11" s="66"/>
      <c r="F11" s="66"/>
      <c r="G11" s="13"/>
      <c r="H11" s="70" t="str">
        <f>'MOQ Grand Total'!H11</f>
        <v xml:space="preserve"> </v>
      </c>
      <c r="I11" s="70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70" t="str">
        <f>'MOQ Grand Total'!H12</f>
        <v xml:space="preserve"> </v>
      </c>
      <c r="I12" s="70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tr">
        <f>'[1]SPECIAL AREAS Parts List'!B8</f>
        <v>245-3818</v>
      </c>
      <c r="C15" s="53" t="str">
        <f>'[1]SPECIAL AREAS Parts List'!C8</f>
        <v>CAT 14M</v>
      </c>
      <c r="D15" s="22" t="str">
        <f>'[1]SPECIAL AREAS Parts List'!D8</f>
        <v>PRIMARY AIR FILTER</v>
      </c>
      <c r="E15" s="51">
        <f>'[1]SPECIAL AREAS Parts List'!N8</f>
        <v>0</v>
      </c>
      <c r="F15" s="24">
        <f>'[1]SPECIAL AREAS Parts List'!E8</f>
        <v>215.39</v>
      </c>
      <c r="G15" s="25">
        <f>ROUND(E15*F15,2)</f>
        <v>0</v>
      </c>
      <c r="H15" s="25">
        <f>'[1]SPECIAL AREAS Parts List'!I8</f>
        <v>140</v>
      </c>
      <c r="I15" s="26">
        <f t="shared" ref="I15:I78" si="0">ROUND(E15*H15,2)</f>
        <v>0</v>
      </c>
    </row>
    <row r="16" spans="2:9" x14ac:dyDescent="0.25">
      <c r="B16" s="22" t="str">
        <f>'[1]SPECIAL AREAS Parts List'!B9</f>
        <v>245-3819</v>
      </c>
      <c r="C16" s="53" t="str">
        <f>'[1]SPECIAL AREAS Parts List'!C9</f>
        <v>CAT 14M</v>
      </c>
      <c r="D16" s="22" t="str">
        <f>'[1]SPECIAL AREAS Parts List'!D9</f>
        <v>SECONDARY AIR FILTER</v>
      </c>
      <c r="E16" s="51">
        <f>'[1]SPECIAL AREAS Parts List'!N9</f>
        <v>0</v>
      </c>
      <c r="F16" s="24">
        <f>'[1]SPECIAL AREAS Parts List'!E9</f>
        <v>117.75</v>
      </c>
      <c r="G16" s="25">
        <f t="shared" ref="G16:G79" si="1">ROUND(E16*F16,2)</f>
        <v>0</v>
      </c>
      <c r="H16" s="25">
        <f>'[1]SPECIAL AREAS Parts List'!I9</f>
        <v>76.540000000000006</v>
      </c>
      <c r="I16" s="26">
        <f t="shared" si="0"/>
        <v>0</v>
      </c>
    </row>
    <row r="17" spans="2:9" x14ac:dyDescent="0.25">
      <c r="B17" s="22" t="str">
        <f>'[1]SPECIAL AREAS Parts List'!B10</f>
        <v>149-1912</v>
      </c>
      <c r="C17" s="53" t="str">
        <f>'[1]SPECIAL AREAS Parts List'!C10</f>
        <v>CAT 14M, CAT 150, CAT 160M</v>
      </c>
      <c r="D17" s="22" t="str">
        <f>'[1]SPECIAL AREAS Parts List'!D10</f>
        <v>CABIN AIR FILTER</v>
      </c>
      <c r="E17" s="51">
        <f>'[1]SPECIAL AREAS Parts List'!N10</f>
        <v>0</v>
      </c>
      <c r="F17" s="24">
        <f>'[1]SPECIAL AREAS Parts List'!E10</f>
        <v>93.37</v>
      </c>
      <c r="G17" s="25">
        <f t="shared" si="1"/>
        <v>0</v>
      </c>
      <c r="H17" s="25">
        <f>'[1]SPECIAL AREAS Parts List'!I10</f>
        <v>60.69</v>
      </c>
      <c r="I17" s="26">
        <f t="shared" si="0"/>
        <v>0</v>
      </c>
    </row>
    <row r="18" spans="2:9" x14ac:dyDescent="0.25">
      <c r="B18" s="22" t="str">
        <f>'[1]SPECIAL AREAS Parts List'!B11</f>
        <v>211-2660</v>
      </c>
      <c r="C18" s="53" t="str">
        <f>'[1]SPECIAL AREAS Parts List'!C11</f>
        <v>CAT 14M, CAT 150, CAT 160M</v>
      </c>
      <c r="D18" s="22" t="str">
        <f>'[1]SPECIAL AREAS Parts List'!D11</f>
        <v>CABIN AIR FILTER</v>
      </c>
      <c r="E18" s="51">
        <f>'[1]SPECIAL AREAS Parts List'!N11</f>
        <v>0</v>
      </c>
      <c r="F18" s="24">
        <f>'[1]SPECIAL AREAS Parts List'!E11</f>
        <v>75.08</v>
      </c>
      <c r="G18" s="25">
        <f t="shared" si="1"/>
        <v>0</v>
      </c>
      <c r="H18" s="25">
        <f>'[1]SPECIAL AREAS Parts List'!I11</f>
        <v>48.8</v>
      </c>
      <c r="I18" s="26">
        <f t="shared" si="0"/>
        <v>0</v>
      </c>
    </row>
    <row r="19" spans="2:9" x14ac:dyDescent="0.25">
      <c r="B19" s="22" t="str">
        <f>'[1]SPECIAL AREAS Parts List'!B12</f>
        <v>331-8108</v>
      </c>
      <c r="C19" s="53" t="str">
        <f>'[1]SPECIAL AREAS Parts List'!C12</f>
        <v>CAT 14M, CAT 150, CAT D6, CAT D7</v>
      </c>
      <c r="D19" s="22" t="str">
        <f>'[1]SPECIAL AREAS Parts List'!D12</f>
        <v>SECONDARY AIR FILTER</v>
      </c>
      <c r="E19" s="51">
        <f>'[1]SPECIAL AREAS Parts List'!N12</f>
        <v>0</v>
      </c>
      <c r="F19" s="24">
        <f>'[1]SPECIAL AREAS Parts List'!E12</f>
        <v>105.64</v>
      </c>
      <c r="G19" s="25">
        <f t="shared" si="1"/>
        <v>0</v>
      </c>
      <c r="H19" s="25">
        <f>'[1]SPECIAL AREAS Parts List'!I12</f>
        <v>68.67</v>
      </c>
      <c r="I19" s="26">
        <f t="shared" si="0"/>
        <v>0</v>
      </c>
    </row>
    <row r="20" spans="2:9" x14ac:dyDescent="0.25">
      <c r="B20" s="22" t="str">
        <f>'[1]SPECIAL AREAS Parts List'!B13</f>
        <v>577-1435</v>
      </c>
      <c r="C20" s="53" t="str">
        <f>'[1]SPECIAL AREAS Parts List'!C13</f>
        <v>CAT 14M, CAT 150, CAT D6, CAT D7</v>
      </c>
      <c r="D20" s="22" t="str">
        <f>'[1]SPECIAL AREAS Parts List'!D13</f>
        <v>PRIMARY AIR FILTER</v>
      </c>
      <c r="E20" s="51">
        <f>'[1]SPECIAL AREAS Parts List'!N13</f>
        <v>0</v>
      </c>
      <c r="F20" s="24">
        <f>'[1]SPECIAL AREAS Parts List'!E13</f>
        <v>251.76</v>
      </c>
      <c r="G20" s="25">
        <f t="shared" si="1"/>
        <v>0</v>
      </c>
      <c r="H20" s="25">
        <f>'[1]SPECIAL AREAS Parts List'!I13</f>
        <v>163.63999999999999</v>
      </c>
      <c r="I20" s="26">
        <f t="shared" si="0"/>
        <v>0</v>
      </c>
    </row>
    <row r="21" spans="2:9" x14ac:dyDescent="0.25">
      <c r="B21" s="22" t="str">
        <f>'[1]SPECIAL AREAS Parts List'!B14</f>
        <v>245-6375</v>
      </c>
      <c r="C21" s="53" t="str">
        <f>'[1]SPECIAL AREAS Parts List'!C14</f>
        <v>CAT 160M</v>
      </c>
      <c r="D21" s="22" t="str">
        <f>'[1]SPECIAL AREAS Parts List'!D14</f>
        <v>PRIMARY AIR FILTER</v>
      </c>
      <c r="E21" s="51">
        <f>'[1]SPECIAL AREAS Parts List'!N14</f>
        <v>0</v>
      </c>
      <c r="F21" s="24">
        <f>'[1]SPECIAL AREAS Parts List'!E14</f>
        <v>161.83000000000001</v>
      </c>
      <c r="G21" s="25">
        <f t="shared" si="1"/>
        <v>0</v>
      </c>
      <c r="H21" s="25">
        <f>'[1]SPECIAL AREAS Parts List'!I14</f>
        <v>105.19</v>
      </c>
      <c r="I21" s="26">
        <f t="shared" si="0"/>
        <v>0</v>
      </c>
    </row>
    <row r="22" spans="2:9" x14ac:dyDescent="0.25">
      <c r="B22" s="22" t="str">
        <f>'[1]SPECIAL AREAS Parts List'!B15</f>
        <v>245-6376</v>
      </c>
      <c r="C22" s="53" t="str">
        <f>'[1]SPECIAL AREAS Parts List'!C15</f>
        <v>CAT 160M</v>
      </c>
      <c r="D22" s="22" t="str">
        <f>'[1]SPECIAL AREAS Parts List'!D15</f>
        <v>SECONDARY AIR FILTER</v>
      </c>
      <c r="E22" s="51">
        <f>'[1]SPECIAL AREAS Parts List'!N15</f>
        <v>0</v>
      </c>
      <c r="F22" s="24">
        <f>'[1]SPECIAL AREAS Parts List'!E15</f>
        <v>106.34</v>
      </c>
      <c r="G22" s="25">
        <f t="shared" si="1"/>
        <v>0</v>
      </c>
      <c r="H22" s="25">
        <f>'[1]SPECIAL AREAS Parts List'!I15</f>
        <v>69.12</v>
      </c>
      <c r="I22" s="26">
        <f t="shared" si="0"/>
        <v>0</v>
      </c>
    </row>
    <row r="23" spans="2:9" x14ac:dyDescent="0.25">
      <c r="B23" s="22" t="str">
        <f>'[1]SPECIAL AREAS Parts List'!B16</f>
        <v>268-6704</v>
      </c>
      <c r="C23" s="53" t="str">
        <f>'[1]SPECIAL AREAS Parts List'!C16</f>
        <v>CAT 627G</v>
      </c>
      <c r="D23" s="22" t="str">
        <f>'[1]SPECIAL AREAS Parts List'!D16</f>
        <v>CABIN AIR FILTER</v>
      </c>
      <c r="E23" s="51">
        <f>'[1]SPECIAL AREAS Parts List'!N16</f>
        <v>0</v>
      </c>
      <c r="F23" s="24">
        <f>'[1]SPECIAL AREAS Parts List'!E16</f>
        <v>123.17</v>
      </c>
      <c r="G23" s="25">
        <f t="shared" si="1"/>
        <v>0</v>
      </c>
      <c r="H23" s="25">
        <f>'[1]SPECIAL AREAS Parts List'!I16</f>
        <v>80.06</v>
      </c>
      <c r="I23" s="26">
        <f t="shared" si="0"/>
        <v>0</v>
      </c>
    </row>
    <row r="24" spans="2:9" x14ac:dyDescent="0.25">
      <c r="B24" s="22" t="str">
        <f>'[1]SPECIAL AREAS Parts List'!B17</f>
        <v>6I-2507</v>
      </c>
      <c r="C24" s="53" t="str">
        <f>'[1]SPECIAL AREAS Parts List'!C17</f>
        <v>CAT 627G</v>
      </c>
      <c r="D24" s="22" t="str">
        <f>'[1]SPECIAL AREAS Parts List'!D17</f>
        <v>PRIMARY AIR FILTER</v>
      </c>
      <c r="E24" s="51">
        <f>'[1]SPECIAL AREAS Parts List'!N17</f>
        <v>0</v>
      </c>
      <c r="F24" s="24">
        <f>'[1]SPECIAL AREAS Parts List'!E17</f>
        <v>208.87</v>
      </c>
      <c r="G24" s="25">
        <f t="shared" si="1"/>
        <v>0</v>
      </c>
      <c r="H24" s="25">
        <f>'[1]SPECIAL AREAS Parts List'!I17</f>
        <v>135.77000000000001</v>
      </c>
      <c r="I24" s="26">
        <f t="shared" si="0"/>
        <v>0</v>
      </c>
    </row>
    <row r="25" spans="2:9" x14ac:dyDescent="0.25">
      <c r="B25" s="22" t="str">
        <f>'[1]SPECIAL AREAS Parts List'!B18</f>
        <v>6I-2508</v>
      </c>
      <c r="C25" s="53" t="str">
        <f>'[1]SPECIAL AREAS Parts List'!C18</f>
        <v>CAT 627G</v>
      </c>
      <c r="D25" s="22" t="str">
        <f>'[1]SPECIAL AREAS Parts List'!D18</f>
        <v>SECONDARY AIR FILTER</v>
      </c>
      <c r="E25" s="51">
        <f>'[1]SPECIAL AREAS Parts List'!N18</f>
        <v>0</v>
      </c>
      <c r="F25" s="24">
        <f>'[1]SPECIAL AREAS Parts List'!E18</f>
        <v>180.21</v>
      </c>
      <c r="G25" s="25">
        <f t="shared" si="1"/>
        <v>0</v>
      </c>
      <c r="H25" s="25">
        <f>'[1]SPECIAL AREAS Parts List'!I18</f>
        <v>117.14</v>
      </c>
      <c r="I25" s="26">
        <f t="shared" si="0"/>
        <v>0</v>
      </c>
    </row>
    <row r="26" spans="2:9" x14ac:dyDescent="0.25">
      <c r="B26" s="22" t="str">
        <f>'[1]SPECIAL AREAS Parts List'!B19</f>
        <v>290-1935</v>
      </c>
      <c r="C26" s="53" t="str">
        <f>'[1]SPECIAL AREAS Parts List'!C19</f>
        <v>CAT 627H, CAT 627K</v>
      </c>
      <c r="D26" s="22" t="str">
        <f>'[1]SPECIAL AREAS Parts List'!D19</f>
        <v>PRIMARY AIR FILTER</v>
      </c>
      <c r="E26" s="51">
        <f>'[1]SPECIAL AREAS Parts List'!N19</f>
        <v>0</v>
      </c>
      <c r="F26" s="24">
        <f>'[1]SPECIAL AREAS Parts List'!E19</f>
        <v>313.37</v>
      </c>
      <c r="G26" s="25">
        <f t="shared" si="1"/>
        <v>0</v>
      </c>
      <c r="H26" s="25">
        <f>'[1]SPECIAL AREAS Parts List'!I19</f>
        <v>203.69</v>
      </c>
      <c r="I26" s="26">
        <f t="shared" si="0"/>
        <v>0</v>
      </c>
    </row>
    <row r="27" spans="2:9" x14ac:dyDescent="0.25">
      <c r="B27" s="22" t="str">
        <f>'[1]SPECIAL AREAS Parts List'!B20</f>
        <v>290-1936</v>
      </c>
      <c r="C27" s="53" t="str">
        <f>'[1]SPECIAL AREAS Parts List'!C20</f>
        <v>CAT 627H, CAT 627K</v>
      </c>
      <c r="D27" s="22" t="str">
        <f>'[1]SPECIAL AREAS Parts List'!D20</f>
        <v>SECONDARY AIR FILTER</v>
      </c>
      <c r="E27" s="51">
        <f>'[1]SPECIAL AREAS Parts List'!N20</f>
        <v>0</v>
      </c>
      <c r="F27" s="24">
        <f>'[1]SPECIAL AREAS Parts List'!E20</f>
        <v>158.22999999999999</v>
      </c>
      <c r="G27" s="25">
        <f t="shared" si="1"/>
        <v>0</v>
      </c>
      <c r="H27" s="25">
        <f>'[1]SPECIAL AREAS Parts List'!I20</f>
        <v>102.85</v>
      </c>
      <c r="I27" s="26">
        <f t="shared" si="0"/>
        <v>0</v>
      </c>
    </row>
    <row r="28" spans="2:9" x14ac:dyDescent="0.25">
      <c r="B28" s="22" t="str">
        <f>'[1]SPECIAL AREAS Parts List'!B21</f>
        <v>231-0167</v>
      </c>
      <c r="C28" s="53" t="str">
        <f>'[1]SPECIAL AREAS Parts List'!C21</f>
        <v>CAT 627K</v>
      </c>
      <c r="D28" s="22" t="str">
        <f>'[1]SPECIAL AREAS Parts List'!D21</f>
        <v>CABIN AIR FILTER</v>
      </c>
      <c r="E28" s="51">
        <f>'[1]SPECIAL AREAS Parts List'!N21</f>
        <v>0</v>
      </c>
      <c r="F28" s="24">
        <f>'[1]SPECIAL AREAS Parts List'!E21</f>
        <v>65.209999999999994</v>
      </c>
      <c r="G28" s="25">
        <f t="shared" si="1"/>
        <v>0</v>
      </c>
      <c r="H28" s="25">
        <f>'[1]SPECIAL AREAS Parts List'!I21</f>
        <v>42.39</v>
      </c>
      <c r="I28" s="26">
        <f t="shared" si="0"/>
        <v>0</v>
      </c>
    </row>
    <row r="29" spans="2:9" x14ac:dyDescent="0.25">
      <c r="B29" s="22" t="str">
        <f>'[1]SPECIAL AREAS Parts List'!B22</f>
        <v>593-1533</v>
      </c>
      <c r="C29" s="53" t="str">
        <f>'[1]SPECIAL AREAS Parts List'!C22</f>
        <v>CAT D6</v>
      </c>
      <c r="D29" s="22" t="str">
        <f>'[1]SPECIAL AREAS Parts List'!D22</f>
        <v>CABIN AIR CARTRIDGE</v>
      </c>
      <c r="E29" s="51">
        <f>'[1]SPECIAL AREAS Parts List'!N22</f>
        <v>0</v>
      </c>
      <c r="F29" s="24">
        <f>'[1]SPECIAL AREAS Parts List'!E22</f>
        <v>353.46</v>
      </c>
      <c r="G29" s="25">
        <f t="shared" si="1"/>
        <v>0</v>
      </c>
      <c r="H29" s="25">
        <f>'[1]SPECIAL AREAS Parts List'!I22</f>
        <v>229.75</v>
      </c>
      <c r="I29" s="26">
        <f t="shared" si="0"/>
        <v>0</v>
      </c>
    </row>
    <row r="30" spans="2:9" x14ac:dyDescent="0.25">
      <c r="B30" s="22" t="str">
        <f>'[1]SPECIAL AREAS Parts List'!B23</f>
        <v>545-8339</v>
      </c>
      <c r="C30" s="53" t="str">
        <f>'[1]SPECIAL AREAS Parts List'!C23</f>
        <v>CAT D6, CAT D7</v>
      </c>
      <c r="D30" s="22" t="str">
        <f>'[1]SPECIAL AREAS Parts List'!D23</f>
        <v>CABIN AIR FILTER</v>
      </c>
      <c r="E30" s="51">
        <f>'[1]SPECIAL AREAS Parts List'!N23</f>
        <v>0</v>
      </c>
      <c r="F30" s="24">
        <f>'[1]SPECIAL AREAS Parts List'!E23</f>
        <v>139.33000000000001</v>
      </c>
      <c r="G30" s="25">
        <f t="shared" si="1"/>
        <v>0</v>
      </c>
      <c r="H30" s="25">
        <f>'[1]SPECIAL AREAS Parts List'!I23</f>
        <v>90.56</v>
      </c>
      <c r="I30" s="26">
        <f t="shared" si="0"/>
        <v>0</v>
      </c>
    </row>
    <row r="31" spans="2:9" x14ac:dyDescent="0.25">
      <c r="B31" s="22" t="str">
        <f>'[1]SPECIAL AREAS Parts List'!B24</f>
        <v>611-8917</v>
      </c>
      <c r="C31" s="53" t="str">
        <f>'[1]SPECIAL AREAS Parts List'!C24</f>
        <v>CAT D6T XW</v>
      </c>
      <c r="D31" s="22" t="str">
        <f>'[1]SPECIAL AREAS Parts List'!D24</f>
        <v>CABIN AIR INTAKE FILTER PRECLEANER</v>
      </c>
      <c r="E31" s="51">
        <f>'[1]SPECIAL AREAS Parts List'!N24</f>
        <v>0</v>
      </c>
      <c r="F31" s="24">
        <f>'[1]SPECIAL AREAS Parts List'!E24</f>
        <v>515.42999999999995</v>
      </c>
      <c r="G31" s="25">
        <f t="shared" si="1"/>
        <v>0</v>
      </c>
      <c r="H31" s="25">
        <f>'[1]SPECIAL AREAS Parts List'!I24</f>
        <v>335.03</v>
      </c>
      <c r="I31" s="26">
        <f t="shared" si="0"/>
        <v>0</v>
      </c>
    </row>
    <row r="32" spans="2:9" x14ac:dyDescent="0.25">
      <c r="B32" s="22" t="str">
        <f>'[1]SPECIAL AREAS Parts List'!B25</f>
        <v>337-0790</v>
      </c>
      <c r="C32" s="53" t="str">
        <f>'[1]SPECIAL AREAS Parts List'!C25</f>
        <v>CAT D6T XW, CAT D7E</v>
      </c>
      <c r="D32" s="22" t="str">
        <f>'[1]SPECIAL AREAS Parts List'!D25</f>
        <v>SECONDARY AIR FILTER</v>
      </c>
      <c r="E32" s="51">
        <f>'[1]SPECIAL AREAS Parts List'!N25</f>
        <v>0</v>
      </c>
      <c r="F32" s="24">
        <f>'[1]SPECIAL AREAS Parts List'!E25</f>
        <v>98.15</v>
      </c>
      <c r="G32" s="25">
        <f t="shared" si="1"/>
        <v>0</v>
      </c>
      <c r="H32" s="25">
        <f>'[1]SPECIAL AREAS Parts List'!I25</f>
        <v>63.8</v>
      </c>
      <c r="I32" s="26">
        <f t="shared" si="0"/>
        <v>0</v>
      </c>
    </row>
    <row r="33" spans="2:9" x14ac:dyDescent="0.25">
      <c r="B33" s="22" t="str">
        <f>'[1]SPECIAL AREAS Parts List'!B26</f>
        <v>577-1433</v>
      </c>
      <c r="C33" s="53" t="str">
        <f>'[1]SPECIAL AREAS Parts List'!C26</f>
        <v>CAT D6T XW, CAT D7E</v>
      </c>
      <c r="D33" s="22" t="str">
        <f>'[1]SPECIAL AREAS Parts List'!D26</f>
        <v>PRIMARY AIR FILTER</v>
      </c>
      <c r="E33" s="51">
        <f>'[1]SPECIAL AREAS Parts List'!N26</f>
        <v>0</v>
      </c>
      <c r="F33" s="24">
        <f>'[1]SPECIAL AREAS Parts List'!E26</f>
        <v>221.36</v>
      </c>
      <c r="G33" s="25">
        <f t="shared" si="1"/>
        <v>0</v>
      </c>
      <c r="H33" s="25">
        <f>'[1]SPECIAL AREAS Parts List'!I26</f>
        <v>143.88</v>
      </c>
      <c r="I33" s="26">
        <f t="shared" si="0"/>
        <v>0</v>
      </c>
    </row>
    <row r="34" spans="2:9" x14ac:dyDescent="0.25">
      <c r="B34" s="22" t="str">
        <f>'[1]SPECIAL AREAS Parts List'!B27</f>
        <v>593-1534</v>
      </c>
      <c r="C34" s="53" t="str">
        <f>'[1]SPECIAL AREAS Parts List'!C27</f>
        <v>CAT D7</v>
      </c>
      <c r="D34" s="22" t="str">
        <f>'[1]SPECIAL AREAS Parts List'!D27</f>
        <v>CARTRIDGE FILTER</v>
      </c>
      <c r="E34" s="51">
        <f>'[1]SPECIAL AREAS Parts List'!N27</f>
        <v>0</v>
      </c>
      <c r="F34" s="24">
        <f>'[1]SPECIAL AREAS Parts List'!E27</f>
        <v>695.21</v>
      </c>
      <c r="G34" s="25">
        <f t="shared" si="1"/>
        <v>0</v>
      </c>
      <c r="H34" s="25">
        <f>'[1]SPECIAL AREAS Parts List'!I27</f>
        <v>451.89</v>
      </c>
      <c r="I34" s="26">
        <f t="shared" si="0"/>
        <v>0</v>
      </c>
    </row>
    <row r="35" spans="2:9" x14ac:dyDescent="0.25">
      <c r="B35" s="22" t="str">
        <f>'[1]SPECIAL AREAS Parts List'!B28</f>
        <v>121-2760</v>
      </c>
      <c r="C35" s="53" t="str">
        <f>'[1]SPECIAL AREAS Parts List'!C28</f>
        <v>CAT D7E</v>
      </c>
      <c r="D35" s="22" t="str">
        <f>'[1]SPECIAL AREAS Parts List'!D28</f>
        <v>CABIN FILTER</v>
      </c>
      <c r="E35" s="51">
        <f>'[1]SPECIAL AREAS Parts List'!N28</f>
        <v>0</v>
      </c>
      <c r="F35" s="24">
        <f>'[1]SPECIAL AREAS Parts List'!E28</f>
        <v>95.16</v>
      </c>
      <c r="G35" s="25">
        <f t="shared" si="1"/>
        <v>0</v>
      </c>
      <c r="H35" s="25">
        <f>'[1]SPECIAL AREAS Parts List'!I28</f>
        <v>61.85</v>
      </c>
      <c r="I35" s="26">
        <f t="shared" si="0"/>
        <v>0</v>
      </c>
    </row>
    <row r="36" spans="2:9" x14ac:dyDescent="0.25">
      <c r="B36" s="22" t="str">
        <f>'[1]SPECIAL AREAS Parts List'!B29</f>
        <v>318-7190</v>
      </c>
      <c r="C36" s="53" t="str">
        <f>'[1]SPECIAL AREAS Parts List'!C29</f>
        <v>CAT D7E</v>
      </c>
      <c r="D36" s="22" t="str">
        <f>'[1]SPECIAL AREAS Parts List'!D29</f>
        <v>CABIN FILTER</v>
      </c>
      <c r="E36" s="51">
        <f>'[1]SPECIAL AREAS Parts List'!N29</f>
        <v>0</v>
      </c>
      <c r="F36" s="24">
        <f>'[1]SPECIAL AREAS Parts List'!E29</f>
        <v>125.07</v>
      </c>
      <c r="G36" s="25">
        <f t="shared" si="1"/>
        <v>0</v>
      </c>
      <c r="H36" s="25">
        <f>'[1]SPECIAL AREAS Parts List'!I29</f>
        <v>81.3</v>
      </c>
      <c r="I36" s="26">
        <f t="shared" si="0"/>
        <v>0</v>
      </c>
    </row>
    <row r="37" spans="2:9" x14ac:dyDescent="0.25">
      <c r="B37" s="22" t="str">
        <f>'[1]SPECIAL AREAS Parts List'!B30</f>
        <v>AT184590</v>
      </c>
      <c r="C37" s="53" t="str">
        <f>'[1]SPECIAL AREAS Parts List'!C30</f>
        <v>JD 710L</v>
      </c>
      <c r="D37" s="22" t="str">
        <f>'[1]SPECIAL AREAS Parts List'!D30</f>
        <v>CABIN AIR FILTER</v>
      </c>
      <c r="E37" s="51">
        <f>'[1]SPECIAL AREAS Parts List'!N30</f>
        <v>0</v>
      </c>
      <c r="F37" s="24">
        <f>'[1]SPECIAL AREAS Parts List'!E30</f>
        <v>64.75</v>
      </c>
      <c r="G37" s="25">
        <f t="shared" si="1"/>
        <v>0</v>
      </c>
      <c r="H37" s="25">
        <f>'[1]SPECIAL AREAS Parts List'!I30</f>
        <v>42.09</v>
      </c>
      <c r="I37" s="26">
        <f t="shared" si="0"/>
        <v>0</v>
      </c>
    </row>
    <row r="38" spans="2:9" x14ac:dyDescent="0.25">
      <c r="B38" s="22" t="str">
        <f>'[1]SPECIAL AREAS Parts List'!B31</f>
        <v>AT390261</v>
      </c>
      <c r="C38" s="53" t="str">
        <f>'[1]SPECIAL AREAS Parts List'!C31</f>
        <v>JD 710L</v>
      </c>
      <c r="D38" s="22" t="str">
        <f>'[1]SPECIAL AREAS Parts List'!D31</f>
        <v>SECONDARY AIR FILTER</v>
      </c>
      <c r="E38" s="51">
        <f>'[1]SPECIAL AREAS Parts List'!N31</f>
        <v>0</v>
      </c>
      <c r="F38" s="24">
        <f>'[1]SPECIAL AREAS Parts List'!E31</f>
        <v>117.54</v>
      </c>
      <c r="G38" s="25">
        <f t="shared" si="1"/>
        <v>0</v>
      </c>
      <c r="H38" s="25">
        <f>'[1]SPECIAL AREAS Parts List'!I31</f>
        <v>76.400000000000006</v>
      </c>
      <c r="I38" s="26">
        <f t="shared" si="0"/>
        <v>0</v>
      </c>
    </row>
    <row r="39" spans="2:9" x14ac:dyDescent="0.25">
      <c r="B39" s="22" t="str">
        <f>'[1]SPECIAL AREAS Parts List'!B32</f>
        <v>AT390262</v>
      </c>
      <c r="C39" s="53" t="str">
        <f>'[1]SPECIAL AREAS Parts List'!C32</f>
        <v>JD 710L</v>
      </c>
      <c r="D39" s="22" t="str">
        <f>'[1]SPECIAL AREAS Parts List'!D32</f>
        <v>PRIMARY AIR FILTER</v>
      </c>
      <c r="E39" s="51">
        <f>'[1]SPECIAL AREAS Parts List'!N32</f>
        <v>0</v>
      </c>
      <c r="F39" s="24">
        <f>'[1]SPECIAL AREAS Parts List'!E32</f>
        <v>116.33</v>
      </c>
      <c r="G39" s="25">
        <f t="shared" si="1"/>
        <v>0</v>
      </c>
      <c r="H39" s="25">
        <f>'[1]SPECIAL AREAS Parts List'!I32</f>
        <v>75.61</v>
      </c>
      <c r="I39" s="26">
        <f t="shared" si="0"/>
        <v>0</v>
      </c>
    </row>
    <row r="40" spans="2:9" ht="26.25" x14ac:dyDescent="0.25">
      <c r="B40" s="22" t="str">
        <f>'[1]SPECIAL AREAS Parts List'!B33</f>
        <v>AT191102</v>
      </c>
      <c r="C40" s="53" t="str">
        <f>'[1]SPECIAL AREAS Parts List'!C33</f>
        <v>JD 710L, JD 744K, JD 744L, JD 772GP, JD 870GP, JD 872GP</v>
      </c>
      <c r="D40" s="22" t="str">
        <f>'[1]SPECIAL AREAS Parts List'!D33</f>
        <v>CABIN AIR FILTER</v>
      </c>
      <c r="E40" s="51">
        <f>'[1]SPECIAL AREAS Parts List'!N33</f>
        <v>0</v>
      </c>
      <c r="F40" s="24">
        <f>'[1]SPECIAL AREAS Parts List'!E33</f>
        <v>26.92</v>
      </c>
      <c r="G40" s="25">
        <f t="shared" si="1"/>
        <v>0</v>
      </c>
      <c r="H40" s="25">
        <f>'[1]SPECIAL AREAS Parts List'!I33</f>
        <v>17.5</v>
      </c>
      <c r="I40" s="26">
        <f t="shared" si="0"/>
        <v>0</v>
      </c>
    </row>
    <row r="41" spans="2:9" x14ac:dyDescent="0.25">
      <c r="B41" s="22" t="str">
        <f>'[1]SPECIAL AREAS Parts List'!B34</f>
        <v>AT223226</v>
      </c>
      <c r="C41" s="53" t="str">
        <f>'[1]SPECIAL AREAS Parts List'!C34</f>
        <v>JD 744K, JD 744L</v>
      </c>
      <c r="D41" s="22" t="str">
        <f>'[1]SPECIAL AREAS Parts List'!D34</f>
        <v>PRIMARY AIR FILTER</v>
      </c>
      <c r="E41" s="51">
        <f>'[1]SPECIAL AREAS Parts List'!N34</f>
        <v>0</v>
      </c>
      <c r="F41" s="24">
        <f>'[1]SPECIAL AREAS Parts List'!E34</f>
        <v>156.30000000000001</v>
      </c>
      <c r="G41" s="25">
        <f t="shared" si="1"/>
        <v>0</v>
      </c>
      <c r="H41" s="25">
        <f>'[1]SPECIAL AREAS Parts List'!I34</f>
        <v>101.6</v>
      </c>
      <c r="I41" s="26">
        <f t="shared" si="0"/>
        <v>0</v>
      </c>
    </row>
    <row r="42" spans="2:9" ht="26.25" x14ac:dyDescent="0.25">
      <c r="B42" s="22" t="str">
        <f>'[1]SPECIAL AREAS Parts List'!B35</f>
        <v>AT307501</v>
      </c>
      <c r="C42" s="53" t="str">
        <f>'[1]SPECIAL AREAS Parts List'!C35</f>
        <v>JD 744K, JD 744L, JD 772GP, JD 870GP, JD 872GP</v>
      </c>
      <c r="D42" s="22" t="str">
        <f>'[1]SPECIAL AREAS Parts List'!D35</f>
        <v>CABIN AIR FILTER</v>
      </c>
      <c r="E42" s="51">
        <f>'[1]SPECIAL AREAS Parts List'!N35</f>
        <v>0</v>
      </c>
      <c r="F42" s="24">
        <f>'[1]SPECIAL AREAS Parts List'!E35</f>
        <v>21.34</v>
      </c>
      <c r="G42" s="25">
        <f t="shared" si="1"/>
        <v>0</v>
      </c>
      <c r="H42" s="25">
        <f>'[1]SPECIAL AREAS Parts List'!I35</f>
        <v>13.87</v>
      </c>
      <c r="I42" s="26">
        <f t="shared" si="0"/>
        <v>0</v>
      </c>
    </row>
    <row r="43" spans="2:9" x14ac:dyDescent="0.25">
      <c r="B43" s="22" t="str">
        <f>'[1]SPECIAL AREAS Parts List'!B36</f>
        <v>AT175224</v>
      </c>
      <c r="C43" s="53" t="str">
        <f>'[1]SPECIAL AREAS Parts List'!C36</f>
        <v>JD 744K, JD 744L, JD 870GP, JD 872GP</v>
      </c>
      <c r="D43" s="22" t="str">
        <f>'[1]SPECIAL AREAS Parts List'!D36</f>
        <v>SECONDARY AIR FILTER</v>
      </c>
      <c r="E43" s="51">
        <f>'[1]SPECIAL AREAS Parts List'!N36</f>
        <v>0</v>
      </c>
      <c r="F43" s="24">
        <f>'[1]SPECIAL AREAS Parts List'!E36</f>
        <v>84.95</v>
      </c>
      <c r="G43" s="25">
        <f t="shared" si="1"/>
        <v>0</v>
      </c>
      <c r="H43" s="25">
        <f>'[1]SPECIAL AREAS Parts List'!I36</f>
        <v>55.22</v>
      </c>
      <c r="I43" s="26">
        <f t="shared" si="0"/>
        <v>0</v>
      </c>
    </row>
    <row r="44" spans="2:9" x14ac:dyDescent="0.25">
      <c r="B44" s="22" t="str">
        <f>'[1]SPECIAL AREAS Parts List'!B37</f>
        <v>AT311066</v>
      </c>
      <c r="C44" s="53" t="str">
        <f>'[1]SPECIAL AREAS Parts List'!C37</f>
        <v>JD 772GP</v>
      </c>
      <c r="D44" s="22" t="str">
        <f>'[1]SPECIAL AREAS Parts List'!D37</f>
        <v xml:space="preserve">PRIMARY AIR FILTER </v>
      </c>
      <c r="E44" s="51">
        <f>'[1]SPECIAL AREAS Parts List'!N37</f>
        <v>0</v>
      </c>
      <c r="F44" s="24">
        <f>'[1]SPECIAL AREAS Parts List'!E37</f>
        <v>232.4</v>
      </c>
      <c r="G44" s="25">
        <f t="shared" si="1"/>
        <v>0</v>
      </c>
      <c r="H44" s="25">
        <f>'[1]SPECIAL AREAS Parts List'!I37</f>
        <v>151.06</v>
      </c>
      <c r="I44" s="26">
        <f t="shared" si="0"/>
        <v>0</v>
      </c>
    </row>
    <row r="45" spans="2:9" x14ac:dyDescent="0.25">
      <c r="B45" s="22" t="str">
        <f>'[1]SPECIAL AREAS Parts List'!B38</f>
        <v>AT311067</v>
      </c>
      <c r="C45" s="53" t="str">
        <f>'[1]SPECIAL AREAS Parts List'!C38</f>
        <v>JD 772GP</v>
      </c>
      <c r="D45" s="22" t="str">
        <f>'[1]SPECIAL AREAS Parts List'!D38</f>
        <v>SECONDARY AIR FILTER</v>
      </c>
      <c r="E45" s="51">
        <f>'[1]SPECIAL AREAS Parts List'!N38</f>
        <v>0</v>
      </c>
      <c r="F45" s="24">
        <f>'[1]SPECIAL AREAS Parts List'!E38</f>
        <v>115.68</v>
      </c>
      <c r="G45" s="25">
        <f t="shared" si="1"/>
        <v>0</v>
      </c>
      <c r="H45" s="25">
        <f>'[1]SPECIAL AREAS Parts List'!I38</f>
        <v>75.19</v>
      </c>
      <c r="I45" s="26">
        <f t="shared" si="0"/>
        <v>0</v>
      </c>
    </row>
    <row r="46" spans="2:9" x14ac:dyDescent="0.25">
      <c r="B46" s="22" t="str">
        <f>'[1]SPECIAL AREAS Parts List'!B39</f>
        <v>AT175223</v>
      </c>
      <c r="C46" s="53" t="str">
        <f>'[1]SPECIAL AREAS Parts List'!C39</f>
        <v>JD 870GP, JD 872GP</v>
      </c>
      <c r="D46" s="22" t="str">
        <f>'[1]SPECIAL AREAS Parts List'!D39</f>
        <v>PRIMARY AIR FILTER</v>
      </c>
      <c r="E46" s="51">
        <f>'[1]SPECIAL AREAS Parts List'!N39</f>
        <v>0</v>
      </c>
      <c r="F46" s="24">
        <f>'[1]SPECIAL AREAS Parts List'!E39</f>
        <v>156.44</v>
      </c>
      <c r="G46" s="25">
        <f t="shared" si="1"/>
        <v>0</v>
      </c>
      <c r="H46" s="25">
        <f>'[1]SPECIAL AREAS Parts List'!I39</f>
        <v>101.69</v>
      </c>
      <c r="I46" s="26">
        <f t="shared" si="0"/>
        <v>0</v>
      </c>
    </row>
    <row r="47" spans="2:9" x14ac:dyDescent="0.25">
      <c r="B47" s="22" t="str">
        <f>'[1]SPECIAL AREAS Parts List'!B40</f>
        <v>500-0483</v>
      </c>
      <c r="C47" s="53" t="str">
        <f>'[1]SPECIAL AREAS Parts List'!C40</f>
        <v>CAT 14M</v>
      </c>
      <c r="D47" s="22" t="str">
        <f>'[1]SPECIAL AREAS Parts List'!D40</f>
        <v>ENGINE OIL FILTER</v>
      </c>
      <c r="E47" s="51">
        <f>'[1]SPECIAL AREAS Parts List'!N40</f>
        <v>2</v>
      </c>
      <c r="F47" s="24">
        <f>'[1]SPECIAL AREAS Parts List'!E40</f>
        <v>96.37</v>
      </c>
      <c r="G47" s="25">
        <f t="shared" si="1"/>
        <v>192.74</v>
      </c>
      <c r="H47" s="25">
        <f>'[1]SPECIAL AREAS Parts List'!I40</f>
        <v>48.19</v>
      </c>
      <c r="I47" s="26">
        <f t="shared" si="0"/>
        <v>96.38</v>
      </c>
    </row>
    <row r="48" spans="2:9" x14ac:dyDescent="0.25">
      <c r="B48" s="22" t="str">
        <f>'[1]SPECIAL AREAS Parts List'!B41</f>
        <v>389-1076</v>
      </c>
      <c r="C48" s="53" t="str">
        <f>'[1]SPECIAL AREAS Parts List'!C41</f>
        <v>CAT 14M, CAT 150</v>
      </c>
      <c r="D48" s="22" t="str">
        <f>'[1]SPECIAL AREAS Parts List'!D41</f>
        <v>HYDRAULIC FILTER</v>
      </c>
      <c r="E48" s="51">
        <f>'[1]SPECIAL AREAS Parts List'!N41</f>
        <v>0</v>
      </c>
      <c r="F48" s="24">
        <f>'[1]SPECIAL AREAS Parts List'!E41</f>
        <v>103.74</v>
      </c>
      <c r="G48" s="25">
        <f t="shared" si="1"/>
        <v>0</v>
      </c>
      <c r="H48" s="25">
        <f>'[1]SPECIAL AREAS Parts List'!I41</f>
        <v>51.87</v>
      </c>
      <c r="I48" s="26">
        <f t="shared" si="0"/>
        <v>0</v>
      </c>
    </row>
    <row r="49" spans="2:9" x14ac:dyDescent="0.25">
      <c r="B49" s="22" t="str">
        <f>'[1]SPECIAL AREAS Parts List'!B42</f>
        <v>570-1623</v>
      </c>
      <c r="C49" s="53" t="str">
        <f>'[1]SPECIAL AREAS Parts List'!C42</f>
        <v>CAT 14M, CAT 150</v>
      </c>
      <c r="D49" s="22" t="str">
        <f>'[1]SPECIAL AREAS Parts List'!D42</f>
        <v>FUEL FILTER</v>
      </c>
      <c r="E49" s="51">
        <f>'[1]SPECIAL AREAS Parts List'!N42</f>
        <v>8</v>
      </c>
      <c r="F49" s="24">
        <f>'[1]SPECIAL AREAS Parts List'!E42</f>
        <v>99.76</v>
      </c>
      <c r="G49" s="25">
        <f t="shared" si="1"/>
        <v>798.08</v>
      </c>
      <c r="H49" s="25">
        <f>'[1]SPECIAL AREAS Parts List'!I42</f>
        <v>49.88</v>
      </c>
      <c r="I49" s="26">
        <f t="shared" si="0"/>
        <v>399.04</v>
      </c>
    </row>
    <row r="50" spans="2:9" x14ac:dyDescent="0.25">
      <c r="B50" s="22" t="str">
        <f>'[1]SPECIAL AREAS Parts List'!B43</f>
        <v>338-3540</v>
      </c>
      <c r="C50" s="53" t="str">
        <f>'[1]SPECIAL AREAS Parts List'!C43</f>
        <v>CAT 14M, CAT 150, CAT 160M</v>
      </c>
      <c r="D50" s="22" t="str">
        <f>'[1]SPECIAL AREAS Parts List'!D43</f>
        <v>HYDRAULIC FILTER</v>
      </c>
      <c r="E50" s="51">
        <f>'[1]SPECIAL AREAS Parts List'!N43</f>
        <v>0</v>
      </c>
      <c r="F50" s="24">
        <f>'[1]SPECIAL AREAS Parts List'!E43</f>
        <v>247.55</v>
      </c>
      <c r="G50" s="25">
        <f t="shared" si="1"/>
        <v>0</v>
      </c>
      <c r="H50" s="25">
        <f>'[1]SPECIAL AREAS Parts List'!I43</f>
        <v>123.78</v>
      </c>
      <c r="I50" s="26">
        <f t="shared" si="0"/>
        <v>0</v>
      </c>
    </row>
    <row r="51" spans="2:9" x14ac:dyDescent="0.25">
      <c r="B51" s="22" t="str">
        <f>'[1]SPECIAL AREAS Parts List'!B44</f>
        <v>436-7077</v>
      </c>
      <c r="C51" s="53" t="str">
        <f>'[1]SPECIAL AREAS Parts List'!C44</f>
        <v>CAT 14M, CAT 150, CAT D7</v>
      </c>
      <c r="D51" s="22" t="str">
        <f>'[1]SPECIAL AREAS Parts List'!D44</f>
        <v>FUEL WATER SEPARATOR FILTER</v>
      </c>
      <c r="E51" s="51">
        <f>'[1]SPECIAL AREAS Parts List'!N44</f>
        <v>6</v>
      </c>
      <c r="F51" s="24">
        <f>'[1]SPECIAL AREAS Parts List'!E44</f>
        <v>87.11</v>
      </c>
      <c r="G51" s="25">
        <f t="shared" si="1"/>
        <v>522.66</v>
      </c>
      <c r="H51" s="25">
        <f>'[1]SPECIAL AREAS Parts List'!I44</f>
        <v>43.56</v>
      </c>
      <c r="I51" s="26">
        <f t="shared" si="0"/>
        <v>261.36</v>
      </c>
    </row>
    <row r="52" spans="2:9" x14ac:dyDescent="0.25">
      <c r="B52" s="22" t="str">
        <f>'[1]SPECIAL AREAS Parts List'!B45</f>
        <v>1G-8878</v>
      </c>
      <c r="C52" s="53" t="str">
        <f>'[1]SPECIAL AREAS Parts List'!C45</f>
        <v>CAT 14M, CAT 160M</v>
      </c>
      <c r="D52" s="22" t="str">
        <f>'[1]SPECIAL AREAS Parts List'!D45</f>
        <v>HYDRAULIC FILTER</v>
      </c>
      <c r="E52" s="51">
        <f>'[1]SPECIAL AREAS Parts List'!N45</f>
        <v>0</v>
      </c>
      <c r="F52" s="24">
        <f>'[1]SPECIAL AREAS Parts List'!E45</f>
        <v>145.80000000000001</v>
      </c>
      <c r="G52" s="25">
        <f t="shared" si="1"/>
        <v>0</v>
      </c>
      <c r="H52" s="25">
        <f>'[1]SPECIAL AREAS Parts List'!I45</f>
        <v>72.900000000000006</v>
      </c>
      <c r="I52" s="26">
        <f t="shared" si="0"/>
        <v>0</v>
      </c>
    </row>
    <row r="53" spans="2:9" x14ac:dyDescent="0.25">
      <c r="B53" s="22" t="str">
        <f>'[1]SPECIAL AREAS Parts List'!B46</f>
        <v>1R-0762</v>
      </c>
      <c r="C53" s="53" t="str">
        <f>'[1]SPECIAL AREAS Parts List'!C46</f>
        <v>CAT 14M, CAT 160M</v>
      </c>
      <c r="D53" s="22" t="str">
        <f>'[1]SPECIAL AREAS Parts List'!D46</f>
        <v>FUEL FILTER</v>
      </c>
      <c r="E53" s="51">
        <f>'[1]SPECIAL AREAS Parts List'!N46</f>
        <v>14</v>
      </c>
      <c r="F53" s="24">
        <f>'[1]SPECIAL AREAS Parts List'!E46</f>
        <v>65.349999999999994</v>
      </c>
      <c r="G53" s="25">
        <f t="shared" si="1"/>
        <v>914.9</v>
      </c>
      <c r="H53" s="25">
        <f>'[1]SPECIAL AREAS Parts List'!I46</f>
        <v>32.68</v>
      </c>
      <c r="I53" s="26">
        <f t="shared" si="0"/>
        <v>457.52</v>
      </c>
    </row>
    <row r="54" spans="2:9" x14ac:dyDescent="0.25">
      <c r="B54" s="22" t="str">
        <f>'[1]SPECIAL AREAS Parts List'!B47</f>
        <v>326-1644</v>
      </c>
      <c r="C54" s="53" t="str">
        <f>'[1]SPECIAL AREAS Parts List'!C47</f>
        <v>CAT 14M, CAT 160M</v>
      </c>
      <c r="D54" s="22" t="str">
        <f>'[1]SPECIAL AREAS Parts List'!D47</f>
        <v>FUEL WATER SEPARATOR FILTER</v>
      </c>
      <c r="E54" s="51">
        <f>'[1]SPECIAL AREAS Parts List'!N47</f>
        <v>26</v>
      </c>
      <c r="F54" s="24">
        <f>'[1]SPECIAL AREAS Parts List'!E47</f>
        <v>82.94</v>
      </c>
      <c r="G54" s="25">
        <f t="shared" si="1"/>
        <v>2156.44</v>
      </c>
      <c r="H54" s="25">
        <f>'[1]SPECIAL AREAS Parts List'!I47</f>
        <v>41.47</v>
      </c>
      <c r="I54" s="26">
        <f t="shared" si="0"/>
        <v>1078.22</v>
      </c>
    </row>
    <row r="55" spans="2:9" x14ac:dyDescent="0.25">
      <c r="B55" s="22" t="str">
        <f>'[1]SPECIAL AREAS Parts List'!B48</f>
        <v>328-3655</v>
      </c>
      <c r="C55" s="53" t="str">
        <f>'[1]SPECIAL AREAS Parts List'!C48</f>
        <v>CAT 14M, CAT 160M</v>
      </c>
      <c r="D55" s="22" t="str">
        <f>'[1]SPECIAL AREAS Parts List'!D48</f>
        <v>TRANSMISSION FILTER</v>
      </c>
      <c r="E55" s="51">
        <f>'[1]SPECIAL AREAS Parts List'!N48</f>
        <v>0</v>
      </c>
      <c r="F55" s="24">
        <f>'[1]SPECIAL AREAS Parts List'!E48</f>
        <v>198.02</v>
      </c>
      <c r="G55" s="25">
        <f t="shared" si="1"/>
        <v>0</v>
      </c>
      <c r="H55" s="25">
        <f>'[1]SPECIAL AREAS Parts List'!I48</f>
        <v>99.01</v>
      </c>
      <c r="I55" s="26">
        <f t="shared" si="0"/>
        <v>0</v>
      </c>
    </row>
    <row r="56" spans="2:9" ht="26.25" x14ac:dyDescent="0.25">
      <c r="B56" s="22" t="str">
        <f>'[1]SPECIAL AREAS Parts List'!B49</f>
        <v>1R-1808</v>
      </c>
      <c r="C56" s="53" t="str">
        <f>'[1]SPECIAL AREAS Parts List'!C49</f>
        <v>CAT 14M, CAT 160M, CAT 627G, CAT 627H, CAT 627K, CAT D6, CAT D6T XW, CAT D7, CAT D7E</v>
      </c>
      <c r="D56" s="22" t="str">
        <f>'[1]SPECIAL AREAS Parts List'!D49</f>
        <v>ENGINE OIL FILTER</v>
      </c>
      <c r="E56" s="51">
        <f>'[1]SPECIAL AREAS Parts List'!N49</f>
        <v>42</v>
      </c>
      <c r="F56" s="24">
        <f>'[1]SPECIAL AREAS Parts List'!E49</f>
        <v>79.540000000000006</v>
      </c>
      <c r="G56" s="25">
        <f t="shared" si="1"/>
        <v>3340.68</v>
      </c>
      <c r="H56" s="25">
        <f>'[1]SPECIAL AREAS Parts List'!I49</f>
        <v>39.770000000000003</v>
      </c>
      <c r="I56" s="26">
        <f t="shared" si="0"/>
        <v>1670.34</v>
      </c>
    </row>
    <row r="57" spans="2:9" x14ac:dyDescent="0.25">
      <c r="B57" s="22" t="str">
        <f>'[1]SPECIAL AREAS Parts List'!B50</f>
        <v>500-0482</v>
      </c>
      <c r="C57" s="53" t="str">
        <f>'[1]SPECIAL AREAS Parts List'!C50</f>
        <v>CAT 150</v>
      </c>
      <c r="D57" s="22" t="str">
        <f>'[1]SPECIAL AREAS Parts List'!D50</f>
        <v>ENGINE OIL FILTER</v>
      </c>
      <c r="E57" s="51">
        <f>'[1]SPECIAL AREAS Parts List'!N50</f>
        <v>4</v>
      </c>
      <c r="F57" s="24">
        <f>'[1]SPECIAL AREAS Parts List'!E50</f>
        <v>74.5</v>
      </c>
      <c r="G57" s="25">
        <f t="shared" si="1"/>
        <v>298</v>
      </c>
      <c r="H57" s="25">
        <f>'[1]SPECIAL AREAS Parts List'!I50</f>
        <v>37.25</v>
      </c>
      <c r="I57" s="26">
        <f t="shared" si="0"/>
        <v>149</v>
      </c>
    </row>
    <row r="58" spans="2:9" ht="26.25" x14ac:dyDescent="0.25">
      <c r="B58" s="22" t="str">
        <f>'[1]SPECIAL AREAS Parts List'!B51</f>
        <v>571-5253</v>
      </c>
      <c r="C58" s="53" t="str">
        <f>'[1]SPECIAL AREAS Parts List'!C51</f>
        <v>CAT 150, CAT 160M, CAT 627H, CAT 627K, CAT D6, CAT D6T XW, CAT D7</v>
      </c>
      <c r="D58" s="22" t="str">
        <f>'[1]SPECIAL AREAS Parts List'!D51</f>
        <v>TRANSMISSION FILTER</v>
      </c>
      <c r="E58" s="51">
        <f>'[1]SPECIAL AREAS Parts List'!N51</f>
        <v>0</v>
      </c>
      <c r="F58" s="24">
        <f>'[1]SPECIAL AREAS Parts List'!E51</f>
        <v>166.22</v>
      </c>
      <c r="G58" s="25">
        <f t="shared" si="1"/>
        <v>0</v>
      </c>
      <c r="H58" s="25">
        <f>'[1]SPECIAL AREAS Parts List'!I51</f>
        <v>83.11</v>
      </c>
      <c r="I58" s="26">
        <f t="shared" si="0"/>
        <v>0</v>
      </c>
    </row>
    <row r="59" spans="2:9" ht="26.25" x14ac:dyDescent="0.25">
      <c r="B59" s="22" t="str">
        <f>'[1]SPECIAL AREAS Parts List'!B52</f>
        <v>1R-0749</v>
      </c>
      <c r="C59" s="53" t="str">
        <f>'[1]SPECIAL AREAS Parts List'!C52</f>
        <v>CAT 160M, CAT 627H, CAT 627K, CAT D6, CAT D6T XW, CAT D7E</v>
      </c>
      <c r="D59" s="22" t="str">
        <f>'[1]SPECIAL AREAS Parts List'!D52</f>
        <v>FUEL FILTER</v>
      </c>
      <c r="E59" s="51">
        <f>'[1]SPECIAL AREAS Parts List'!N52</f>
        <v>36</v>
      </c>
      <c r="F59" s="24">
        <f>'[1]SPECIAL AREAS Parts List'!E52</f>
        <v>49.93</v>
      </c>
      <c r="G59" s="25">
        <f t="shared" si="1"/>
        <v>1797.48</v>
      </c>
      <c r="H59" s="25">
        <f>'[1]SPECIAL AREAS Parts List'!I52</f>
        <v>24.97</v>
      </c>
      <c r="I59" s="26">
        <f t="shared" si="0"/>
        <v>898.92</v>
      </c>
    </row>
    <row r="60" spans="2:9" x14ac:dyDescent="0.25">
      <c r="B60" s="22" t="str">
        <f>'[1]SPECIAL AREAS Parts List'!B53</f>
        <v>126-1814</v>
      </c>
      <c r="C60" s="53" t="str">
        <f>'[1]SPECIAL AREAS Parts List'!C53</f>
        <v>CAT 627G</v>
      </c>
      <c r="D60" s="22" t="str">
        <f>'[1]SPECIAL AREAS Parts List'!D53</f>
        <v>HYDRAULIC FILTER</v>
      </c>
      <c r="E60" s="51">
        <f>'[1]SPECIAL AREAS Parts List'!N53</f>
        <v>0</v>
      </c>
      <c r="F60" s="24">
        <f>'[1]SPECIAL AREAS Parts List'!E53</f>
        <v>153.13999999999999</v>
      </c>
      <c r="G60" s="25">
        <f t="shared" si="1"/>
        <v>0</v>
      </c>
      <c r="H60" s="25">
        <f>'[1]SPECIAL AREAS Parts List'!I53</f>
        <v>76.569999999999993</v>
      </c>
      <c r="I60" s="26">
        <f t="shared" si="0"/>
        <v>0</v>
      </c>
    </row>
    <row r="61" spans="2:9" x14ac:dyDescent="0.25">
      <c r="B61" s="22" t="str">
        <f>'[1]SPECIAL AREAS Parts List'!B54</f>
        <v>1R-0732</v>
      </c>
      <c r="C61" s="53" t="str">
        <f>'[1]SPECIAL AREAS Parts List'!C54</f>
        <v>CAT 627G</v>
      </c>
      <c r="D61" s="22" t="str">
        <f>'[1]SPECIAL AREAS Parts List'!D54</f>
        <v>TRANSMISSION FILTER</v>
      </c>
      <c r="E61" s="51">
        <f>'[1]SPECIAL AREAS Parts List'!N54</f>
        <v>0</v>
      </c>
      <c r="F61" s="24">
        <f>'[1]SPECIAL AREAS Parts List'!E54</f>
        <v>59.44</v>
      </c>
      <c r="G61" s="25">
        <f t="shared" si="1"/>
        <v>0</v>
      </c>
      <c r="H61" s="25">
        <f>'[1]SPECIAL AREAS Parts List'!I54</f>
        <v>29.72</v>
      </c>
      <c r="I61" s="26">
        <f t="shared" si="0"/>
        <v>0</v>
      </c>
    </row>
    <row r="62" spans="2:9" x14ac:dyDescent="0.25">
      <c r="B62" s="22" t="str">
        <f>'[1]SPECIAL AREAS Parts List'!B55</f>
        <v>1R-0773</v>
      </c>
      <c r="C62" s="53" t="str">
        <f>'[1]SPECIAL AREAS Parts List'!C55</f>
        <v>CAT 627G</v>
      </c>
      <c r="D62" s="22" t="str">
        <f>'[1]SPECIAL AREAS Parts List'!D55</f>
        <v>HYDRAULIC FILTER</v>
      </c>
      <c r="E62" s="51">
        <f>'[1]SPECIAL AREAS Parts List'!N55</f>
        <v>0</v>
      </c>
      <c r="F62" s="24">
        <f>'[1]SPECIAL AREAS Parts List'!E55</f>
        <v>47.11</v>
      </c>
      <c r="G62" s="25">
        <f t="shared" si="1"/>
        <v>0</v>
      </c>
      <c r="H62" s="25">
        <f>'[1]SPECIAL AREAS Parts List'!I55</f>
        <v>23.56</v>
      </c>
      <c r="I62" s="26">
        <f t="shared" si="0"/>
        <v>0</v>
      </c>
    </row>
    <row r="63" spans="2:9" x14ac:dyDescent="0.25">
      <c r="B63" s="22" t="str">
        <f>'[1]SPECIAL AREAS Parts List'!B56</f>
        <v>343-4464</v>
      </c>
      <c r="C63" s="53" t="str">
        <f>'[1]SPECIAL AREAS Parts List'!C56</f>
        <v>CAT 627G</v>
      </c>
      <c r="D63" s="22" t="str">
        <f>'[1]SPECIAL AREAS Parts List'!D56</f>
        <v>HYDRAULIC FILTER</v>
      </c>
      <c r="E63" s="51">
        <f>'[1]SPECIAL AREAS Parts List'!N56</f>
        <v>0</v>
      </c>
      <c r="F63" s="24">
        <f>'[1]SPECIAL AREAS Parts List'!E56</f>
        <v>69.38</v>
      </c>
      <c r="G63" s="25">
        <f t="shared" si="1"/>
        <v>0</v>
      </c>
      <c r="H63" s="25">
        <f>'[1]SPECIAL AREAS Parts List'!I56</f>
        <v>34.69</v>
      </c>
      <c r="I63" s="26">
        <f t="shared" si="0"/>
        <v>0</v>
      </c>
    </row>
    <row r="64" spans="2:9" ht="26.25" x14ac:dyDescent="0.25">
      <c r="B64" s="22" t="str">
        <f>'[1]SPECIAL AREAS Parts List'!B57</f>
        <v>326-1643</v>
      </c>
      <c r="C64" s="53" t="str">
        <f>'[1]SPECIAL AREAS Parts List'!C57</f>
        <v>CAT 627G, CAT 627H, CAT 627K, CAT D6, CAT D6T XW, CAT D7E</v>
      </c>
      <c r="D64" s="22" t="str">
        <f>'[1]SPECIAL AREAS Parts List'!D57</f>
        <v>FUEL WATER SEPARATOR FILTER</v>
      </c>
      <c r="E64" s="51">
        <f>'[1]SPECIAL AREAS Parts List'!N57</f>
        <v>15</v>
      </c>
      <c r="F64" s="24">
        <f>'[1]SPECIAL AREAS Parts List'!E57</f>
        <v>101.61</v>
      </c>
      <c r="G64" s="25">
        <f t="shared" si="1"/>
        <v>1524.15</v>
      </c>
      <c r="H64" s="25">
        <f>'[1]SPECIAL AREAS Parts List'!I57</f>
        <v>50.81</v>
      </c>
      <c r="I64" s="26">
        <f t="shared" si="0"/>
        <v>762.15</v>
      </c>
    </row>
    <row r="65" spans="2:9" x14ac:dyDescent="0.25">
      <c r="B65" s="22" t="str">
        <f>'[1]SPECIAL AREAS Parts List'!B58</f>
        <v>222-6713</v>
      </c>
      <c r="C65" s="53" t="str">
        <f>'[1]SPECIAL AREAS Parts List'!C58</f>
        <v>CAT 627H</v>
      </c>
      <c r="D65" s="22" t="str">
        <f>'[1]SPECIAL AREAS Parts List'!D58</f>
        <v>HYDRAULIC FILTER</v>
      </c>
      <c r="E65" s="51">
        <f>'[1]SPECIAL AREAS Parts List'!N58</f>
        <v>0</v>
      </c>
      <c r="F65" s="24">
        <f>'[1]SPECIAL AREAS Parts List'!E58</f>
        <v>262.56</v>
      </c>
      <c r="G65" s="25">
        <f t="shared" si="1"/>
        <v>0</v>
      </c>
      <c r="H65" s="25">
        <f>'[1]SPECIAL AREAS Parts List'!I58</f>
        <v>131.28</v>
      </c>
      <c r="I65" s="26">
        <f t="shared" si="0"/>
        <v>0</v>
      </c>
    </row>
    <row r="66" spans="2:9" x14ac:dyDescent="0.25">
      <c r="B66" s="22" t="str">
        <f>'[1]SPECIAL AREAS Parts List'!B59</f>
        <v>335-9197</v>
      </c>
      <c r="C66" s="53" t="str">
        <f>'[1]SPECIAL AREAS Parts List'!C59</f>
        <v>CAT 627H</v>
      </c>
      <c r="D66" s="22" t="str">
        <f>'[1]SPECIAL AREAS Parts List'!D59</f>
        <v>HYDRAULIC FILTER</v>
      </c>
      <c r="E66" s="51">
        <f>'[1]SPECIAL AREAS Parts List'!N59</f>
        <v>0</v>
      </c>
      <c r="F66" s="24">
        <f>'[1]SPECIAL AREAS Parts List'!E59</f>
        <v>1183.45</v>
      </c>
      <c r="G66" s="25">
        <f t="shared" si="1"/>
        <v>0</v>
      </c>
      <c r="H66" s="25">
        <f>'[1]SPECIAL AREAS Parts List'!I59</f>
        <v>591.73</v>
      </c>
      <c r="I66" s="26">
        <f t="shared" si="0"/>
        <v>0</v>
      </c>
    </row>
    <row r="67" spans="2:9" x14ac:dyDescent="0.25">
      <c r="B67" s="22" t="str">
        <f>'[1]SPECIAL AREAS Parts List'!B60</f>
        <v>295-6257</v>
      </c>
      <c r="C67" s="53" t="str">
        <f>'[1]SPECIAL AREAS Parts List'!C60</f>
        <v>CAT 627K</v>
      </c>
      <c r="D67" s="22" t="str">
        <f>'[1]SPECIAL AREAS Parts List'!D60</f>
        <v>HYDRAULIC FILTER</v>
      </c>
      <c r="E67" s="51">
        <f>'[1]SPECIAL AREAS Parts List'!N60</f>
        <v>0</v>
      </c>
      <c r="F67" s="24">
        <f>'[1]SPECIAL AREAS Parts List'!E60</f>
        <v>127.67</v>
      </c>
      <c r="G67" s="25">
        <f t="shared" si="1"/>
        <v>0</v>
      </c>
      <c r="H67" s="25">
        <f>'[1]SPECIAL AREAS Parts List'!I60</f>
        <v>63.84</v>
      </c>
      <c r="I67" s="26">
        <f t="shared" si="0"/>
        <v>0</v>
      </c>
    </row>
    <row r="68" spans="2:9" x14ac:dyDescent="0.25">
      <c r="B68" s="22" t="str">
        <f>'[1]SPECIAL AREAS Parts List'!B61</f>
        <v>389-1079</v>
      </c>
      <c r="C68" s="53" t="str">
        <f>'[1]SPECIAL AREAS Parts List'!C61</f>
        <v>CAT D6, CAT D7</v>
      </c>
      <c r="D68" s="22" t="str">
        <f>'[1]SPECIAL AREAS Parts List'!D61</f>
        <v>HYDRAULIC FILTER</v>
      </c>
      <c r="E68" s="51">
        <f>'[1]SPECIAL AREAS Parts List'!N61</f>
        <v>0</v>
      </c>
      <c r="F68" s="24">
        <f>'[1]SPECIAL AREAS Parts List'!E61</f>
        <v>125.22</v>
      </c>
      <c r="G68" s="25">
        <f t="shared" si="1"/>
        <v>0</v>
      </c>
      <c r="H68" s="25">
        <f>'[1]SPECIAL AREAS Parts List'!I61</f>
        <v>62.61</v>
      </c>
      <c r="I68" s="26">
        <f t="shared" si="0"/>
        <v>0</v>
      </c>
    </row>
    <row r="69" spans="2:9" x14ac:dyDescent="0.25">
      <c r="B69" s="22" t="str">
        <f>'[1]SPECIAL AREAS Parts List'!B62</f>
        <v>1R-0777</v>
      </c>
      <c r="C69" s="53" t="str">
        <f>'[1]SPECIAL AREAS Parts List'!C62</f>
        <v>CAT D6T XW, CAT D7E</v>
      </c>
      <c r="D69" s="22" t="str">
        <f>'[1]SPECIAL AREAS Parts List'!D62</f>
        <v>HYDRAULIC FILTER</v>
      </c>
      <c r="E69" s="51">
        <f>'[1]SPECIAL AREAS Parts List'!N62</f>
        <v>0</v>
      </c>
      <c r="F69" s="24">
        <f>'[1]SPECIAL AREAS Parts List'!E62</f>
        <v>90.55</v>
      </c>
      <c r="G69" s="25">
        <f t="shared" si="1"/>
        <v>0</v>
      </c>
      <c r="H69" s="25">
        <f>'[1]SPECIAL AREAS Parts List'!I62</f>
        <v>45.28</v>
      </c>
      <c r="I69" s="26">
        <f t="shared" si="0"/>
        <v>0</v>
      </c>
    </row>
    <row r="70" spans="2:9" x14ac:dyDescent="0.25">
      <c r="B70" s="22" t="str">
        <f>'[1]SPECIAL AREAS Parts List'!B63</f>
        <v>500-0480</v>
      </c>
      <c r="C70" s="53" t="str">
        <f>'[1]SPECIAL AREAS Parts List'!C63</f>
        <v>CAT D7</v>
      </c>
      <c r="D70" s="22" t="str">
        <f>'[1]SPECIAL AREAS Parts List'!D63</f>
        <v>FUEL FILTER</v>
      </c>
      <c r="E70" s="51">
        <f>'[1]SPECIAL AREAS Parts List'!N63</f>
        <v>2</v>
      </c>
      <c r="F70" s="24">
        <f>'[1]SPECIAL AREAS Parts List'!E63</f>
        <v>47.4</v>
      </c>
      <c r="G70" s="25">
        <f t="shared" si="1"/>
        <v>94.8</v>
      </c>
      <c r="H70" s="25">
        <f>'[1]SPECIAL AREAS Parts List'!I63</f>
        <v>23.7</v>
      </c>
      <c r="I70" s="26">
        <f t="shared" si="0"/>
        <v>47.4</v>
      </c>
    </row>
    <row r="71" spans="2:9" x14ac:dyDescent="0.25">
      <c r="B71" s="22" t="str">
        <f>'[1]SPECIAL AREAS Parts List'!B64</f>
        <v>465-6502</v>
      </c>
      <c r="C71" s="53" t="str">
        <f>'[1]SPECIAL AREAS Parts List'!C64</f>
        <v>CAT D7E</v>
      </c>
      <c r="D71" s="22" t="str">
        <f>'[1]SPECIAL AREAS Parts List'!D64</f>
        <v>HYDRAULIC FILTER</v>
      </c>
      <c r="E71" s="51">
        <f>'[1]SPECIAL AREAS Parts List'!N64</f>
        <v>0</v>
      </c>
      <c r="F71" s="24">
        <f>'[1]SPECIAL AREAS Parts List'!E64</f>
        <v>143.91999999999999</v>
      </c>
      <c r="G71" s="25">
        <f t="shared" si="1"/>
        <v>0</v>
      </c>
      <c r="H71" s="25">
        <f>'[1]SPECIAL AREAS Parts List'!I64</f>
        <v>71.959999999999994</v>
      </c>
      <c r="I71" s="26">
        <f t="shared" si="0"/>
        <v>0</v>
      </c>
    </row>
    <row r="72" spans="2:9" x14ac:dyDescent="0.25">
      <c r="B72" s="22" t="str">
        <f>'[1]SPECIAL AREAS Parts List'!B65</f>
        <v>6E-6408</v>
      </c>
      <c r="C72" s="53" t="str">
        <f>'[1]SPECIAL AREAS Parts List'!C65</f>
        <v>CAT D7E</v>
      </c>
      <c r="D72" s="22" t="str">
        <f>'[1]SPECIAL AREAS Parts List'!D65</f>
        <v>TRANSMISSION FILTER</v>
      </c>
      <c r="E72" s="51">
        <f>'[1]SPECIAL AREAS Parts List'!N65</f>
        <v>0</v>
      </c>
      <c r="F72" s="24">
        <f>'[1]SPECIAL AREAS Parts List'!E65</f>
        <v>172.72</v>
      </c>
      <c r="G72" s="25">
        <f t="shared" si="1"/>
        <v>0</v>
      </c>
      <c r="H72" s="25">
        <f>'[1]SPECIAL AREAS Parts List'!I65</f>
        <v>86.36</v>
      </c>
      <c r="I72" s="26">
        <f t="shared" si="0"/>
        <v>0</v>
      </c>
    </row>
    <row r="73" spans="2:9" x14ac:dyDescent="0.25">
      <c r="B73" s="22" t="str">
        <f>'[1]SPECIAL AREAS Parts List'!B66</f>
        <v>AT466863</v>
      </c>
      <c r="C73" s="53" t="str">
        <f>'[1]SPECIAL AREAS Parts List'!C66</f>
        <v>JD 710L</v>
      </c>
      <c r="D73" s="22" t="str">
        <f>'[1]SPECIAL AREAS Parts List'!D66</f>
        <v>TRANSMISSION FILTER</v>
      </c>
      <c r="E73" s="51">
        <f>'[1]SPECIAL AREAS Parts List'!N66</f>
        <v>0</v>
      </c>
      <c r="F73" s="24">
        <f>'[1]SPECIAL AREAS Parts List'!E66</f>
        <v>103.49</v>
      </c>
      <c r="G73" s="25">
        <f t="shared" si="1"/>
        <v>0</v>
      </c>
      <c r="H73" s="25">
        <f>'[1]SPECIAL AREAS Parts List'!I66</f>
        <v>51.75</v>
      </c>
      <c r="I73" s="26">
        <f t="shared" si="0"/>
        <v>0</v>
      </c>
    </row>
    <row r="74" spans="2:9" x14ac:dyDescent="0.25">
      <c r="B74" s="22" t="str">
        <f>'[1]SPECIAL AREAS Parts List'!B67</f>
        <v>AT495722</v>
      </c>
      <c r="C74" s="53" t="str">
        <f>'[1]SPECIAL AREAS Parts List'!C67</f>
        <v>JD 710L</v>
      </c>
      <c r="D74" s="22" t="str">
        <f>'[1]SPECIAL AREAS Parts List'!D67</f>
        <v>HYDRAULIC FILTER</v>
      </c>
      <c r="E74" s="51">
        <f>'[1]SPECIAL AREAS Parts List'!N67</f>
        <v>0</v>
      </c>
      <c r="F74" s="24">
        <f>'[1]SPECIAL AREAS Parts List'!E67</f>
        <v>158.19999999999999</v>
      </c>
      <c r="G74" s="25">
        <f t="shared" si="1"/>
        <v>0</v>
      </c>
      <c r="H74" s="25">
        <f>'[1]SPECIAL AREAS Parts List'!I67</f>
        <v>79.099999999999994</v>
      </c>
      <c r="I74" s="26">
        <f t="shared" si="0"/>
        <v>0</v>
      </c>
    </row>
    <row r="75" spans="2:9" x14ac:dyDescent="0.25">
      <c r="B75" s="22" t="str">
        <f>'[1]SPECIAL AREAS Parts List'!B68</f>
        <v>DZ115390</v>
      </c>
      <c r="C75" s="53" t="str">
        <f>'[1]SPECIAL AREAS Parts List'!C68</f>
        <v>JD 710L</v>
      </c>
      <c r="D75" s="22" t="str">
        <f>'[1]SPECIAL AREAS Parts List'!D68</f>
        <v>FINAL FUEL FILTER</v>
      </c>
      <c r="E75" s="51">
        <f>'[1]SPECIAL AREAS Parts List'!N68</f>
        <v>2</v>
      </c>
      <c r="F75" s="24">
        <f>'[1]SPECIAL AREAS Parts List'!E68</f>
        <v>70.14</v>
      </c>
      <c r="G75" s="25">
        <f t="shared" si="1"/>
        <v>140.28</v>
      </c>
      <c r="H75" s="25">
        <f>'[1]SPECIAL AREAS Parts List'!I68</f>
        <v>35.07</v>
      </c>
      <c r="I75" s="26">
        <f t="shared" si="0"/>
        <v>70.14</v>
      </c>
    </row>
    <row r="76" spans="2:9" x14ac:dyDescent="0.25">
      <c r="B76" s="22" t="str">
        <f>'[1]SPECIAL AREAS Parts List'!B69</f>
        <v>DZ128543</v>
      </c>
      <c r="C76" s="53" t="str">
        <f>'[1]SPECIAL AREAS Parts List'!C69</f>
        <v>JD 710L</v>
      </c>
      <c r="D76" s="22" t="str">
        <f>'[1]SPECIAL AREAS Parts List'!D69</f>
        <v>PRIMARY FUEL FILTER</v>
      </c>
      <c r="E76" s="51">
        <f>'[1]SPECIAL AREAS Parts List'!N69</f>
        <v>2</v>
      </c>
      <c r="F76" s="24">
        <f>'[1]SPECIAL AREAS Parts List'!E69</f>
        <v>82.39</v>
      </c>
      <c r="G76" s="25">
        <f t="shared" si="1"/>
        <v>164.78</v>
      </c>
      <c r="H76" s="25">
        <f>'[1]SPECIAL AREAS Parts List'!I69</f>
        <v>41.2</v>
      </c>
      <c r="I76" s="26">
        <f t="shared" si="0"/>
        <v>82.4</v>
      </c>
    </row>
    <row r="77" spans="2:9" x14ac:dyDescent="0.25">
      <c r="B77" s="22" t="str">
        <f>'[1]SPECIAL AREAS Parts List'!B70</f>
        <v>RE504836</v>
      </c>
      <c r="C77" s="53" t="str">
        <f>'[1]SPECIAL AREAS Parts List'!C70</f>
        <v>JD 710L</v>
      </c>
      <c r="D77" s="22" t="str">
        <f>'[1]SPECIAL AREAS Parts List'!D70</f>
        <v>ENGINE OIL FILTER</v>
      </c>
      <c r="E77" s="51">
        <f>'[1]SPECIAL AREAS Parts List'!N70</f>
        <v>2</v>
      </c>
      <c r="F77" s="24">
        <f>'[1]SPECIAL AREAS Parts List'!E70</f>
        <v>32.549999999999997</v>
      </c>
      <c r="G77" s="25">
        <f t="shared" si="1"/>
        <v>65.099999999999994</v>
      </c>
      <c r="H77" s="25">
        <f>'[1]SPECIAL AREAS Parts List'!I70</f>
        <v>16.28</v>
      </c>
      <c r="I77" s="26">
        <f t="shared" si="0"/>
        <v>32.56</v>
      </c>
    </row>
    <row r="78" spans="2:9" x14ac:dyDescent="0.25">
      <c r="B78" s="22" t="str">
        <f>'[1]SPECIAL AREAS Parts List'!B71</f>
        <v>AH128449</v>
      </c>
      <c r="C78" s="53" t="str">
        <f>'[1]SPECIAL AREAS Parts List'!C71</f>
        <v>JD 744K, JD 744L</v>
      </c>
      <c r="D78" s="22" t="str">
        <f>'[1]SPECIAL AREAS Parts List'!D71</f>
        <v>HYDRAULIC FILTER-AXLE</v>
      </c>
      <c r="E78" s="51">
        <f>'[1]SPECIAL AREAS Parts List'!N71</f>
        <v>0</v>
      </c>
      <c r="F78" s="24">
        <f>'[1]SPECIAL AREAS Parts List'!E71</f>
        <v>118.89</v>
      </c>
      <c r="G78" s="25">
        <f t="shared" si="1"/>
        <v>0</v>
      </c>
      <c r="H78" s="25">
        <f>'[1]SPECIAL AREAS Parts List'!I71</f>
        <v>59.45</v>
      </c>
      <c r="I78" s="26">
        <f t="shared" si="0"/>
        <v>0</v>
      </c>
    </row>
    <row r="79" spans="2:9" x14ac:dyDescent="0.25">
      <c r="B79" s="22" t="str">
        <f>'[1]SPECIAL AREAS Parts List'!B72</f>
        <v>AM39653</v>
      </c>
      <c r="C79" s="53" t="str">
        <f>'[1]SPECIAL AREAS Parts List'!C72</f>
        <v>JD 744K, JD 744L</v>
      </c>
      <c r="D79" s="22" t="str">
        <f>'[1]SPECIAL AREAS Parts List'!D72</f>
        <v>HYDRAULIC FILTER</v>
      </c>
      <c r="E79" s="51">
        <f>'[1]SPECIAL AREAS Parts List'!N72</f>
        <v>0</v>
      </c>
      <c r="F79" s="24">
        <f>'[1]SPECIAL AREAS Parts List'!E72</f>
        <v>16.28</v>
      </c>
      <c r="G79" s="25">
        <f t="shared" si="1"/>
        <v>0</v>
      </c>
      <c r="H79" s="25">
        <f>'[1]SPECIAL AREAS Parts List'!I72</f>
        <v>8.14</v>
      </c>
      <c r="I79" s="26">
        <f t="shared" ref="I79:I112" si="2">ROUND(E79*H79,2)</f>
        <v>0</v>
      </c>
    </row>
    <row r="80" spans="2:9" x14ac:dyDescent="0.25">
      <c r="B80" s="22" t="str">
        <f>'[1]SPECIAL AREAS Parts List'!B73</f>
        <v>AT468647</v>
      </c>
      <c r="C80" s="53" t="str">
        <f>'[1]SPECIAL AREAS Parts List'!C73</f>
        <v>JD 744K, JD 744L</v>
      </c>
      <c r="D80" s="22" t="str">
        <f>'[1]SPECIAL AREAS Parts List'!D73</f>
        <v>TRANSMISSION FILTER</v>
      </c>
      <c r="E80" s="51">
        <f>'[1]SPECIAL AREAS Parts List'!N73</f>
        <v>0</v>
      </c>
      <c r="F80" s="24">
        <f>'[1]SPECIAL AREAS Parts List'!E73</f>
        <v>87.88</v>
      </c>
      <c r="G80" s="25">
        <f t="shared" ref="G80:G91" si="3">ROUND(E80*F80,2)</f>
        <v>0</v>
      </c>
      <c r="H80" s="25">
        <f>'[1]SPECIAL AREAS Parts List'!I73</f>
        <v>43.94</v>
      </c>
      <c r="I80" s="26">
        <f t="shared" si="2"/>
        <v>0</v>
      </c>
    </row>
    <row r="81" spans="2:9" x14ac:dyDescent="0.25">
      <c r="B81" s="22" t="str">
        <f>'[1]SPECIAL AREAS Parts List'!B74</f>
        <v>AT545968</v>
      </c>
      <c r="C81" s="53" t="str">
        <f>'[1]SPECIAL AREAS Parts List'!C74</f>
        <v>JD 744K, JD 744L</v>
      </c>
      <c r="D81" s="22" t="str">
        <f>'[1]SPECIAL AREAS Parts List'!D74</f>
        <v>HYDRAULIC RETURN SYSTEM</v>
      </c>
      <c r="E81" s="51">
        <f>'[1]SPECIAL AREAS Parts List'!N74</f>
        <v>0</v>
      </c>
      <c r="F81" s="24">
        <f>'[1]SPECIAL AREAS Parts List'!E74</f>
        <v>213.21</v>
      </c>
      <c r="G81" s="25">
        <f t="shared" si="3"/>
        <v>0</v>
      </c>
      <c r="H81" s="25">
        <f>'[1]SPECIAL AREAS Parts List'!I74</f>
        <v>106.61</v>
      </c>
      <c r="I81" s="26">
        <f t="shared" si="2"/>
        <v>0</v>
      </c>
    </row>
    <row r="82" spans="2:9" x14ac:dyDescent="0.25">
      <c r="B82" s="22" t="str">
        <f>'[1]SPECIAL AREAS Parts List'!B75</f>
        <v>DZ101884</v>
      </c>
      <c r="C82" s="53" t="str">
        <f>'[1]SPECIAL AREAS Parts List'!C75</f>
        <v>JD 744K, JD 744L</v>
      </c>
      <c r="D82" s="22" t="str">
        <f>'[1]SPECIAL AREAS Parts List'!D75</f>
        <v>ENGINE OIL FILTER</v>
      </c>
      <c r="E82" s="51">
        <f>'[1]SPECIAL AREAS Parts List'!N75</f>
        <v>2</v>
      </c>
      <c r="F82" s="24">
        <f>'[1]SPECIAL AREAS Parts List'!E75</f>
        <v>46.28</v>
      </c>
      <c r="G82" s="25">
        <f t="shared" si="3"/>
        <v>92.56</v>
      </c>
      <c r="H82" s="25">
        <f>'[1]SPECIAL AREAS Parts List'!I75</f>
        <v>23.14</v>
      </c>
      <c r="I82" s="26">
        <f t="shared" si="2"/>
        <v>46.28</v>
      </c>
    </row>
    <row r="83" spans="2:9" x14ac:dyDescent="0.25">
      <c r="B83" s="22" t="str">
        <f>'[1]SPECIAL AREAS Parts List'!B76</f>
        <v>RE525523</v>
      </c>
      <c r="C83" s="53" t="str">
        <f>'[1]SPECIAL AREAS Parts List'!C76</f>
        <v>JD 744K, JD 744L, JD 870GP</v>
      </c>
      <c r="D83" s="22" t="str">
        <f>'[1]SPECIAL AREAS Parts List'!D76</f>
        <v>PRIMARY &amp; SECONDARY FUEL FILTER KIT</v>
      </c>
      <c r="E83" s="51">
        <f>'[1]SPECIAL AREAS Parts List'!N76</f>
        <v>5</v>
      </c>
      <c r="F83" s="24">
        <f>'[1]SPECIAL AREAS Parts List'!E76</f>
        <v>156.44</v>
      </c>
      <c r="G83" s="25">
        <f t="shared" si="3"/>
        <v>782.2</v>
      </c>
      <c r="H83" s="25">
        <f>'[1]SPECIAL AREAS Parts List'!I76</f>
        <v>78.22</v>
      </c>
      <c r="I83" s="26">
        <f t="shared" si="2"/>
        <v>391.1</v>
      </c>
    </row>
    <row r="84" spans="2:9" x14ac:dyDescent="0.25">
      <c r="B84" s="22" t="str">
        <f>'[1]SPECIAL AREAS Parts List'!B77</f>
        <v>DZ112918</v>
      </c>
      <c r="C84" s="53" t="str">
        <f>'[1]SPECIAL AREAS Parts List'!C77</f>
        <v>JD 772GP</v>
      </c>
      <c r="D84" s="22" t="str">
        <f>'[1]SPECIAL AREAS Parts List'!D77</f>
        <v>SECONDARY FUEL FILTER</v>
      </c>
      <c r="E84" s="51">
        <f>'[1]SPECIAL AREAS Parts List'!N77</f>
        <v>6</v>
      </c>
      <c r="F84" s="24">
        <f>'[1]SPECIAL AREAS Parts List'!E77</f>
        <v>188.61</v>
      </c>
      <c r="G84" s="25">
        <f t="shared" si="3"/>
        <v>1131.6600000000001</v>
      </c>
      <c r="H84" s="25">
        <f>'[1]SPECIAL AREAS Parts List'!I77</f>
        <v>94.31</v>
      </c>
      <c r="I84" s="26">
        <f t="shared" si="2"/>
        <v>565.86</v>
      </c>
    </row>
    <row r="85" spans="2:9" x14ac:dyDescent="0.25">
      <c r="B85" s="22" t="str">
        <f>'[1]SPECIAL AREAS Parts List'!B78</f>
        <v>DZ130550</v>
      </c>
      <c r="C85" s="53" t="str">
        <f>'[1]SPECIAL AREAS Parts List'!C78</f>
        <v>JD 772GP</v>
      </c>
      <c r="D85" s="22" t="str">
        <f>'[1]SPECIAL AREAS Parts List'!D78</f>
        <v>PRIMARY FUEL FILTER</v>
      </c>
      <c r="E85" s="51">
        <f>'[1]SPECIAL AREAS Parts List'!N78</f>
        <v>6</v>
      </c>
      <c r="F85" s="24">
        <f>'[1]SPECIAL AREAS Parts List'!E78</f>
        <v>187.5</v>
      </c>
      <c r="G85" s="25">
        <f t="shared" si="3"/>
        <v>1125</v>
      </c>
      <c r="H85" s="25">
        <f>'[1]SPECIAL AREAS Parts List'!I78</f>
        <v>93.75</v>
      </c>
      <c r="I85" s="26">
        <f t="shared" si="2"/>
        <v>562.5</v>
      </c>
    </row>
    <row r="86" spans="2:9" x14ac:dyDescent="0.25">
      <c r="B86" s="22" t="str">
        <f>'[1]SPECIAL AREAS Parts List'!B79</f>
        <v>DZ118283</v>
      </c>
      <c r="C86" s="53" t="str">
        <f>'[1]SPECIAL AREAS Parts List'!C79</f>
        <v>JD 772GP, JD 872GP</v>
      </c>
      <c r="D86" s="22" t="str">
        <f>'[1]SPECIAL AREAS Parts List'!D79</f>
        <v>ENGINE OIL FILTER</v>
      </c>
      <c r="E86" s="51">
        <f>'[1]SPECIAL AREAS Parts List'!N79</f>
        <v>17</v>
      </c>
      <c r="F86" s="24">
        <f>'[1]SPECIAL AREAS Parts List'!E79</f>
        <v>36.86</v>
      </c>
      <c r="G86" s="25">
        <f t="shared" si="3"/>
        <v>626.62</v>
      </c>
      <c r="H86" s="25">
        <f>'[1]SPECIAL AREAS Parts List'!I79</f>
        <v>18.43</v>
      </c>
      <c r="I86" s="26">
        <f t="shared" si="2"/>
        <v>313.31</v>
      </c>
    </row>
    <row r="87" spans="2:9" x14ac:dyDescent="0.25">
      <c r="B87" s="22" t="str">
        <f>'[1]SPECIAL AREAS Parts List'!B80</f>
        <v>AT335492</v>
      </c>
      <c r="C87" s="53" t="str">
        <f>'[1]SPECIAL AREAS Parts List'!C80</f>
        <v>JD 772GP, JD, 870GP, JD 872GP</v>
      </c>
      <c r="D87" s="22" t="str">
        <f>'[1]SPECIAL AREAS Parts List'!D80</f>
        <v>TRANSMISSION FILTER</v>
      </c>
      <c r="E87" s="51">
        <f>'[1]SPECIAL AREAS Parts List'!N80</f>
        <v>0</v>
      </c>
      <c r="F87" s="24">
        <f>'[1]SPECIAL AREAS Parts List'!E80</f>
        <v>137.4</v>
      </c>
      <c r="G87" s="25">
        <f t="shared" si="3"/>
        <v>0</v>
      </c>
      <c r="H87" s="25">
        <f>'[1]SPECIAL AREAS Parts List'!I80</f>
        <v>68.7</v>
      </c>
      <c r="I87" s="26">
        <f t="shared" si="2"/>
        <v>0</v>
      </c>
    </row>
    <row r="88" spans="2:9" x14ac:dyDescent="0.25">
      <c r="B88" s="22" t="str">
        <f>'[1]SPECIAL AREAS Parts List'!B81</f>
        <v>AT367840</v>
      </c>
      <c r="C88" s="53" t="str">
        <f>'[1]SPECIAL AREAS Parts List'!C81</f>
        <v>JD 772GP, JD, 870GP, JD 872GP</v>
      </c>
      <c r="D88" s="22" t="str">
        <f>'[1]SPECIAL AREAS Parts List'!D81</f>
        <v>HYDRAULIC FILTER</v>
      </c>
      <c r="E88" s="51">
        <f>'[1]SPECIAL AREAS Parts List'!N81</f>
        <v>0</v>
      </c>
      <c r="F88" s="24">
        <f>'[1]SPECIAL AREAS Parts List'!E81</f>
        <v>130.59</v>
      </c>
      <c r="G88" s="25">
        <f t="shared" si="3"/>
        <v>0</v>
      </c>
      <c r="H88" s="25">
        <f>'[1]SPECIAL AREAS Parts List'!I81</f>
        <v>65.3</v>
      </c>
      <c r="I88" s="26">
        <f t="shared" si="2"/>
        <v>0</v>
      </c>
    </row>
    <row r="89" spans="2:9" x14ac:dyDescent="0.25">
      <c r="B89" s="22" t="str">
        <f>'[1]SPECIAL AREAS Parts List'!B82</f>
        <v>RE521420</v>
      </c>
      <c r="C89" s="53" t="str">
        <f>'[1]SPECIAL AREAS Parts List'!C82</f>
        <v>JD 870GP</v>
      </c>
      <c r="D89" s="22" t="str">
        <f>'[1]SPECIAL AREAS Parts List'!D82</f>
        <v xml:space="preserve">ENGINE OIL FILTER </v>
      </c>
      <c r="E89" s="51">
        <f>'[1]SPECIAL AREAS Parts List'!N82</f>
        <v>3</v>
      </c>
      <c r="F89" s="24">
        <f>'[1]SPECIAL AREAS Parts List'!E82</f>
        <v>39.97</v>
      </c>
      <c r="G89" s="25">
        <f t="shared" si="3"/>
        <v>119.91</v>
      </c>
      <c r="H89" s="25">
        <f>'[1]SPECIAL AREAS Parts List'!I82</f>
        <v>19.989999999999998</v>
      </c>
      <c r="I89" s="26">
        <f t="shared" si="2"/>
        <v>59.97</v>
      </c>
    </row>
    <row r="90" spans="2:9" x14ac:dyDescent="0.25">
      <c r="B90" s="22" t="str">
        <f>'[1]SPECIAL AREAS Parts List'!B83</f>
        <v>RE520906</v>
      </c>
      <c r="C90" s="53" t="str">
        <f>'[1]SPECIAL AREAS Parts List'!C83</f>
        <v>JD 872GP</v>
      </c>
      <c r="D90" s="22" t="str">
        <f>'[1]SPECIAL AREAS Parts List'!D83</f>
        <v>PRIMARY FUEL FILTER</v>
      </c>
      <c r="E90" s="51">
        <f>'[1]SPECIAL AREAS Parts List'!N83</f>
        <v>11</v>
      </c>
      <c r="F90" s="24">
        <f>'[1]SPECIAL AREAS Parts List'!E83</f>
        <v>72.62</v>
      </c>
      <c r="G90" s="25">
        <f t="shared" si="3"/>
        <v>798.82</v>
      </c>
      <c r="H90" s="25">
        <f>'[1]SPECIAL AREAS Parts List'!I83</f>
        <v>36.31</v>
      </c>
      <c r="I90" s="26">
        <f t="shared" si="2"/>
        <v>399.41</v>
      </c>
    </row>
    <row r="91" spans="2:9" x14ac:dyDescent="0.25">
      <c r="B91" s="22" t="str">
        <f>'[1]SPECIAL AREAS Parts List'!B84</f>
        <v>RE523236</v>
      </c>
      <c r="C91" s="53" t="str">
        <f>'[1]SPECIAL AREAS Parts List'!C84</f>
        <v>JD 872GP</v>
      </c>
      <c r="D91" s="22" t="str">
        <f>'[1]SPECIAL AREAS Parts List'!D84</f>
        <v>SECONDARY FUEL FILTER</v>
      </c>
      <c r="E91" s="51">
        <f>'[1]SPECIAL AREAS Parts List'!N84</f>
        <v>11</v>
      </c>
      <c r="F91" s="24">
        <f>'[1]SPECIAL AREAS Parts List'!E84</f>
        <v>96.1</v>
      </c>
      <c r="G91" s="25">
        <f t="shared" si="3"/>
        <v>1057.0999999999999</v>
      </c>
      <c r="H91" s="25">
        <f>'[1]SPECIAL AREAS Parts List'!I84</f>
        <v>48.05</v>
      </c>
      <c r="I91" s="26">
        <f t="shared" si="2"/>
        <v>528.54999999999995</v>
      </c>
    </row>
    <row r="92" spans="2:9" hidden="1" x14ac:dyDescent="0.25">
      <c r="B92" s="22"/>
      <c r="C92" s="22"/>
      <c r="D92" s="22"/>
      <c r="E92" s="51"/>
      <c r="F92" s="24"/>
      <c r="G92" s="25"/>
      <c r="H92" s="25"/>
      <c r="I92" s="26">
        <f t="shared" si="2"/>
        <v>0</v>
      </c>
    </row>
    <row r="93" spans="2:9" hidden="1" x14ac:dyDescent="0.25">
      <c r="B93" s="22"/>
      <c r="C93" s="22"/>
      <c r="D93" s="22"/>
      <c r="E93" s="51"/>
      <c r="F93" s="24"/>
      <c r="G93" s="25"/>
      <c r="H93" s="25"/>
      <c r="I93" s="26">
        <f t="shared" si="2"/>
        <v>0</v>
      </c>
    </row>
    <row r="94" spans="2:9" hidden="1" x14ac:dyDescent="0.25">
      <c r="B94" s="22"/>
      <c r="C94" s="22"/>
      <c r="D94" s="22"/>
      <c r="E94" s="51"/>
      <c r="F94" s="24"/>
      <c r="G94" s="25"/>
      <c r="H94" s="25"/>
      <c r="I94" s="26">
        <f t="shared" si="2"/>
        <v>0</v>
      </c>
    </row>
    <row r="95" spans="2:9" hidden="1" x14ac:dyDescent="0.25">
      <c r="B95" s="22"/>
      <c r="C95" s="22"/>
      <c r="D95" s="22"/>
      <c r="E95" s="51"/>
      <c r="F95" s="24"/>
      <c r="G95" s="25"/>
      <c r="H95" s="25"/>
      <c r="I95" s="26">
        <f t="shared" si="2"/>
        <v>0</v>
      </c>
    </row>
    <row r="96" spans="2:9" hidden="1" x14ac:dyDescent="0.25">
      <c r="B96" s="22"/>
      <c r="C96" s="22"/>
      <c r="D96" s="22"/>
      <c r="E96" s="51"/>
      <c r="F96" s="24"/>
      <c r="G96" s="25"/>
      <c r="H96" s="25"/>
      <c r="I96" s="26">
        <f t="shared" si="2"/>
        <v>0</v>
      </c>
    </row>
    <row r="97" spans="2:9" hidden="1" x14ac:dyDescent="0.25">
      <c r="B97" s="22"/>
      <c r="C97" s="22"/>
      <c r="D97" s="22"/>
      <c r="E97" s="51"/>
      <c r="F97" s="24"/>
      <c r="G97" s="25"/>
      <c r="H97" s="25"/>
      <c r="I97" s="26">
        <f t="shared" si="2"/>
        <v>0</v>
      </c>
    </row>
    <row r="98" spans="2:9" hidden="1" x14ac:dyDescent="0.25">
      <c r="B98" s="22"/>
      <c r="C98" s="22"/>
      <c r="D98" s="22"/>
      <c r="E98" s="51"/>
      <c r="F98" s="24"/>
      <c r="G98" s="25"/>
      <c r="H98" s="25"/>
      <c r="I98" s="26">
        <f t="shared" si="2"/>
        <v>0</v>
      </c>
    </row>
    <row r="99" spans="2:9" hidden="1" x14ac:dyDescent="0.25">
      <c r="B99" s="22"/>
      <c r="C99" s="22"/>
      <c r="D99" s="22"/>
      <c r="E99" s="51"/>
      <c r="F99" s="24"/>
      <c r="G99" s="25"/>
      <c r="H99" s="25"/>
      <c r="I99" s="26">
        <f t="shared" si="2"/>
        <v>0</v>
      </c>
    </row>
    <row r="100" spans="2:9" hidden="1" x14ac:dyDescent="0.25">
      <c r="B100" s="22"/>
      <c r="C100" s="22"/>
      <c r="D100" s="22"/>
      <c r="E100" s="51"/>
      <c r="F100" s="24"/>
      <c r="G100" s="25"/>
      <c r="H100" s="25"/>
      <c r="I100" s="26">
        <f t="shared" si="2"/>
        <v>0</v>
      </c>
    </row>
    <row r="101" spans="2:9" hidden="1" x14ac:dyDescent="0.25">
      <c r="B101" s="22"/>
      <c r="C101" s="22"/>
      <c r="D101" s="22"/>
      <c r="E101" s="51"/>
      <c r="F101" s="24"/>
      <c r="G101" s="25"/>
      <c r="H101" s="25"/>
      <c r="I101" s="26">
        <f t="shared" si="2"/>
        <v>0</v>
      </c>
    </row>
    <row r="102" spans="2:9" hidden="1" x14ac:dyDescent="0.25">
      <c r="B102" s="22"/>
      <c r="C102" s="22"/>
      <c r="D102" s="22"/>
      <c r="E102" s="51"/>
      <c r="F102" s="24"/>
      <c r="G102" s="25"/>
      <c r="H102" s="25"/>
      <c r="I102" s="26">
        <f t="shared" si="2"/>
        <v>0</v>
      </c>
    </row>
    <row r="103" spans="2:9" hidden="1" x14ac:dyDescent="0.25">
      <c r="B103" s="22"/>
      <c r="C103" s="22"/>
      <c r="D103" s="22"/>
      <c r="E103" s="51"/>
      <c r="F103" s="24"/>
      <c r="G103" s="25"/>
      <c r="H103" s="25"/>
      <c r="I103" s="26">
        <f t="shared" si="2"/>
        <v>0</v>
      </c>
    </row>
    <row r="104" spans="2:9" hidden="1" x14ac:dyDescent="0.25">
      <c r="B104" s="22"/>
      <c r="C104" s="22"/>
      <c r="D104" s="22"/>
      <c r="E104" s="51"/>
      <c r="F104" s="24"/>
      <c r="G104" s="25"/>
      <c r="H104" s="25"/>
      <c r="I104" s="26">
        <f t="shared" si="2"/>
        <v>0</v>
      </c>
    </row>
    <row r="105" spans="2:9" hidden="1" x14ac:dyDescent="0.25">
      <c r="B105" s="22"/>
      <c r="C105" s="22"/>
      <c r="D105" s="22"/>
      <c r="E105" s="51"/>
      <c r="F105" s="24"/>
      <c r="G105" s="25"/>
      <c r="H105" s="25"/>
      <c r="I105" s="26">
        <f t="shared" si="2"/>
        <v>0</v>
      </c>
    </row>
    <row r="106" spans="2:9" hidden="1" x14ac:dyDescent="0.25">
      <c r="B106" s="22"/>
      <c r="C106" s="22"/>
      <c r="D106" s="22"/>
      <c r="E106" s="51"/>
      <c r="F106" s="24"/>
      <c r="G106" s="25"/>
      <c r="H106" s="25"/>
      <c r="I106" s="26">
        <f t="shared" si="2"/>
        <v>0</v>
      </c>
    </row>
    <row r="107" spans="2:9" hidden="1" x14ac:dyDescent="0.25">
      <c r="B107" s="22"/>
      <c r="C107" s="22"/>
      <c r="D107" s="22"/>
      <c r="E107" s="51"/>
      <c r="F107" s="24"/>
      <c r="G107" s="25"/>
      <c r="H107" s="25"/>
      <c r="I107" s="26">
        <f t="shared" si="2"/>
        <v>0</v>
      </c>
    </row>
    <row r="108" spans="2:9" hidden="1" x14ac:dyDescent="0.25">
      <c r="B108" s="22"/>
      <c r="C108" s="22"/>
      <c r="D108" s="22"/>
      <c r="E108" s="51"/>
      <c r="F108" s="24"/>
      <c r="G108" s="25"/>
      <c r="H108" s="25"/>
      <c r="I108" s="26">
        <f t="shared" si="2"/>
        <v>0</v>
      </c>
    </row>
    <row r="109" spans="2:9" hidden="1" x14ac:dyDescent="0.25">
      <c r="B109" s="22"/>
      <c r="C109" s="22"/>
      <c r="D109" s="22"/>
      <c r="E109" s="51"/>
      <c r="F109" s="24"/>
      <c r="G109" s="25"/>
      <c r="H109" s="25"/>
      <c r="I109" s="26">
        <f t="shared" si="2"/>
        <v>0</v>
      </c>
    </row>
    <row r="110" spans="2:9" hidden="1" x14ac:dyDescent="0.25">
      <c r="B110" s="22"/>
      <c r="C110" s="22"/>
      <c r="D110" s="22"/>
      <c r="E110" s="51"/>
      <c r="F110" s="24"/>
      <c r="G110" s="25"/>
      <c r="H110" s="25"/>
      <c r="I110" s="26">
        <f t="shared" si="2"/>
        <v>0</v>
      </c>
    </row>
    <row r="111" spans="2:9" hidden="1" x14ac:dyDescent="0.25">
      <c r="B111" s="22"/>
      <c r="C111" s="22"/>
      <c r="D111" s="22"/>
      <c r="E111" s="51"/>
      <c r="F111" s="24"/>
      <c r="G111" s="25"/>
      <c r="H111" s="25"/>
      <c r="I111" s="26">
        <f t="shared" si="2"/>
        <v>0</v>
      </c>
    </row>
    <row r="112" spans="2:9" hidden="1" x14ac:dyDescent="0.25">
      <c r="B112" s="22"/>
      <c r="C112" s="22"/>
      <c r="D112" s="22"/>
      <c r="E112" s="51"/>
      <c r="F112" s="24"/>
      <c r="G112" s="25"/>
      <c r="H112" s="25"/>
      <c r="I112" s="26">
        <f t="shared" si="2"/>
        <v>0</v>
      </c>
    </row>
    <row r="113" spans="2:9" hidden="1" x14ac:dyDescent="0.25">
      <c r="B113" s="22"/>
      <c r="C113" s="22"/>
      <c r="D113" s="22"/>
      <c r="E113" s="51"/>
      <c r="F113" s="24"/>
      <c r="G113" s="25"/>
      <c r="H113" s="25"/>
      <c r="I113" s="26">
        <f t="shared" ref="I113:I176" si="4">ROUND(E113*H113,2)</f>
        <v>0</v>
      </c>
    </row>
    <row r="114" spans="2:9" hidden="1" x14ac:dyDescent="0.25">
      <c r="B114" s="22"/>
      <c r="C114" s="22"/>
      <c r="D114" s="22"/>
      <c r="E114" s="51"/>
      <c r="F114" s="24"/>
      <c r="G114" s="25"/>
      <c r="H114" s="25"/>
      <c r="I114" s="26">
        <f t="shared" si="4"/>
        <v>0</v>
      </c>
    </row>
    <row r="115" spans="2:9" hidden="1" x14ac:dyDescent="0.25">
      <c r="B115" s="22"/>
      <c r="C115" s="22"/>
      <c r="D115" s="22"/>
      <c r="E115" s="51"/>
      <c r="F115" s="24"/>
      <c r="G115" s="25"/>
      <c r="H115" s="25"/>
      <c r="I115" s="26">
        <f t="shared" si="4"/>
        <v>0</v>
      </c>
    </row>
    <row r="116" spans="2:9" hidden="1" x14ac:dyDescent="0.25">
      <c r="B116" s="22"/>
      <c r="C116" s="22"/>
      <c r="D116" s="22"/>
      <c r="E116" s="51"/>
      <c r="F116" s="24"/>
      <c r="G116" s="25"/>
      <c r="H116" s="25"/>
      <c r="I116" s="26">
        <f t="shared" si="4"/>
        <v>0</v>
      </c>
    </row>
    <row r="117" spans="2:9" hidden="1" x14ac:dyDescent="0.25">
      <c r="B117" s="22"/>
      <c r="C117" s="22"/>
      <c r="D117" s="22"/>
      <c r="E117" s="51"/>
      <c r="F117" s="24"/>
      <c r="G117" s="25"/>
      <c r="H117" s="25"/>
      <c r="I117" s="26">
        <f t="shared" si="4"/>
        <v>0</v>
      </c>
    </row>
    <row r="118" spans="2:9" hidden="1" x14ac:dyDescent="0.25">
      <c r="B118" s="22"/>
      <c r="C118" s="22"/>
      <c r="D118" s="22"/>
      <c r="E118" s="51"/>
      <c r="F118" s="24"/>
      <c r="G118" s="25"/>
      <c r="H118" s="25"/>
      <c r="I118" s="26">
        <f t="shared" si="4"/>
        <v>0</v>
      </c>
    </row>
    <row r="119" spans="2:9" hidden="1" x14ac:dyDescent="0.25">
      <c r="B119" s="22"/>
      <c r="C119" s="22"/>
      <c r="D119" s="22"/>
      <c r="E119" s="51"/>
      <c r="F119" s="24"/>
      <c r="G119" s="25"/>
      <c r="H119" s="25"/>
      <c r="I119" s="26">
        <f t="shared" si="4"/>
        <v>0</v>
      </c>
    </row>
    <row r="120" spans="2:9" hidden="1" x14ac:dyDescent="0.25">
      <c r="B120" s="22"/>
      <c r="C120" s="22"/>
      <c r="D120" s="22"/>
      <c r="E120" s="51"/>
      <c r="F120" s="24"/>
      <c r="G120" s="25"/>
      <c r="H120" s="25"/>
      <c r="I120" s="26">
        <f t="shared" si="4"/>
        <v>0</v>
      </c>
    </row>
    <row r="121" spans="2:9" hidden="1" x14ac:dyDescent="0.25">
      <c r="B121" s="22"/>
      <c r="C121" s="22"/>
      <c r="D121" s="22"/>
      <c r="E121" s="51"/>
      <c r="F121" s="24"/>
      <c r="G121" s="25"/>
      <c r="H121" s="25"/>
      <c r="I121" s="26">
        <f t="shared" si="4"/>
        <v>0</v>
      </c>
    </row>
    <row r="122" spans="2:9" hidden="1" x14ac:dyDescent="0.25">
      <c r="B122" s="22"/>
      <c r="C122" s="22"/>
      <c r="D122" s="22"/>
      <c r="E122" s="51"/>
      <c r="F122" s="24"/>
      <c r="G122" s="25"/>
      <c r="H122" s="25"/>
      <c r="I122" s="26">
        <f t="shared" si="4"/>
        <v>0</v>
      </c>
    </row>
    <row r="123" spans="2:9" hidden="1" x14ac:dyDescent="0.25">
      <c r="B123" s="22"/>
      <c r="C123" s="22"/>
      <c r="D123" s="22"/>
      <c r="E123" s="51"/>
      <c r="F123" s="24"/>
      <c r="G123" s="25"/>
      <c r="H123" s="25"/>
      <c r="I123" s="26">
        <f t="shared" si="4"/>
        <v>0</v>
      </c>
    </row>
    <row r="124" spans="2:9" hidden="1" x14ac:dyDescent="0.25">
      <c r="B124" s="22"/>
      <c r="C124" s="22"/>
      <c r="D124" s="22"/>
      <c r="E124" s="51"/>
      <c r="F124" s="24"/>
      <c r="G124" s="25"/>
      <c r="H124" s="25"/>
      <c r="I124" s="26">
        <f t="shared" si="4"/>
        <v>0</v>
      </c>
    </row>
    <row r="125" spans="2:9" hidden="1" x14ac:dyDescent="0.25">
      <c r="B125" s="22"/>
      <c r="C125" s="22"/>
      <c r="D125" s="22"/>
      <c r="E125" s="51"/>
      <c r="F125" s="24"/>
      <c r="G125" s="25"/>
      <c r="H125" s="25"/>
      <c r="I125" s="26">
        <f t="shared" si="4"/>
        <v>0</v>
      </c>
    </row>
    <row r="126" spans="2:9" hidden="1" x14ac:dyDescent="0.25">
      <c r="B126" s="22"/>
      <c r="C126" s="22"/>
      <c r="D126" s="22"/>
      <c r="E126" s="51"/>
      <c r="F126" s="24"/>
      <c r="G126" s="25"/>
      <c r="H126" s="25"/>
      <c r="I126" s="26">
        <f t="shared" si="4"/>
        <v>0</v>
      </c>
    </row>
    <row r="127" spans="2:9" hidden="1" x14ac:dyDescent="0.25">
      <c r="B127" s="22"/>
      <c r="C127" s="22"/>
      <c r="D127" s="22"/>
      <c r="E127" s="51"/>
      <c r="F127" s="24"/>
      <c r="G127" s="25"/>
      <c r="H127" s="25"/>
      <c r="I127" s="26">
        <f t="shared" si="4"/>
        <v>0</v>
      </c>
    </row>
    <row r="128" spans="2:9" hidden="1" x14ac:dyDescent="0.25">
      <c r="B128" s="22"/>
      <c r="C128" s="22"/>
      <c r="D128" s="22"/>
      <c r="E128" s="51"/>
      <c r="F128" s="24"/>
      <c r="G128" s="25"/>
      <c r="H128" s="25"/>
      <c r="I128" s="26">
        <f t="shared" si="4"/>
        <v>0</v>
      </c>
    </row>
    <row r="129" spans="2:9" hidden="1" x14ac:dyDescent="0.25">
      <c r="B129" s="22"/>
      <c r="C129" s="22"/>
      <c r="D129" s="22"/>
      <c r="E129" s="51"/>
      <c r="F129" s="24"/>
      <c r="G129" s="25"/>
      <c r="H129" s="25"/>
      <c r="I129" s="26">
        <f t="shared" si="4"/>
        <v>0</v>
      </c>
    </row>
    <row r="130" spans="2:9" hidden="1" x14ac:dyDescent="0.25">
      <c r="B130" s="22"/>
      <c r="C130" s="22"/>
      <c r="D130" s="22"/>
      <c r="E130" s="51"/>
      <c r="F130" s="24"/>
      <c r="G130" s="25"/>
      <c r="H130" s="25"/>
      <c r="I130" s="26">
        <f t="shared" si="4"/>
        <v>0</v>
      </c>
    </row>
    <row r="131" spans="2:9" hidden="1" x14ac:dyDescent="0.25">
      <c r="B131" s="22"/>
      <c r="C131" s="22"/>
      <c r="D131" s="22"/>
      <c r="E131" s="51"/>
      <c r="F131" s="24"/>
      <c r="G131" s="25"/>
      <c r="H131" s="25"/>
      <c r="I131" s="26">
        <f t="shared" si="4"/>
        <v>0</v>
      </c>
    </row>
    <row r="132" spans="2:9" hidden="1" x14ac:dyDescent="0.25">
      <c r="B132" s="22"/>
      <c r="C132" s="22"/>
      <c r="D132" s="22"/>
      <c r="E132" s="51"/>
      <c r="F132" s="24"/>
      <c r="G132" s="25"/>
      <c r="H132" s="25"/>
      <c r="I132" s="26">
        <f t="shared" si="4"/>
        <v>0</v>
      </c>
    </row>
    <row r="133" spans="2:9" hidden="1" x14ac:dyDescent="0.25">
      <c r="B133" s="22"/>
      <c r="C133" s="22"/>
      <c r="D133" s="22"/>
      <c r="E133" s="51"/>
      <c r="F133" s="24"/>
      <c r="G133" s="25"/>
      <c r="H133" s="25"/>
      <c r="I133" s="26">
        <f t="shared" si="4"/>
        <v>0</v>
      </c>
    </row>
    <row r="134" spans="2:9" hidden="1" x14ac:dyDescent="0.25">
      <c r="B134" s="22"/>
      <c r="C134" s="22"/>
      <c r="D134" s="22"/>
      <c r="E134" s="51"/>
      <c r="F134" s="24"/>
      <c r="G134" s="25"/>
      <c r="H134" s="25"/>
      <c r="I134" s="26">
        <f t="shared" si="4"/>
        <v>0</v>
      </c>
    </row>
    <row r="135" spans="2:9" hidden="1" x14ac:dyDescent="0.25">
      <c r="B135" s="22"/>
      <c r="C135" s="22"/>
      <c r="D135" s="22"/>
      <c r="E135" s="51"/>
      <c r="F135" s="24"/>
      <c r="G135" s="25"/>
      <c r="H135" s="25"/>
      <c r="I135" s="26">
        <f t="shared" si="4"/>
        <v>0</v>
      </c>
    </row>
    <row r="136" spans="2:9" hidden="1" x14ac:dyDescent="0.25">
      <c r="B136" s="22"/>
      <c r="C136" s="22"/>
      <c r="D136" s="22"/>
      <c r="E136" s="51"/>
      <c r="F136" s="24"/>
      <c r="G136" s="25"/>
      <c r="H136" s="25"/>
      <c r="I136" s="26">
        <f t="shared" si="4"/>
        <v>0</v>
      </c>
    </row>
    <row r="137" spans="2:9" hidden="1" x14ac:dyDescent="0.25">
      <c r="B137" s="22"/>
      <c r="C137" s="22"/>
      <c r="D137" s="22"/>
      <c r="E137" s="51"/>
      <c r="F137" s="24"/>
      <c r="G137" s="25"/>
      <c r="H137" s="25"/>
      <c r="I137" s="26">
        <f t="shared" si="4"/>
        <v>0</v>
      </c>
    </row>
    <row r="138" spans="2:9" hidden="1" x14ac:dyDescent="0.25">
      <c r="B138" s="22"/>
      <c r="C138" s="22"/>
      <c r="D138" s="22"/>
      <c r="E138" s="51"/>
      <c r="F138" s="24"/>
      <c r="G138" s="25"/>
      <c r="H138" s="25"/>
      <c r="I138" s="26">
        <f t="shared" si="4"/>
        <v>0</v>
      </c>
    </row>
    <row r="139" spans="2:9" hidden="1" x14ac:dyDescent="0.25">
      <c r="B139" s="22"/>
      <c r="C139" s="22"/>
      <c r="D139" s="22"/>
      <c r="E139" s="51"/>
      <c r="F139" s="24"/>
      <c r="G139" s="25"/>
      <c r="H139" s="25"/>
      <c r="I139" s="26">
        <f t="shared" si="4"/>
        <v>0</v>
      </c>
    </row>
    <row r="140" spans="2:9" hidden="1" x14ac:dyDescent="0.25">
      <c r="B140" s="22"/>
      <c r="C140" s="22"/>
      <c r="D140" s="22"/>
      <c r="E140" s="51"/>
      <c r="F140" s="24"/>
      <c r="G140" s="25"/>
      <c r="H140" s="25"/>
      <c r="I140" s="26">
        <f t="shared" si="4"/>
        <v>0</v>
      </c>
    </row>
    <row r="141" spans="2:9" hidden="1" x14ac:dyDescent="0.25">
      <c r="B141" s="22"/>
      <c r="C141" s="22"/>
      <c r="D141" s="22"/>
      <c r="E141" s="51"/>
      <c r="F141" s="24"/>
      <c r="G141" s="25"/>
      <c r="H141" s="25"/>
      <c r="I141" s="26">
        <f t="shared" si="4"/>
        <v>0</v>
      </c>
    </row>
    <row r="142" spans="2:9" hidden="1" x14ac:dyDescent="0.25">
      <c r="B142" s="22"/>
      <c r="C142" s="22"/>
      <c r="D142" s="22"/>
      <c r="E142" s="51"/>
      <c r="F142" s="24"/>
      <c r="G142" s="25"/>
      <c r="H142" s="25"/>
      <c r="I142" s="26">
        <f t="shared" si="4"/>
        <v>0</v>
      </c>
    </row>
    <row r="143" spans="2:9" hidden="1" x14ac:dyDescent="0.25">
      <c r="B143" s="22"/>
      <c r="C143" s="22"/>
      <c r="D143" s="22"/>
      <c r="E143" s="51"/>
      <c r="F143" s="24"/>
      <c r="G143" s="25"/>
      <c r="H143" s="25"/>
      <c r="I143" s="26">
        <f t="shared" si="4"/>
        <v>0</v>
      </c>
    </row>
    <row r="144" spans="2:9" hidden="1" x14ac:dyDescent="0.25">
      <c r="B144" s="22"/>
      <c r="C144" s="22"/>
      <c r="D144" s="22"/>
      <c r="E144" s="51"/>
      <c r="F144" s="24"/>
      <c r="G144" s="25"/>
      <c r="H144" s="25"/>
      <c r="I144" s="26">
        <f t="shared" si="4"/>
        <v>0</v>
      </c>
    </row>
    <row r="145" spans="2:9" hidden="1" x14ac:dyDescent="0.25">
      <c r="B145" s="22"/>
      <c r="C145" s="22"/>
      <c r="D145" s="22"/>
      <c r="E145" s="51"/>
      <c r="F145" s="24"/>
      <c r="G145" s="25"/>
      <c r="H145" s="25"/>
      <c r="I145" s="26">
        <f t="shared" si="4"/>
        <v>0</v>
      </c>
    </row>
    <row r="146" spans="2:9" hidden="1" x14ac:dyDescent="0.25">
      <c r="B146" s="22"/>
      <c r="C146" s="22"/>
      <c r="D146" s="22"/>
      <c r="E146" s="51"/>
      <c r="F146" s="24"/>
      <c r="G146" s="25"/>
      <c r="H146" s="25"/>
      <c r="I146" s="26">
        <f t="shared" si="4"/>
        <v>0</v>
      </c>
    </row>
    <row r="147" spans="2:9" hidden="1" x14ac:dyDescent="0.25">
      <c r="B147" s="22"/>
      <c r="C147" s="22"/>
      <c r="D147" s="22"/>
      <c r="E147" s="51"/>
      <c r="F147" s="24"/>
      <c r="G147" s="25"/>
      <c r="H147" s="25"/>
      <c r="I147" s="26">
        <f t="shared" si="4"/>
        <v>0</v>
      </c>
    </row>
    <row r="148" spans="2:9" hidden="1" x14ac:dyDescent="0.25">
      <c r="B148" s="22"/>
      <c r="C148" s="22"/>
      <c r="D148" s="22"/>
      <c r="E148" s="51"/>
      <c r="F148" s="24"/>
      <c r="G148" s="25"/>
      <c r="H148" s="25"/>
      <c r="I148" s="26">
        <f t="shared" si="4"/>
        <v>0</v>
      </c>
    </row>
    <row r="149" spans="2:9" hidden="1" x14ac:dyDescent="0.25">
      <c r="B149" s="22"/>
      <c r="C149" s="22"/>
      <c r="D149" s="22"/>
      <c r="E149" s="51"/>
      <c r="F149" s="24"/>
      <c r="G149" s="25"/>
      <c r="H149" s="25"/>
      <c r="I149" s="26">
        <f t="shared" si="4"/>
        <v>0</v>
      </c>
    </row>
    <row r="150" spans="2:9" hidden="1" x14ac:dyDescent="0.25">
      <c r="B150" s="22"/>
      <c r="C150" s="22"/>
      <c r="D150" s="22"/>
      <c r="E150" s="51"/>
      <c r="F150" s="24"/>
      <c r="G150" s="25"/>
      <c r="H150" s="25"/>
      <c r="I150" s="26">
        <f t="shared" si="4"/>
        <v>0</v>
      </c>
    </row>
    <row r="151" spans="2:9" hidden="1" x14ac:dyDescent="0.25">
      <c r="B151" s="22"/>
      <c r="C151" s="22"/>
      <c r="D151" s="22"/>
      <c r="E151" s="51"/>
      <c r="F151" s="24"/>
      <c r="G151" s="25"/>
      <c r="H151" s="25"/>
      <c r="I151" s="26">
        <f t="shared" si="4"/>
        <v>0</v>
      </c>
    </row>
    <row r="152" spans="2:9" hidden="1" x14ac:dyDescent="0.25">
      <c r="B152" s="22"/>
      <c r="C152" s="22"/>
      <c r="D152" s="22"/>
      <c r="E152" s="51"/>
      <c r="F152" s="24"/>
      <c r="G152" s="25"/>
      <c r="H152" s="25"/>
      <c r="I152" s="26">
        <f t="shared" si="4"/>
        <v>0</v>
      </c>
    </row>
    <row r="153" spans="2:9" hidden="1" x14ac:dyDescent="0.25">
      <c r="B153" s="22"/>
      <c r="C153" s="22"/>
      <c r="D153" s="22"/>
      <c r="E153" s="51"/>
      <c r="F153" s="24"/>
      <c r="G153" s="25"/>
      <c r="H153" s="25"/>
      <c r="I153" s="26">
        <f t="shared" si="4"/>
        <v>0</v>
      </c>
    </row>
    <row r="154" spans="2:9" hidden="1" x14ac:dyDescent="0.25">
      <c r="B154" s="22"/>
      <c r="C154" s="22"/>
      <c r="D154" s="22"/>
      <c r="E154" s="51"/>
      <c r="F154" s="24"/>
      <c r="G154" s="25"/>
      <c r="H154" s="25"/>
      <c r="I154" s="26">
        <f t="shared" si="4"/>
        <v>0</v>
      </c>
    </row>
    <row r="155" spans="2:9" hidden="1" x14ac:dyDescent="0.25">
      <c r="B155" s="22"/>
      <c r="C155" s="22"/>
      <c r="D155" s="22"/>
      <c r="E155" s="51"/>
      <c r="F155" s="24"/>
      <c r="G155" s="25"/>
      <c r="H155" s="25"/>
      <c r="I155" s="26">
        <f t="shared" si="4"/>
        <v>0</v>
      </c>
    </row>
    <row r="156" spans="2:9" hidden="1" x14ac:dyDescent="0.25">
      <c r="B156" s="22"/>
      <c r="C156" s="22"/>
      <c r="D156" s="22"/>
      <c r="E156" s="51"/>
      <c r="F156" s="24"/>
      <c r="G156" s="25"/>
      <c r="H156" s="25"/>
      <c r="I156" s="26">
        <f t="shared" si="4"/>
        <v>0</v>
      </c>
    </row>
    <row r="157" spans="2:9" hidden="1" x14ac:dyDescent="0.25">
      <c r="B157" s="22"/>
      <c r="C157" s="22"/>
      <c r="D157" s="22"/>
      <c r="E157" s="51"/>
      <c r="F157" s="24"/>
      <c r="G157" s="25"/>
      <c r="H157" s="25"/>
      <c r="I157" s="26">
        <f t="shared" si="4"/>
        <v>0</v>
      </c>
    </row>
    <row r="158" spans="2:9" hidden="1" x14ac:dyDescent="0.25">
      <c r="B158" s="22"/>
      <c r="C158" s="22"/>
      <c r="D158" s="22"/>
      <c r="E158" s="51"/>
      <c r="F158" s="24"/>
      <c r="G158" s="25"/>
      <c r="H158" s="25"/>
      <c r="I158" s="26">
        <f t="shared" si="4"/>
        <v>0</v>
      </c>
    </row>
    <row r="159" spans="2:9" hidden="1" x14ac:dyDescent="0.25">
      <c r="B159" s="22"/>
      <c r="C159" s="22"/>
      <c r="D159" s="22"/>
      <c r="E159" s="51"/>
      <c r="F159" s="24"/>
      <c r="G159" s="25"/>
      <c r="H159" s="25"/>
      <c r="I159" s="26">
        <f t="shared" si="4"/>
        <v>0</v>
      </c>
    </row>
    <row r="160" spans="2:9" hidden="1" x14ac:dyDescent="0.25">
      <c r="B160" s="22"/>
      <c r="C160" s="22"/>
      <c r="D160" s="22"/>
      <c r="E160" s="51"/>
      <c r="F160" s="24"/>
      <c r="G160" s="25"/>
      <c r="H160" s="25"/>
      <c r="I160" s="26">
        <f t="shared" si="4"/>
        <v>0</v>
      </c>
    </row>
    <row r="161" spans="2:9" hidden="1" x14ac:dyDescent="0.25">
      <c r="B161" s="22"/>
      <c r="C161" s="22"/>
      <c r="D161" s="22"/>
      <c r="E161" s="51"/>
      <c r="F161" s="24"/>
      <c r="G161" s="25"/>
      <c r="H161" s="25"/>
      <c r="I161" s="26">
        <f t="shared" si="4"/>
        <v>0</v>
      </c>
    </row>
    <row r="162" spans="2:9" hidden="1" x14ac:dyDescent="0.25">
      <c r="B162" s="22"/>
      <c r="C162" s="22"/>
      <c r="D162" s="22"/>
      <c r="E162" s="51"/>
      <c r="F162" s="24"/>
      <c r="G162" s="25"/>
      <c r="H162" s="25"/>
      <c r="I162" s="26">
        <f t="shared" si="4"/>
        <v>0</v>
      </c>
    </row>
    <row r="163" spans="2:9" hidden="1" x14ac:dyDescent="0.25">
      <c r="B163" s="22"/>
      <c r="C163" s="22"/>
      <c r="D163" s="22"/>
      <c r="E163" s="51"/>
      <c r="F163" s="24"/>
      <c r="G163" s="25"/>
      <c r="H163" s="25"/>
      <c r="I163" s="26">
        <f t="shared" si="4"/>
        <v>0</v>
      </c>
    </row>
    <row r="164" spans="2:9" hidden="1" x14ac:dyDescent="0.25">
      <c r="B164" s="22"/>
      <c r="C164" s="22"/>
      <c r="D164" s="22"/>
      <c r="E164" s="51"/>
      <c r="F164" s="24"/>
      <c r="G164" s="25"/>
      <c r="H164" s="25"/>
      <c r="I164" s="26">
        <f t="shared" si="4"/>
        <v>0</v>
      </c>
    </row>
    <row r="165" spans="2:9" hidden="1" x14ac:dyDescent="0.25">
      <c r="B165" s="22"/>
      <c r="C165" s="22"/>
      <c r="D165" s="22"/>
      <c r="E165" s="51"/>
      <c r="F165" s="24"/>
      <c r="G165" s="25"/>
      <c r="H165" s="25"/>
      <c r="I165" s="26">
        <f t="shared" si="4"/>
        <v>0</v>
      </c>
    </row>
    <row r="166" spans="2:9" hidden="1" x14ac:dyDescent="0.25">
      <c r="B166" s="22"/>
      <c r="C166" s="22"/>
      <c r="D166" s="22"/>
      <c r="E166" s="51"/>
      <c r="F166" s="24"/>
      <c r="G166" s="25"/>
      <c r="H166" s="25"/>
      <c r="I166" s="26">
        <f t="shared" si="4"/>
        <v>0</v>
      </c>
    </row>
    <row r="167" spans="2:9" hidden="1" x14ac:dyDescent="0.25">
      <c r="B167" s="22"/>
      <c r="C167" s="22"/>
      <c r="D167" s="22"/>
      <c r="E167" s="51"/>
      <c r="F167" s="24"/>
      <c r="G167" s="25"/>
      <c r="H167" s="25"/>
      <c r="I167" s="26">
        <f t="shared" si="4"/>
        <v>0</v>
      </c>
    </row>
    <row r="168" spans="2:9" hidden="1" x14ac:dyDescent="0.25">
      <c r="B168" s="22"/>
      <c r="C168" s="22"/>
      <c r="D168" s="22"/>
      <c r="E168" s="51"/>
      <c r="F168" s="24"/>
      <c r="G168" s="25"/>
      <c r="H168" s="25"/>
      <c r="I168" s="26">
        <f t="shared" si="4"/>
        <v>0</v>
      </c>
    </row>
    <row r="169" spans="2:9" hidden="1" x14ac:dyDescent="0.25">
      <c r="B169" s="22"/>
      <c r="C169" s="22"/>
      <c r="D169" s="22"/>
      <c r="E169" s="51"/>
      <c r="F169" s="24"/>
      <c r="G169" s="25"/>
      <c r="H169" s="25"/>
      <c r="I169" s="26">
        <f t="shared" si="4"/>
        <v>0</v>
      </c>
    </row>
    <row r="170" spans="2:9" hidden="1" x14ac:dyDescent="0.25">
      <c r="B170" s="22"/>
      <c r="C170" s="22"/>
      <c r="D170" s="22"/>
      <c r="E170" s="51"/>
      <c r="F170" s="24"/>
      <c r="G170" s="25"/>
      <c r="H170" s="25"/>
      <c r="I170" s="26">
        <f t="shared" si="4"/>
        <v>0</v>
      </c>
    </row>
    <row r="171" spans="2:9" hidden="1" x14ac:dyDescent="0.25">
      <c r="B171" s="22"/>
      <c r="C171" s="22"/>
      <c r="D171" s="22"/>
      <c r="E171" s="51"/>
      <c r="F171" s="24"/>
      <c r="G171" s="25"/>
      <c r="H171" s="25"/>
      <c r="I171" s="26">
        <f t="shared" si="4"/>
        <v>0</v>
      </c>
    </row>
    <row r="172" spans="2:9" hidden="1" x14ac:dyDescent="0.25">
      <c r="B172" s="22"/>
      <c r="C172" s="22"/>
      <c r="D172" s="22"/>
      <c r="E172" s="51"/>
      <c r="F172" s="24"/>
      <c r="G172" s="25"/>
      <c r="H172" s="25"/>
      <c r="I172" s="26">
        <f t="shared" si="4"/>
        <v>0</v>
      </c>
    </row>
    <row r="173" spans="2:9" hidden="1" x14ac:dyDescent="0.25">
      <c r="B173" s="22"/>
      <c r="C173" s="22"/>
      <c r="D173" s="22"/>
      <c r="E173" s="51"/>
      <c r="F173" s="24"/>
      <c r="G173" s="25"/>
      <c r="H173" s="25"/>
      <c r="I173" s="26">
        <f t="shared" si="4"/>
        <v>0</v>
      </c>
    </row>
    <row r="174" spans="2:9" hidden="1" x14ac:dyDescent="0.25">
      <c r="B174" s="22"/>
      <c r="C174" s="22"/>
      <c r="D174" s="22"/>
      <c r="E174" s="51"/>
      <c r="F174" s="24"/>
      <c r="G174" s="25"/>
      <c r="H174" s="25"/>
      <c r="I174" s="26">
        <f t="shared" si="4"/>
        <v>0</v>
      </c>
    </row>
    <row r="175" spans="2:9" hidden="1" x14ac:dyDescent="0.25">
      <c r="B175" s="22"/>
      <c r="C175" s="22"/>
      <c r="D175" s="22"/>
      <c r="E175" s="51"/>
      <c r="F175" s="24"/>
      <c r="G175" s="25"/>
      <c r="H175" s="25"/>
      <c r="I175" s="26">
        <f t="shared" si="4"/>
        <v>0</v>
      </c>
    </row>
    <row r="176" spans="2:9" hidden="1" x14ac:dyDescent="0.25">
      <c r="B176" s="22"/>
      <c r="C176" s="22"/>
      <c r="D176" s="22"/>
      <c r="E176" s="51"/>
      <c r="F176" s="24"/>
      <c r="G176" s="25"/>
      <c r="H176" s="25"/>
      <c r="I176" s="26">
        <f t="shared" si="4"/>
        <v>0</v>
      </c>
    </row>
    <row r="177" spans="2:9" hidden="1" x14ac:dyDescent="0.25">
      <c r="B177" s="22"/>
      <c r="C177" s="22"/>
      <c r="D177" s="22"/>
      <c r="E177" s="51"/>
      <c r="F177" s="24"/>
      <c r="G177" s="25"/>
      <c r="H177" s="25"/>
      <c r="I177" s="26">
        <f t="shared" ref="I177:I240" si="5">ROUND(E177*H177,2)</f>
        <v>0</v>
      </c>
    </row>
    <row r="178" spans="2:9" hidden="1" x14ac:dyDescent="0.25">
      <c r="B178" s="22"/>
      <c r="C178" s="22"/>
      <c r="D178" s="22"/>
      <c r="E178" s="51"/>
      <c r="F178" s="24"/>
      <c r="G178" s="25"/>
      <c r="H178" s="25"/>
      <c r="I178" s="26">
        <f t="shared" si="5"/>
        <v>0</v>
      </c>
    </row>
    <row r="179" spans="2:9" hidden="1" x14ac:dyDescent="0.25">
      <c r="B179" s="22"/>
      <c r="C179" s="22"/>
      <c r="D179" s="22"/>
      <c r="E179" s="51"/>
      <c r="F179" s="24"/>
      <c r="G179" s="25"/>
      <c r="H179" s="25"/>
      <c r="I179" s="26">
        <f t="shared" si="5"/>
        <v>0</v>
      </c>
    </row>
    <row r="180" spans="2:9" hidden="1" x14ac:dyDescent="0.25">
      <c r="B180" s="22"/>
      <c r="C180" s="22"/>
      <c r="D180" s="22"/>
      <c r="E180" s="51"/>
      <c r="F180" s="24"/>
      <c r="G180" s="25"/>
      <c r="H180" s="25"/>
      <c r="I180" s="26">
        <f t="shared" si="5"/>
        <v>0</v>
      </c>
    </row>
    <row r="181" spans="2:9" hidden="1" x14ac:dyDescent="0.25">
      <c r="B181" s="22"/>
      <c r="C181" s="22"/>
      <c r="D181" s="22"/>
      <c r="E181" s="51"/>
      <c r="F181" s="24"/>
      <c r="G181" s="25"/>
      <c r="H181" s="25"/>
      <c r="I181" s="26">
        <f t="shared" si="5"/>
        <v>0</v>
      </c>
    </row>
    <row r="182" spans="2:9" hidden="1" x14ac:dyDescent="0.25">
      <c r="B182" s="22"/>
      <c r="C182" s="22"/>
      <c r="D182" s="22"/>
      <c r="E182" s="51"/>
      <c r="F182" s="24"/>
      <c r="G182" s="25"/>
      <c r="H182" s="25"/>
      <c r="I182" s="26">
        <f t="shared" si="5"/>
        <v>0</v>
      </c>
    </row>
    <row r="183" spans="2:9" hidden="1" x14ac:dyDescent="0.25">
      <c r="B183" s="22"/>
      <c r="C183" s="22"/>
      <c r="D183" s="22"/>
      <c r="E183" s="51"/>
      <c r="F183" s="24"/>
      <c r="G183" s="25"/>
      <c r="H183" s="25"/>
      <c r="I183" s="26">
        <f t="shared" si="5"/>
        <v>0</v>
      </c>
    </row>
    <row r="184" spans="2:9" hidden="1" x14ac:dyDescent="0.25">
      <c r="B184" s="22"/>
      <c r="C184" s="22"/>
      <c r="D184" s="22"/>
      <c r="E184" s="51"/>
      <c r="F184" s="24"/>
      <c r="G184" s="25"/>
      <c r="H184" s="25"/>
      <c r="I184" s="26">
        <f t="shared" si="5"/>
        <v>0</v>
      </c>
    </row>
    <row r="185" spans="2:9" hidden="1" x14ac:dyDescent="0.25">
      <c r="B185" s="22"/>
      <c r="C185" s="22"/>
      <c r="D185" s="22"/>
      <c r="E185" s="51"/>
      <c r="F185" s="24"/>
      <c r="G185" s="25"/>
      <c r="H185" s="25"/>
      <c r="I185" s="26">
        <f t="shared" si="5"/>
        <v>0</v>
      </c>
    </row>
    <row r="186" spans="2:9" hidden="1" x14ac:dyDescent="0.25">
      <c r="B186" s="22"/>
      <c r="C186" s="22"/>
      <c r="D186" s="22"/>
      <c r="E186" s="51"/>
      <c r="F186" s="24"/>
      <c r="G186" s="25"/>
      <c r="H186" s="25"/>
      <c r="I186" s="26">
        <f t="shared" si="5"/>
        <v>0</v>
      </c>
    </row>
    <row r="187" spans="2:9" hidden="1" x14ac:dyDescent="0.25">
      <c r="B187" s="22"/>
      <c r="C187" s="22"/>
      <c r="D187" s="22"/>
      <c r="E187" s="51"/>
      <c r="F187" s="24"/>
      <c r="G187" s="25"/>
      <c r="H187" s="25"/>
      <c r="I187" s="26">
        <f t="shared" si="5"/>
        <v>0</v>
      </c>
    </row>
    <row r="188" spans="2:9" hidden="1" x14ac:dyDescent="0.25">
      <c r="B188" s="22"/>
      <c r="C188" s="22"/>
      <c r="D188" s="22"/>
      <c r="E188" s="51"/>
      <c r="F188" s="24"/>
      <c r="G188" s="25"/>
      <c r="H188" s="25"/>
      <c r="I188" s="26">
        <f t="shared" si="5"/>
        <v>0</v>
      </c>
    </row>
    <row r="189" spans="2:9" hidden="1" x14ac:dyDescent="0.25">
      <c r="B189" s="22"/>
      <c r="C189" s="22"/>
      <c r="D189" s="22"/>
      <c r="E189" s="51"/>
      <c r="F189" s="24"/>
      <c r="G189" s="25"/>
      <c r="H189" s="25"/>
      <c r="I189" s="26">
        <f t="shared" si="5"/>
        <v>0</v>
      </c>
    </row>
    <row r="190" spans="2:9" hidden="1" x14ac:dyDescent="0.25">
      <c r="B190" s="22"/>
      <c r="C190" s="22"/>
      <c r="D190" s="22"/>
      <c r="E190" s="51"/>
      <c r="F190" s="24"/>
      <c r="G190" s="25"/>
      <c r="H190" s="25"/>
      <c r="I190" s="26">
        <f t="shared" si="5"/>
        <v>0</v>
      </c>
    </row>
    <row r="191" spans="2:9" hidden="1" x14ac:dyDescent="0.25">
      <c r="B191" s="22"/>
      <c r="C191" s="22"/>
      <c r="D191" s="22"/>
      <c r="E191" s="51"/>
      <c r="F191" s="24"/>
      <c r="G191" s="25"/>
      <c r="H191" s="25"/>
      <c r="I191" s="26">
        <f t="shared" si="5"/>
        <v>0</v>
      </c>
    </row>
    <row r="192" spans="2:9" hidden="1" x14ac:dyDescent="0.25">
      <c r="B192" s="22"/>
      <c r="C192" s="22"/>
      <c r="D192" s="22"/>
      <c r="E192" s="51"/>
      <c r="F192" s="24"/>
      <c r="G192" s="25"/>
      <c r="H192" s="25"/>
      <c r="I192" s="26">
        <f t="shared" si="5"/>
        <v>0</v>
      </c>
    </row>
    <row r="193" spans="2:9" hidden="1" x14ac:dyDescent="0.25">
      <c r="B193" s="22"/>
      <c r="C193" s="22"/>
      <c r="D193" s="22"/>
      <c r="E193" s="51"/>
      <c r="F193" s="24"/>
      <c r="G193" s="25"/>
      <c r="H193" s="25"/>
      <c r="I193" s="26">
        <f t="shared" si="5"/>
        <v>0</v>
      </c>
    </row>
    <row r="194" spans="2:9" hidden="1" x14ac:dyDescent="0.25">
      <c r="B194" s="22"/>
      <c r="C194" s="22"/>
      <c r="D194" s="22"/>
      <c r="E194" s="51"/>
      <c r="F194" s="24"/>
      <c r="G194" s="25"/>
      <c r="H194" s="25"/>
      <c r="I194" s="26">
        <f t="shared" si="5"/>
        <v>0</v>
      </c>
    </row>
    <row r="195" spans="2:9" hidden="1" x14ac:dyDescent="0.25">
      <c r="B195" s="22"/>
      <c r="C195" s="22"/>
      <c r="D195" s="22"/>
      <c r="E195" s="51"/>
      <c r="F195" s="24"/>
      <c r="G195" s="25"/>
      <c r="H195" s="25"/>
      <c r="I195" s="26">
        <f t="shared" si="5"/>
        <v>0</v>
      </c>
    </row>
    <row r="196" spans="2:9" hidden="1" x14ac:dyDescent="0.25">
      <c r="B196" s="22"/>
      <c r="C196" s="22"/>
      <c r="D196" s="22"/>
      <c r="E196" s="51"/>
      <c r="F196" s="24"/>
      <c r="G196" s="25"/>
      <c r="H196" s="25"/>
      <c r="I196" s="26">
        <f t="shared" si="5"/>
        <v>0</v>
      </c>
    </row>
    <row r="197" spans="2:9" hidden="1" x14ac:dyDescent="0.25">
      <c r="B197" s="22"/>
      <c r="C197" s="22"/>
      <c r="D197" s="22"/>
      <c r="E197" s="51"/>
      <c r="F197" s="24"/>
      <c r="G197" s="25"/>
      <c r="H197" s="25"/>
      <c r="I197" s="26">
        <f t="shared" si="5"/>
        <v>0</v>
      </c>
    </row>
    <row r="198" spans="2:9" hidden="1" x14ac:dyDescent="0.25">
      <c r="B198" s="22"/>
      <c r="C198" s="22"/>
      <c r="D198" s="22"/>
      <c r="E198" s="51"/>
      <c r="F198" s="24"/>
      <c r="G198" s="25"/>
      <c r="H198" s="25"/>
      <c r="I198" s="26">
        <f t="shared" si="5"/>
        <v>0</v>
      </c>
    </row>
    <row r="199" spans="2:9" hidden="1" x14ac:dyDescent="0.25">
      <c r="B199" s="22"/>
      <c r="C199" s="22"/>
      <c r="D199" s="22"/>
      <c r="E199" s="51"/>
      <c r="F199" s="24"/>
      <c r="G199" s="25"/>
      <c r="H199" s="25"/>
      <c r="I199" s="26">
        <f t="shared" si="5"/>
        <v>0</v>
      </c>
    </row>
    <row r="200" spans="2:9" hidden="1" x14ac:dyDescent="0.25">
      <c r="B200" s="22"/>
      <c r="C200" s="22"/>
      <c r="D200" s="22"/>
      <c r="E200" s="51"/>
      <c r="F200" s="24"/>
      <c r="G200" s="25"/>
      <c r="H200" s="25"/>
      <c r="I200" s="26">
        <f t="shared" si="5"/>
        <v>0</v>
      </c>
    </row>
    <row r="201" spans="2:9" hidden="1" x14ac:dyDescent="0.25">
      <c r="B201" s="22"/>
      <c r="C201" s="22"/>
      <c r="D201" s="22"/>
      <c r="E201" s="51"/>
      <c r="F201" s="24"/>
      <c r="G201" s="25"/>
      <c r="H201" s="25"/>
      <c r="I201" s="26">
        <f t="shared" si="5"/>
        <v>0</v>
      </c>
    </row>
    <row r="202" spans="2:9" hidden="1" x14ac:dyDescent="0.25">
      <c r="B202" s="22"/>
      <c r="C202" s="22"/>
      <c r="D202" s="22"/>
      <c r="E202" s="51"/>
      <c r="F202" s="24"/>
      <c r="G202" s="25"/>
      <c r="H202" s="25"/>
      <c r="I202" s="26">
        <f t="shared" si="5"/>
        <v>0</v>
      </c>
    </row>
    <row r="203" spans="2:9" hidden="1" x14ac:dyDescent="0.25">
      <c r="B203" s="22"/>
      <c r="C203" s="22"/>
      <c r="D203" s="22"/>
      <c r="E203" s="51"/>
      <c r="F203" s="24"/>
      <c r="G203" s="25"/>
      <c r="H203" s="25"/>
      <c r="I203" s="26">
        <f t="shared" si="5"/>
        <v>0</v>
      </c>
    </row>
    <row r="204" spans="2:9" hidden="1" x14ac:dyDescent="0.25">
      <c r="B204" s="22"/>
      <c r="C204" s="22"/>
      <c r="D204" s="22"/>
      <c r="E204" s="51"/>
      <c r="F204" s="24"/>
      <c r="G204" s="25"/>
      <c r="H204" s="25"/>
      <c r="I204" s="26">
        <f t="shared" si="5"/>
        <v>0</v>
      </c>
    </row>
    <row r="205" spans="2:9" hidden="1" x14ac:dyDescent="0.25">
      <c r="B205" s="22"/>
      <c r="C205" s="22"/>
      <c r="D205" s="22"/>
      <c r="E205" s="51"/>
      <c r="F205" s="24"/>
      <c r="G205" s="25"/>
      <c r="H205" s="25"/>
      <c r="I205" s="26">
        <f t="shared" si="5"/>
        <v>0</v>
      </c>
    </row>
    <row r="206" spans="2:9" hidden="1" x14ac:dyDescent="0.25">
      <c r="B206" s="22"/>
      <c r="C206" s="22"/>
      <c r="D206" s="22"/>
      <c r="E206" s="51"/>
      <c r="F206" s="24"/>
      <c r="G206" s="25"/>
      <c r="H206" s="25"/>
      <c r="I206" s="26">
        <f t="shared" si="5"/>
        <v>0</v>
      </c>
    </row>
    <row r="207" spans="2:9" hidden="1" x14ac:dyDescent="0.25">
      <c r="B207" s="22"/>
      <c r="C207" s="22"/>
      <c r="D207" s="22"/>
      <c r="E207" s="51"/>
      <c r="F207" s="24"/>
      <c r="G207" s="25"/>
      <c r="H207" s="25"/>
      <c r="I207" s="26">
        <f t="shared" si="5"/>
        <v>0</v>
      </c>
    </row>
    <row r="208" spans="2:9" hidden="1" x14ac:dyDescent="0.25">
      <c r="B208" s="22"/>
      <c r="C208" s="22"/>
      <c r="D208" s="22"/>
      <c r="E208" s="51"/>
      <c r="F208" s="24"/>
      <c r="G208" s="25"/>
      <c r="H208" s="25"/>
      <c r="I208" s="26">
        <f t="shared" si="5"/>
        <v>0</v>
      </c>
    </row>
    <row r="209" spans="2:9" hidden="1" x14ac:dyDescent="0.25">
      <c r="B209" s="22"/>
      <c r="C209" s="22"/>
      <c r="D209" s="22"/>
      <c r="E209" s="51"/>
      <c r="F209" s="24"/>
      <c r="G209" s="25"/>
      <c r="H209" s="25"/>
      <c r="I209" s="26">
        <f t="shared" si="5"/>
        <v>0</v>
      </c>
    </row>
    <row r="210" spans="2:9" hidden="1" x14ac:dyDescent="0.25">
      <c r="B210" s="22"/>
      <c r="C210" s="22"/>
      <c r="D210" s="22"/>
      <c r="E210" s="51"/>
      <c r="F210" s="24"/>
      <c r="G210" s="25"/>
      <c r="H210" s="25"/>
      <c r="I210" s="26">
        <f t="shared" si="5"/>
        <v>0</v>
      </c>
    </row>
    <row r="211" spans="2:9" hidden="1" x14ac:dyDescent="0.25">
      <c r="B211" s="22"/>
      <c r="C211" s="22"/>
      <c r="D211" s="22"/>
      <c r="E211" s="51"/>
      <c r="F211" s="24"/>
      <c r="G211" s="25"/>
      <c r="H211" s="25"/>
      <c r="I211" s="26">
        <f t="shared" si="5"/>
        <v>0</v>
      </c>
    </row>
    <row r="212" spans="2:9" hidden="1" x14ac:dyDescent="0.25">
      <c r="B212" s="22"/>
      <c r="C212" s="22"/>
      <c r="D212" s="22"/>
      <c r="E212" s="51"/>
      <c r="F212" s="24"/>
      <c r="G212" s="25"/>
      <c r="H212" s="25"/>
      <c r="I212" s="26">
        <f t="shared" si="5"/>
        <v>0</v>
      </c>
    </row>
    <row r="213" spans="2:9" hidden="1" x14ac:dyDescent="0.25">
      <c r="B213" s="22"/>
      <c r="C213" s="22"/>
      <c r="D213" s="22"/>
      <c r="E213" s="51"/>
      <c r="F213" s="24"/>
      <c r="G213" s="25"/>
      <c r="H213" s="25"/>
      <c r="I213" s="26">
        <f t="shared" si="5"/>
        <v>0</v>
      </c>
    </row>
    <row r="214" spans="2:9" hidden="1" x14ac:dyDescent="0.25">
      <c r="B214" s="22"/>
      <c r="C214" s="22"/>
      <c r="D214" s="22"/>
      <c r="E214" s="51"/>
      <c r="F214" s="24"/>
      <c r="G214" s="25"/>
      <c r="H214" s="25"/>
      <c r="I214" s="26">
        <f t="shared" si="5"/>
        <v>0</v>
      </c>
    </row>
    <row r="215" spans="2:9" hidden="1" x14ac:dyDescent="0.25">
      <c r="B215" s="22"/>
      <c r="C215" s="22"/>
      <c r="D215" s="22"/>
      <c r="E215" s="51"/>
      <c r="F215" s="24"/>
      <c r="G215" s="25"/>
      <c r="H215" s="25"/>
      <c r="I215" s="26">
        <f t="shared" si="5"/>
        <v>0</v>
      </c>
    </row>
    <row r="216" spans="2:9" hidden="1" x14ac:dyDescent="0.25">
      <c r="B216" s="22"/>
      <c r="C216" s="22"/>
      <c r="D216" s="22"/>
      <c r="E216" s="51"/>
      <c r="F216" s="24"/>
      <c r="G216" s="25"/>
      <c r="H216" s="25"/>
      <c r="I216" s="26">
        <f t="shared" si="5"/>
        <v>0</v>
      </c>
    </row>
    <row r="217" spans="2:9" hidden="1" x14ac:dyDescent="0.25">
      <c r="B217" s="22"/>
      <c r="C217" s="22"/>
      <c r="D217" s="22"/>
      <c r="E217" s="51"/>
      <c r="F217" s="24"/>
      <c r="G217" s="25"/>
      <c r="H217" s="25"/>
      <c r="I217" s="26">
        <f t="shared" si="5"/>
        <v>0</v>
      </c>
    </row>
    <row r="218" spans="2:9" hidden="1" x14ac:dyDescent="0.25">
      <c r="B218" s="22"/>
      <c r="C218" s="22"/>
      <c r="D218" s="22"/>
      <c r="E218" s="51"/>
      <c r="F218" s="24"/>
      <c r="G218" s="25"/>
      <c r="H218" s="25"/>
      <c r="I218" s="26">
        <f t="shared" si="5"/>
        <v>0</v>
      </c>
    </row>
    <row r="219" spans="2:9" hidden="1" x14ac:dyDescent="0.25">
      <c r="B219" s="22"/>
      <c r="C219" s="22"/>
      <c r="D219" s="22"/>
      <c r="E219" s="51"/>
      <c r="F219" s="24"/>
      <c r="G219" s="25"/>
      <c r="H219" s="25"/>
      <c r="I219" s="26">
        <f t="shared" si="5"/>
        <v>0</v>
      </c>
    </row>
    <row r="220" spans="2:9" hidden="1" x14ac:dyDescent="0.25">
      <c r="B220" s="22"/>
      <c r="C220" s="22"/>
      <c r="D220" s="22"/>
      <c r="E220" s="51"/>
      <c r="F220" s="24"/>
      <c r="G220" s="25"/>
      <c r="H220" s="25"/>
      <c r="I220" s="26">
        <f t="shared" si="5"/>
        <v>0</v>
      </c>
    </row>
    <row r="221" spans="2:9" hidden="1" x14ac:dyDescent="0.25">
      <c r="B221" s="22"/>
      <c r="C221" s="22"/>
      <c r="D221" s="22"/>
      <c r="E221" s="51"/>
      <c r="F221" s="24"/>
      <c r="G221" s="25"/>
      <c r="H221" s="25"/>
      <c r="I221" s="26">
        <f t="shared" si="5"/>
        <v>0</v>
      </c>
    </row>
    <row r="222" spans="2:9" hidden="1" x14ac:dyDescent="0.25">
      <c r="B222" s="22"/>
      <c r="C222" s="22"/>
      <c r="D222" s="22"/>
      <c r="E222" s="51"/>
      <c r="F222" s="24"/>
      <c r="G222" s="25"/>
      <c r="H222" s="25"/>
      <c r="I222" s="26">
        <f t="shared" si="5"/>
        <v>0</v>
      </c>
    </row>
    <row r="223" spans="2:9" hidden="1" x14ac:dyDescent="0.25">
      <c r="B223" s="22"/>
      <c r="C223" s="22"/>
      <c r="D223" s="22"/>
      <c r="E223" s="51"/>
      <c r="F223" s="24"/>
      <c r="G223" s="25"/>
      <c r="H223" s="25"/>
      <c r="I223" s="26">
        <f t="shared" si="5"/>
        <v>0</v>
      </c>
    </row>
    <row r="224" spans="2:9" hidden="1" x14ac:dyDescent="0.25">
      <c r="B224" s="22"/>
      <c r="C224" s="22"/>
      <c r="D224" s="22"/>
      <c r="E224" s="51"/>
      <c r="F224" s="24"/>
      <c r="G224" s="25"/>
      <c r="H224" s="25"/>
      <c r="I224" s="26">
        <f t="shared" si="5"/>
        <v>0</v>
      </c>
    </row>
    <row r="225" spans="2:9" hidden="1" x14ac:dyDescent="0.25">
      <c r="B225" s="22"/>
      <c r="C225" s="22"/>
      <c r="D225" s="22"/>
      <c r="E225" s="51"/>
      <c r="F225" s="24"/>
      <c r="G225" s="25"/>
      <c r="H225" s="25"/>
      <c r="I225" s="26">
        <f t="shared" si="5"/>
        <v>0</v>
      </c>
    </row>
    <row r="226" spans="2:9" hidden="1" x14ac:dyDescent="0.25">
      <c r="B226" s="22"/>
      <c r="C226" s="22"/>
      <c r="D226" s="22"/>
      <c r="E226" s="51"/>
      <c r="F226" s="24"/>
      <c r="G226" s="25"/>
      <c r="H226" s="25"/>
      <c r="I226" s="26">
        <f t="shared" si="5"/>
        <v>0</v>
      </c>
    </row>
    <row r="227" spans="2:9" hidden="1" x14ac:dyDescent="0.25">
      <c r="B227" s="22"/>
      <c r="C227" s="22"/>
      <c r="D227" s="22"/>
      <c r="E227" s="51"/>
      <c r="F227" s="24"/>
      <c r="G227" s="25"/>
      <c r="H227" s="25"/>
      <c r="I227" s="26">
        <f t="shared" si="5"/>
        <v>0</v>
      </c>
    </row>
    <row r="228" spans="2:9" hidden="1" x14ac:dyDescent="0.25">
      <c r="B228" s="22"/>
      <c r="C228" s="22"/>
      <c r="D228" s="22"/>
      <c r="E228" s="51"/>
      <c r="F228" s="24"/>
      <c r="G228" s="25"/>
      <c r="H228" s="25"/>
      <c r="I228" s="26">
        <f t="shared" si="5"/>
        <v>0</v>
      </c>
    </row>
    <row r="229" spans="2:9" hidden="1" x14ac:dyDescent="0.25">
      <c r="B229" s="22"/>
      <c r="C229" s="22"/>
      <c r="D229" s="22"/>
      <c r="E229" s="51"/>
      <c r="F229" s="24"/>
      <c r="G229" s="25"/>
      <c r="H229" s="25"/>
      <c r="I229" s="26">
        <f t="shared" si="5"/>
        <v>0</v>
      </c>
    </row>
    <row r="230" spans="2:9" hidden="1" x14ac:dyDescent="0.25">
      <c r="B230" s="22"/>
      <c r="C230" s="22"/>
      <c r="D230" s="22"/>
      <c r="E230" s="51"/>
      <c r="F230" s="24"/>
      <c r="G230" s="25"/>
      <c r="H230" s="25"/>
      <c r="I230" s="26">
        <f t="shared" si="5"/>
        <v>0</v>
      </c>
    </row>
    <row r="231" spans="2:9" hidden="1" x14ac:dyDescent="0.25">
      <c r="B231" s="22"/>
      <c r="C231" s="22"/>
      <c r="D231" s="22"/>
      <c r="E231" s="51"/>
      <c r="F231" s="24"/>
      <c r="G231" s="25"/>
      <c r="H231" s="25"/>
      <c r="I231" s="26">
        <f t="shared" si="5"/>
        <v>0</v>
      </c>
    </row>
    <row r="232" spans="2:9" hidden="1" x14ac:dyDescent="0.25">
      <c r="B232" s="22"/>
      <c r="C232" s="22"/>
      <c r="D232" s="22"/>
      <c r="E232" s="51"/>
      <c r="F232" s="24"/>
      <c r="G232" s="25"/>
      <c r="H232" s="25"/>
      <c r="I232" s="26">
        <f t="shared" si="5"/>
        <v>0</v>
      </c>
    </row>
    <row r="233" spans="2:9" hidden="1" x14ac:dyDescent="0.25">
      <c r="B233" s="22"/>
      <c r="C233" s="22"/>
      <c r="D233" s="22"/>
      <c r="E233" s="51"/>
      <c r="F233" s="24"/>
      <c r="G233" s="25"/>
      <c r="H233" s="25"/>
      <c r="I233" s="26">
        <f t="shared" si="5"/>
        <v>0</v>
      </c>
    </row>
    <row r="234" spans="2:9" hidden="1" x14ac:dyDescent="0.25">
      <c r="B234" s="22"/>
      <c r="C234" s="22"/>
      <c r="D234" s="22"/>
      <c r="E234" s="51"/>
      <c r="F234" s="24"/>
      <c r="G234" s="25"/>
      <c r="H234" s="25"/>
      <c r="I234" s="26">
        <f t="shared" si="5"/>
        <v>0</v>
      </c>
    </row>
    <row r="235" spans="2:9" hidden="1" x14ac:dyDescent="0.25">
      <c r="B235" s="22"/>
      <c r="C235" s="22"/>
      <c r="D235" s="22"/>
      <c r="E235" s="51"/>
      <c r="F235" s="24"/>
      <c r="G235" s="25"/>
      <c r="H235" s="25"/>
      <c r="I235" s="26">
        <f t="shared" si="5"/>
        <v>0</v>
      </c>
    </row>
    <row r="236" spans="2:9" hidden="1" x14ac:dyDescent="0.25">
      <c r="B236" s="22"/>
      <c r="C236" s="22"/>
      <c r="D236" s="22"/>
      <c r="E236" s="51"/>
      <c r="F236" s="24"/>
      <c r="G236" s="25"/>
      <c r="H236" s="25"/>
      <c r="I236" s="26">
        <f t="shared" si="5"/>
        <v>0</v>
      </c>
    </row>
    <row r="237" spans="2:9" hidden="1" x14ac:dyDescent="0.25">
      <c r="B237" s="22"/>
      <c r="C237" s="22"/>
      <c r="D237" s="22"/>
      <c r="E237" s="51"/>
      <c r="F237" s="24"/>
      <c r="G237" s="25"/>
      <c r="H237" s="25"/>
      <c r="I237" s="26">
        <f t="shared" si="5"/>
        <v>0</v>
      </c>
    </row>
    <row r="238" spans="2:9" hidden="1" x14ac:dyDescent="0.25">
      <c r="B238" s="22"/>
      <c r="C238" s="22"/>
      <c r="D238" s="22"/>
      <c r="E238" s="51"/>
      <c r="F238" s="24"/>
      <c r="G238" s="25"/>
      <c r="H238" s="25"/>
      <c r="I238" s="26">
        <f t="shared" si="5"/>
        <v>0</v>
      </c>
    </row>
    <row r="239" spans="2:9" hidden="1" x14ac:dyDescent="0.25">
      <c r="B239" s="22"/>
      <c r="C239" s="22"/>
      <c r="D239" s="22"/>
      <c r="E239" s="51"/>
      <c r="F239" s="24"/>
      <c r="G239" s="25"/>
      <c r="H239" s="25"/>
      <c r="I239" s="26">
        <f t="shared" si="5"/>
        <v>0</v>
      </c>
    </row>
    <row r="240" spans="2:9" hidden="1" x14ac:dyDescent="0.25">
      <c r="B240" s="22"/>
      <c r="C240" s="22"/>
      <c r="D240" s="22"/>
      <c r="E240" s="51"/>
      <c r="F240" s="24"/>
      <c r="G240" s="25"/>
      <c r="H240" s="25"/>
      <c r="I240" s="26">
        <f t="shared" si="5"/>
        <v>0</v>
      </c>
    </row>
    <row r="241" spans="2:9" hidden="1" x14ac:dyDescent="0.25">
      <c r="B241" s="22"/>
      <c r="C241" s="22"/>
      <c r="D241" s="22"/>
      <c r="E241" s="51"/>
      <c r="F241" s="24"/>
      <c r="G241" s="25"/>
      <c r="H241" s="25"/>
      <c r="I241" s="26">
        <f t="shared" ref="I241:I273" si="6">ROUND(E241*H241,2)</f>
        <v>0</v>
      </c>
    </row>
    <row r="242" spans="2:9" hidden="1" x14ac:dyDescent="0.25">
      <c r="B242" s="22"/>
      <c r="C242" s="22"/>
      <c r="D242" s="22"/>
      <c r="E242" s="51"/>
      <c r="F242" s="24"/>
      <c r="G242" s="25"/>
      <c r="H242" s="25"/>
      <c r="I242" s="26">
        <f t="shared" si="6"/>
        <v>0</v>
      </c>
    </row>
    <row r="243" spans="2:9" hidden="1" x14ac:dyDescent="0.25">
      <c r="B243" s="22"/>
      <c r="C243" s="22"/>
      <c r="D243" s="22"/>
      <c r="E243" s="51"/>
      <c r="F243" s="24"/>
      <c r="G243" s="25"/>
      <c r="H243" s="25"/>
      <c r="I243" s="26">
        <f t="shared" si="6"/>
        <v>0</v>
      </c>
    </row>
    <row r="244" spans="2:9" hidden="1" x14ac:dyDescent="0.25">
      <c r="B244" s="22"/>
      <c r="C244" s="22"/>
      <c r="D244" s="22"/>
      <c r="E244" s="51"/>
      <c r="F244" s="24"/>
      <c r="G244" s="25"/>
      <c r="H244" s="25"/>
      <c r="I244" s="26">
        <f t="shared" si="6"/>
        <v>0</v>
      </c>
    </row>
    <row r="245" spans="2:9" hidden="1" x14ac:dyDescent="0.25">
      <c r="B245" s="22"/>
      <c r="C245" s="22"/>
      <c r="D245" s="22"/>
      <c r="E245" s="51"/>
      <c r="F245" s="24"/>
      <c r="G245" s="25"/>
      <c r="H245" s="25"/>
      <c r="I245" s="26">
        <f t="shared" si="6"/>
        <v>0</v>
      </c>
    </row>
    <row r="246" spans="2:9" hidden="1" x14ac:dyDescent="0.25">
      <c r="B246" s="22"/>
      <c r="C246" s="22"/>
      <c r="D246" s="22"/>
      <c r="E246" s="51"/>
      <c r="F246" s="24"/>
      <c r="G246" s="25"/>
      <c r="H246" s="25"/>
      <c r="I246" s="26">
        <f t="shared" si="6"/>
        <v>0</v>
      </c>
    </row>
    <row r="247" spans="2:9" hidden="1" x14ac:dyDescent="0.25">
      <c r="B247" s="22"/>
      <c r="C247" s="22"/>
      <c r="D247" s="22"/>
      <c r="E247" s="51"/>
      <c r="F247" s="24"/>
      <c r="G247" s="25"/>
      <c r="H247" s="25"/>
      <c r="I247" s="26">
        <f t="shared" si="6"/>
        <v>0</v>
      </c>
    </row>
    <row r="248" spans="2:9" hidden="1" x14ac:dyDescent="0.25">
      <c r="B248" s="22"/>
      <c r="C248" s="22"/>
      <c r="D248" s="22"/>
      <c r="E248" s="51"/>
      <c r="F248" s="24"/>
      <c r="G248" s="25"/>
      <c r="H248" s="25"/>
      <c r="I248" s="26">
        <f t="shared" si="6"/>
        <v>0</v>
      </c>
    </row>
    <row r="249" spans="2:9" hidden="1" x14ac:dyDescent="0.25">
      <c r="B249" s="22"/>
      <c r="C249" s="22"/>
      <c r="D249" s="22"/>
      <c r="E249" s="51"/>
      <c r="F249" s="24"/>
      <c r="G249" s="25"/>
      <c r="H249" s="25"/>
      <c r="I249" s="26">
        <f t="shared" si="6"/>
        <v>0</v>
      </c>
    </row>
    <row r="250" spans="2:9" hidden="1" x14ac:dyDescent="0.25">
      <c r="B250" s="22"/>
      <c r="C250" s="22"/>
      <c r="D250" s="22"/>
      <c r="E250" s="51"/>
      <c r="F250" s="24"/>
      <c r="G250" s="25"/>
      <c r="H250" s="25"/>
      <c r="I250" s="26">
        <f t="shared" si="6"/>
        <v>0</v>
      </c>
    </row>
    <row r="251" spans="2:9" hidden="1" x14ac:dyDescent="0.25">
      <c r="B251" s="22"/>
      <c r="C251" s="22"/>
      <c r="D251" s="22"/>
      <c r="E251" s="51"/>
      <c r="F251" s="24"/>
      <c r="G251" s="25"/>
      <c r="H251" s="25"/>
      <c r="I251" s="26">
        <f t="shared" si="6"/>
        <v>0</v>
      </c>
    </row>
    <row r="252" spans="2:9" hidden="1" x14ac:dyDescent="0.25">
      <c r="B252" s="22"/>
      <c r="C252" s="22"/>
      <c r="D252" s="22"/>
      <c r="E252" s="51"/>
      <c r="F252" s="24"/>
      <c r="G252" s="25"/>
      <c r="H252" s="25"/>
      <c r="I252" s="26">
        <f t="shared" si="6"/>
        <v>0</v>
      </c>
    </row>
    <row r="253" spans="2:9" hidden="1" x14ac:dyDescent="0.25">
      <c r="B253" s="22"/>
      <c r="C253" s="22"/>
      <c r="D253" s="22"/>
      <c r="E253" s="51"/>
      <c r="F253" s="24"/>
      <c r="G253" s="25"/>
      <c r="H253" s="25"/>
      <c r="I253" s="26">
        <f t="shared" si="6"/>
        <v>0</v>
      </c>
    </row>
    <row r="254" spans="2:9" hidden="1" x14ac:dyDescent="0.25">
      <c r="B254" s="22"/>
      <c r="C254" s="22"/>
      <c r="D254" s="22"/>
      <c r="E254" s="51"/>
      <c r="F254" s="24"/>
      <c r="G254" s="25"/>
      <c r="H254" s="25"/>
      <c r="I254" s="26">
        <f t="shared" si="6"/>
        <v>0</v>
      </c>
    </row>
    <row r="255" spans="2:9" hidden="1" x14ac:dyDescent="0.25">
      <c r="B255" s="22"/>
      <c r="C255" s="22"/>
      <c r="D255" s="22"/>
      <c r="E255" s="51"/>
      <c r="F255" s="24"/>
      <c r="G255" s="25"/>
      <c r="H255" s="25"/>
      <c r="I255" s="26">
        <f t="shared" si="6"/>
        <v>0</v>
      </c>
    </row>
    <row r="256" spans="2:9" hidden="1" x14ac:dyDescent="0.25">
      <c r="B256" s="22"/>
      <c r="C256" s="22"/>
      <c r="D256" s="22"/>
      <c r="E256" s="51"/>
      <c r="F256" s="24"/>
      <c r="G256" s="25"/>
      <c r="H256" s="25"/>
      <c r="I256" s="26">
        <f t="shared" si="6"/>
        <v>0</v>
      </c>
    </row>
    <row r="257" spans="2:9" hidden="1" x14ac:dyDescent="0.25">
      <c r="B257" s="22"/>
      <c r="C257" s="22"/>
      <c r="D257" s="22"/>
      <c r="E257" s="51"/>
      <c r="F257" s="24"/>
      <c r="G257" s="25"/>
      <c r="H257" s="25"/>
      <c r="I257" s="26">
        <f t="shared" si="6"/>
        <v>0</v>
      </c>
    </row>
    <row r="258" spans="2:9" hidden="1" x14ac:dyDescent="0.25">
      <c r="B258" s="22"/>
      <c r="C258" s="22"/>
      <c r="D258" s="22"/>
      <c r="E258" s="51"/>
      <c r="F258" s="24"/>
      <c r="G258" s="25"/>
      <c r="H258" s="25"/>
      <c r="I258" s="26">
        <f t="shared" si="6"/>
        <v>0</v>
      </c>
    </row>
    <row r="259" spans="2:9" hidden="1" x14ac:dyDescent="0.25">
      <c r="B259" s="22"/>
      <c r="C259" s="22"/>
      <c r="D259" s="22"/>
      <c r="E259" s="51"/>
      <c r="F259" s="24"/>
      <c r="G259" s="25"/>
      <c r="H259" s="25"/>
      <c r="I259" s="26">
        <f t="shared" si="6"/>
        <v>0</v>
      </c>
    </row>
    <row r="260" spans="2:9" hidden="1" x14ac:dyDescent="0.25">
      <c r="B260" s="22"/>
      <c r="C260" s="22"/>
      <c r="D260" s="22"/>
      <c r="E260" s="51"/>
      <c r="F260" s="24"/>
      <c r="G260" s="25"/>
      <c r="H260" s="25"/>
      <c r="I260" s="26">
        <f t="shared" si="6"/>
        <v>0</v>
      </c>
    </row>
    <row r="261" spans="2:9" hidden="1" x14ac:dyDescent="0.25">
      <c r="B261" s="22"/>
      <c r="C261" s="22"/>
      <c r="D261" s="22"/>
      <c r="E261" s="51"/>
      <c r="F261" s="24"/>
      <c r="G261" s="25"/>
      <c r="H261" s="25"/>
      <c r="I261" s="26">
        <f t="shared" si="6"/>
        <v>0</v>
      </c>
    </row>
    <row r="262" spans="2:9" hidden="1" x14ac:dyDescent="0.25">
      <c r="B262" s="22"/>
      <c r="C262" s="22"/>
      <c r="D262" s="22"/>
      <c r="E262" s="51"/>
      <c r="F262" s="24"/>
      <c r="G262" s="25"/>
      <c r="H262" s="25"/>
      <c r="I262" s="26">
        <f t="shared" si="6"/>
        <v>0</v>
      </c>
    </row>
    <row r="263" spans="2:9" hidden="1" x14ac:dyDescent="0.25">
      <c r="B263" s="22"/>
      <c r="C263" s="22"/>
      <c r="D263" s="22"/>
      <c r="E263" s="51"/>
      <c r="F263" s="24"/>
      <c r="G263" s="25"/>
      <c r="H263" s="25"/>
      <c r="I263" s="26">
        <f t="shared" si="6"/>
        <v>0</v>
      </c>
    </row>
    <row r="264" spans="2:9" hidden="1" x14ac:dyDescent="0.25">
      <c r="B264" s="22"/>
      <c r="C264" s="22"/>
      <c r="D264" s="22"/>
      <c r="E264" s="51"/>
      <c r="F264" s="24"/>
      <c r="G264" s="25"/>
      <c r="H264" s="25"/>
      <c r="I264" s="26">
        <f t="shared" si="6"/>
        <v>0</v>
      </c>
    </row>
    <row r="265" spans="2:9" hidden="1" x14ac:dyDescent="0.25">
      <c r="B265" s="22"/>
      <c r="C265" s="22"/>
      <c r="D265" s="22"/>
      <c r="E265" s="51"/>
      <c r="F265" s="24"/>
      <c r="G265" s="25"/>
      <c r="H265" s="25"/>
      <c r="I265" s="26">
        <f t="shared" si="6"/>
        <v>0</v>
      </c>
    </row>
    <row r="266" spans="2:9" hidden="1" x14ac:dyDescent="0.25">
      <c r="B266" s="22"/>
      <c r="C266" s="22"/>
      <c r="D266" s="22"/>
      <c r="E266" s="51"/>
      <c r="F266" s="24"/>
      <c r="G266" s="25"/>
      <c r="H266" s="25"/>
      <c r="I266" s="26">
        <f t="shared" si="6"/>
        <v>0</v>
      </c>
    </row>
    <row r="267" spans="2:9" hidden="1" x14ac:dyDescent="0.25">
      <c r="B267" s="22"/>
      <c r="C267" s="22"/>
      <c r="D267" s="22"/>
      <c r="E267" s="51"/>
      <c r="F267" s="24"/>
      <c r="G267" s="25"/>
      <c r="H267" s="25"/>
      <c r="I267" s="26">
        <f t="shared" si="6"/>
        <v>0</v>
      </c>
    </row>
    <row r="268" spans="2:9" hidden="1" x14ac:dyDescent="0.25">
      <c r="B268" s="22"/>
      <c r="C268" s="22"/>
      <c r="D268" s="22"/>
      <c r="E268" s="51"/>
      <c r="F268" s="24"/>
      <c r="G268" s="25"/>
      <c r="H268" s="25"/>
      <c r="I268" s="26">
        <f t="shared" si="6"/>
        <v>0</v>
      </c>
    </row>
    <row r="269" spans="2:9" hidden="1" x14ac:dyDescent="0.25">
      <c r="B269" s="22"/>
      <c r="C269" s="22"/>
      <c r="D269" s="22"/>
      <c r="E269" s="51"/>
      <c r="F269" s="24"/>
      <c r="G269" s="25"/>
      <c r="H269" s="25"/>
      <c r="I269" s="26">
        <f t="shared" si="6"/>
        <v>0</v>
      </c>
    </row>
    <row r="270" spans="2:9" hidden="1" x14ac:dyDescent="0.25">
      <c r="B270" s="22"/>
      <c r="C270" s="22"/>
      <c r="D270" s="22"/>
      <c r="E270" s="51"/>
      <c r="F270" s="24"/>
      <c r="G270" s="25"/>
      <c r="H270" s="25"/>
      <c r="I270" s="26">
        <f t="shared" si="6"/>
        <v>0</v>
      </c>
    </row>
    <row r="271" spans="2:9" hidden="1" x14ac:dyDescent="0.25">
      <c r="B271" s="22"/>
      <c r="C271" s="22"/>
      <c r="D271" s="22"/>
      <c r="E271" s="51"/>
      <c r="F271" s="24"/>
      <c r="G271" s="25"/>
      <c r="H271" s="25"/>
      <c r="I271" s="26">
        <f t="shared" si="6"/>
        <v>0</v>
      </c>
    </row>
    <row r="272" spans="2:9" hidden="1" x14ac:dyDescent="0.25">
      <c r="B272" s="22"/>
      <c r="C272" s="22"/>
      <c r="D272" s="22"/>
      <c r="E272" s="51"/>
      <c r="F272" s="24"/>
      <c r="G272" s="25"/>
      <c r="H272" s="25"/>
      <c r="I272" s="26">
        <f t="shared" si="6"/>
        <v>0</v>
      </c>
    </row>
    <row r="273" spans="2:9" hidden="1" x14ac:dyDescent="0.25">
      <c r="B273" s="22"/>
      <c r="C273" s="22"/>
      <c r="D273" s="22"/>
      <c r="E273" s="51"/>
      <c r="F273" s="24"/>
      <c r="G273" s="25"/>
      <c r="H273" s="25"/>
      <c r="I273" s="26">
        <f t="shared" si="6"/>
        <v>0</v>
      </c>
    </row>
    <row r="274" spans="2:9" x14ac:dyDescent="0.25">
      <c r="B274" s="61"/>
      <c r="C274" s="62"/>
      <c r="D274" s="62"/>
      <c r="E274" s="62"/>
      <c r="F274" s="63"/>
      <c r="G274" s="27"/>
      <c r="H274" s="28" t="s">
        <v>17</v>
      </c>
      <c r="I274" s="29">
        <f>SUM(I15:I273)</f>
        <v>8872.41</v>
      </c>
    </row>
    <row r="275" spans="2:9" x14ac:dyDescent="0.25">
      <c r="B275" s="30"/>
      <c r="C275" s="31"/>
      <c r="D275" s="32" t="s">
        <v>18</v>
      </c>
      <c r="E275" s="64">
        <f>SUM(G15:G273)</f>
        <v>17743.96</v>
      </c>
      <c r="F275" s="65"/>
      <c r="G275" s="33"/>
      <c r="H275" s="28" t="s">
        <v>19</v>
      </c>
      <c r="I275" s="34">
        <v>0</v>
      </c>
    </row>
    <row r="276" spans="2:9" x14ac:dyDescent="0.25">
      <c r="B276" s="30"/>
      <c r="C276" s="31"/>
      <c r="D276" s="32" t="s">
        <v>20</v>
      </c>
      <c r="E276" s="64">
        <f>SUM(I15:I273)</f>
        <v>8872.41</v>
      </c>
      <c r="F276" s="65"/>
      <c r="G276" s="33"/>
      <c r="H276" s="35" t="s">
        <v>21</v>
      </c>
      <c r="I276" s="34">
        <v>0</v>
      </c>
    </row>
    <row r="277" spans="2:9" x14ac:dyDescent="0.25">
      <c r="B277" s="30"/>
      <c r="C277" s="31"/>
      <c r="D277" s="32" t="s">
        <v>22</v>
      </c>
      <c r="E277" s="74">
        <f>E275-E276</f>
        <v>8871.5499999999993</v>
      </c>
      <c r="F277" s="75"/>
      <c r="G277" s="36"/>
      <c r="H277" s="28" t="s">
        <v>23</v>
      </c>
      <c r="I277" s="37">
        <f>SUM(I274:I276)</f>
        <v>8872.41</v>
      </c>
    </row>
    <row r="278" spans="2:9" x14ac:dyDescent="0.25">
      <c r="B278" s="30"/>
      <c r="C278" s="31"/>
      <c r="D278" s="32"/>
      <c r="E278" s="76"/>
      <c r="F278" s="77"/>
      <c r="G278" s="38"/>
      <c r="H278" s="28" t="s">
        <v>24</v>
      </c>
      <c r="I278" s="37">
        <f>I277*0.05</f>
        <v>443.62049999999999</v>
      </c>
    </row>
    <row r="279" spans="2:9" x14ac:dyDescent="0.25">
      <c r="B279" s="30"/>
      <c r="C279" s="31"/>
      <c r="D279" s="39"/>
      <c r="E279" s="39"/>
      <c r="F279" s="40"/>
      <c r="G279" s="40"/>
      <c r="H279" s="28" t="s">
        <v>25</v>
      </c>
      <c r="I279" s="34"/>
    </row>
    <row r="280" spans="2:9" ht="15.75" x14ac:dyDescent="0.25">
      <c r="B280" s="71" t="s">
        <v>26</v>
      </c>
      <c r="C280" s="72"/>
      <c r="D280" s="72"/>
      <c r="E280" s="72"/>
      <c r="F280" s="73"/>
      <c r="G280" s="41"/>
      <c r="H280" s="42" t="s">
        <v>27</v>
      </c>
      <c r="I280" s="43">
        <f>SUM(I277:I279)</f>
        <v>9316.0305000000008</v>
      </c>
    </row>
  </sheetData>
  <autoFilter ref="B14:I280" xr:uid="{385D4A5F-3A2C-4DA2-9F3F-238E58578600}">
    <filterColumn colId="6">
      <customFilters>
        <customFilter operator="notEqual" val=" "/>
      </customFilters>
    </filterColumn>
  </autoFilter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280:F280"/>
    <mergeCell ref="F13:I13"/>
    <mergeCell ref="B274:F274"/>
    <mergeCell ref="E275:F275"/>
    <mergeCell ref="E276:F276"/>
    <mergeCell ref="E277:F277"/>
    <mergeCell ref="E278:F27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36340-C670-45D5-A9AE-B9490E600D98}">
  <sheetPr filterMode="1"/>
  <dimension ref="B1:I233"/>
  <sheetViews>
    <sheetView workbookViewId="0">
      <selection activeCell="H8" sqref="H8:I12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38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 t="str">
        <f>'MOQ Grand Total'!C7</f>
        <v>Special Areas Board</v>
      </c>
      <c r="D7" s="79"/>
      <c r="E7" s="9" t="s">
        <v>8</v>
      </c>
      <c r="F7" s="10">
        <f>'MOQ Grand Total'!F7</f>
        <v>45597</v>
      </c>
      <c r="G7" s="10"/>
      <c r="H7" s="11" t="s">
        <v>9</v>
      </c>
      <c r="I7" s="12"/>
    </row>
    <row r="8" spans="2:9" x14ac:dyDescent="0.25">
      <c r="B8" s="49" t="s">
        <v>10</v>
      </c>
      <c r="C8" s="78" t="str">
        <f>'MOQ Grand Total'!C8</f>
        <v>Braden Grover</v>
      </c>
      <c r="D8" s="79"/>
      <c r="E8" s="66" t="s">
        <v>11</v>
      </c>
      <c r="F8" s="66"/>
      <c r="G8" s="13"/>
      <c r="H8" s="70" t="str">
        <f>'MOQ Grand Total'!H8</f>
        <v>1-403-857-9882</v>
      </c>
      <c r="I8" s="70"/>
    </row>
    <row r="9" spans="2:9" x14ac:dyDescent="0.25">
      <c r="B9" s="49" t="s">
        <v>12</v>
      </c>
      <c r="C9" s="78" t="str">
        <f>'MOQ Grand Total'!C9</f>
        <v>TBD</v>
      </c>
      <c r="D9" s="79"/>
      <c r="E9" s="66" t="s">
        <v>13</v>
      </c>
      <c r="F9" s="66"/>
      <c r="G9" s="13"/>
      <c r="H9" s="70" t="str">
        <f>'MOQ Grand Total'!H9</f>
        <v>BRADEN.GROVER@SPECIALAREAS.AB.CA</v>
      </c>
      <c r="I9" s="70"/>
    </row>
    <row r="10" spans="2:9" x14ac:dyDescent="0.25">
      <c r="B10" s="49"/>
      <c r="C10" s="78">
        <f>'MOQ Grand Total'!C10</f>
        <v>0</v>
      </c>
      <c r="D10" s="79"/>
      <c r="E10" s="66" t="s">
        <v>14</v>
      </c>
      <c r="F10" s="66"/>
      <c r="G10" s="13"/>
      <c r="H10" s="70" t="str">
        <f>'MOQ Grand Total'!H10</f>
        <v xml:space="preserve"> </v>
      </c>
      <c r="I10" s="70"/>
    </row>
    <row r="11" spans="2:9" x14ac:dyDescent="0.25">
      <c r="B11" s="49"/>
      <c r="C11" s="78">
        <f>'MOQ Grand Total'!C11</f>
        <v>0</v>
      </c>
      <c r="D11" s="79"/>
      <c r="E11" s="66"/>
      <c r="F11" s="66"/>
      <c r="G11" s="13"/>
      <c r="H11" s="70" t="str">
        <f>'MOQ Grand Total'!H11</f>
        <v xml:space="preserve"> </v>
      </c>
      <c r="I11" s="70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70" t="str">
        <f>'MOQ Grand Total'!H12</f>
        <v xml:space="preserve"> </v>
      </c>
      <c r="I12" s="70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tr">
        <f>'[1]SPECIAL AREAS Parts List'!B85</f>
        <v>390-0659</v>
      </c>
      <c r="C15" s="22" t="str">
        <f>'[1]SPECIAL AREAS Parts List'!C85</f>
        <v>CAT 14M</v>
      </c>
      <c r="D15" s="22" t="str">
        <f>'[1]SPECIAL AREAS Parts List'!D85</f>
        <v>DPF KIT</v>
      </c>
      <c r="E15" s="51">
        <f>'[1]SPECIAL AREAS Parts List'!O85</f>
        <v>5</v>
      </c>
      <c r="F15" s="24">
        <f>'[1]SPECIAL AREAS Parts List'!E85</f>
        <v>10574.08</v>
      </c>
      <c r="G15" s="25">
        <f t="shared" ref="G15:G44" si="0">ROUND(E15*F15,2)</f>
        <v>52870.400000000001</v>
      </c>
      <c r="H15" s="25">
        <f>'[1]SPECIAL AREAS Parts List'!I85</f>
        <v>6873.15</v>
      </c>
      <c r="I15" s="26">
        <f t="shared" ref="I15:I65" si="1">ROUND(E15*H15,2)</f>
        <v>34365.75</v>
      </c>
    </row>
    <row r="16" spans="2:9" x14ac:dyDescent="0.25">
      <c r="B16" s="22" t="str">
        <f>'[1]SPECIAL AREAS Parts List'!B86</f>
        <v>535-7853</v>
      </c>
      <c r="C16" s="22" t="str">
        <f>'[1]SPECIAL AREAS Parts List'!C86</f>
        <v>CAT 14M</v>
      </c>
      <c r="D16" s="22" t="str">
        <f>'[1]SPECIAL AREAS Parts List'!D86</f>
        <v>DPF KIT</v>
      </c>
      <c r="E16" s="51">
        <f>'[1]SPECIAL AREAS Parts List'!O86</f>
        <v>2</v>
      </c>
      <c r="F16" s="24">
        <f>'[1]SPECIAL AREAS Parts List'!E86</f>
        <v>10574.08</v>
      </c>
      <c r="G16" s="25">
        <f t="shared" si="0"/>
        <v>21148.16</v>
      </c>
      <c r="H16" s="25">
        <f>'[1]SPECIAL AREAS Parts List'!I86</f>
        <v>6873.15</v>
      </c>
      <c r="I16" s="26">
        <f t="shared" si="1"/>
        <v>13746.3</v>
      </c>
    </row>
    <row r="17" spans="2:9" x14ac:dyDescent="0.25">
      <c r="B17" s="22" t="str">
        <f>'[1]SPECIAL AREAS Parts List'!B87</f>
        <v>390-0679</v>
      </c>
      <c r="C17" s="22" t="str">
        <f>'[1]SPECIAL AREAS Parts List'!C87</f>
        <v>CAT 14M, CAT 150</v>
      </c>
      <c r="D17" s="22" t="str">
        <f>'[1]SPECIAL AREAS Parts List'!D87</f>
        <v>DPF KIT</v>
      </c>
      <c r="E17" s="51">
        <f>'[1]SPECIAL AREAS Parts List'!O87</f>
        <v>6</v>
      </c>
      <c r="F17" s="24">
        <f>'[1]SPECIAL AREAS Parts List'!E87</f>
        <v>10574.08</v>
      </c>
      <c r="G17" s="25">
        <f t="shared" si="0"/>
        <v>63444.480000000003</v>
      </c>
      <c r="H17" s="25">
        <f>'[1]SPECIAL AREAS Parts List'!I87</f>
        <v>6873.15</v>
      </c>
      <c r="I17" s="26">
        <f t="shared" si="1"/>
        <v>41238.9</v>
      </c>
    </row>
    <row r="18" spans="2:9" x14ac:dyDescent="0.25">
      <c r="B18" s="22" t="str">
        <f>'[1]SPECIAL AREAS Parts List'!B88</f>
        <v>390-0688</v>
      </c>
      <c r="C18" s="22" t="str">
        <f>'[1]SPECIAL AREAS Parts List'!C88</f>
        <v>CAT 14M, CAT 150</v>
      </c>
      <c r="D18" s="22" t="str">
        <f>'[1]SPECIAL AREAS Parts List'!D88</f>
        <v>MODULE INLET KIT</v>
      </c>
      <c r="E18" s="51">
        <f>'[1]SPECIAL AREAS Parts List'!O88</f>
        <v>6</v>
      </c>
      <c r="F18" s="24">
        <f>'[1]SPECIAL AREAS Parts List'!E88</f>
        <v>16688.16</v>
      </c>
      <c r="G18" s="25">
        <f t="shared" si="0"/>
        <v>100128.96000000001</v>
      </c>
      <c r="H18" s="25">
        <f>'[1]SPECIAL AREAS Parts List'!I88</f>
        <v>10847.3</v>
      </c>
      <c r="I18" s="26">
        <f t="shared" si="1"/>
        <v>65083.8</v>
      </c>
    </row>
    <row r="19" spans="2:9" x14ac:dyDescent="0.25">
      <c r="B19" s="22" t="str">
        <f>'[1]SPECIAL AREAS Parts List'!B89</f>
        <v>390-0698</v>
      </c>
      <c r="C19" s="22" t="str">
        <f>'[1]SPECIAL AREAS Parts List'!C89</f>
        <v>CAT 14M, CAT 150</v>
      </c>
      <c r="D19" s="22" t="str">
        <f>'[1]SPECIAL AREAS Parts List'!D89</f>
        <v>MODULE OUTLET KIT</v>
      </c>
      <c r="E19" s="51">
        <f>'[1]SPECIAL AREAS Parts List'!O89</f>
        <v>6</v>
      </c>
      <c r="F19" s="24">
        <f>'[1]SPECIAL AREAS Parts List'!E89</f>
        <v>5903.57</v>
      </c>
      <c r="G19" s="25">
        <f t="shared" si="0"/>
        <v>35421.42</v>
      </c>
      <c r="H19" s="25">
        <f>'[1]SPECIAL AREAS Parts List'!I89</f>
        <v>3837.32</v>
      </c>
      <c r="I19" s="26">
        <f t="shared" si="1"/>
        <v>23023.919999999998</v>
      </c>
    </row>
    <row r="20" spans="2:9" x14ac:dyDescent="0.25">
      <c r="B20" s="22" t="str">
        <f>'[1]SPECIAL AREAS Parts List'!B90</f>
        <v>362-9522</v>
      </c>
      <c r="C20" s="22" t="str">
        <f>'[1]SPECIAL AREAS Parts List'!C90</f>
        <v>CAT 627H</v>
      </c>
      <c r="D20" s="22" t="str">
        <f>'[1]SPECIAL AREAS Parts List'!D90</f>
        <v>MODULE AS-OUTLET</v>
      </c>
      <c r="E20" s="51">
        <f>'[1]SPECIAL AREAS Parts List'!O90</f>
        <v>3</v>
      </c>
      <c r="F20" s="24">
        <f>'[1]SPECIAL AREAS Parts List'!E90</f>
        <v>4081.33</v>
      </c>
      <c r="G20" s="25">
        <f t="shared" si="0"/>
        <v>12243.99</v>
      </c>
      <c r="H20" s="25">
        <f>'[1]SPECIAL AREAS Parts List'!I90</f>
        <v>2652.86</v>
      </c>
      <c r="I20" s="26">
        <f t="shared" si="1"/>
        <v>7958.58</v>
      </c>
    </row>
    <row r="21" spans="2:9" x14ac:dyDescent="0.25">
      <c r="B21" s="22" t="str">
        <f>'[1]SPECIAL AREAS Parts List'!B91</f>
        <v>335-4018</v>
      </c>
      <c r="C21" s="22" t="str">
        <f>'[1]SPECIAL AREAS Parts List'!C91</f>
        <v>CAT 627H, CAT 627K</v>
      </c>
      <c r="D21" s="22" t="str">
        <f>'[1]SPECIAL AREAS Parts List'!D91</f>
        <v xml:space="preserve">FUMES GP-FUMES DISPOSAL </v>
      </c>
      <c r="E21" s="51">
        <f>'[1]SPECIAL AREAS Parts List'!O91</f>
        <v>9</v>
      </c>
      <c r="F21" s="24">
        <f>'[1]SPECIAL AREAS Parts List'!E91</f>
        <v>438.1</v>
      </c>
      <c r="G21" s="25">
        <f t="shared" si="0"/>
        <v>3942.9</v>
      </c>
      <c r="H21" s="25">
        <f>'[1]SPECIAL AREAS Parts List'!I91</f>
        <v>284.77</v>
      </c>
      <c r="I21" s="26">
        <f t="shared" si="1"/>
        <v>2562.9299999999998</v>
      </c>
    </row>
    <row r="22" spans="2:9" x14ac:dyDescent="0.25">
      <c r="B22" s="22" t="str">
        <f>'[1]SPECIAL AREAS Parts List'!B92</f>
        <v>358-3662</v>
      </c>
      <c r="C22" s="22" t="str">
        <f>'[1]SPECIAL AREAS Parts List'!C92</f>
        <v>CAT 627H, CAT D6T XW</v>
      </c>
      <c r="D22" s="22" t="str">
        <f>'[1]SPECIAL AREAS Parts List'!D92</f>
        <v>DPF FILTER AS</v>
      </c>
      <c r="E22" s="51">
        <f>'[1]SPECIAL AREAS Parts List'!O92</f>
        <v>4</v>
      </c>
      <c r="F22" s="24">
        <f>'[1]SPECIAL AREAS Parts List'!E92</f>
        <v>11612.73</v>
      </c>
      <c r="G22" s="25">
        <f t="shared" si="0"/>
        <v>46450.92</v>
      </c>
      <c r="H22" s="25">
        <f>'[1]SPECIAL AREAS Parts List'!I92</f>
        <v>7548.27</v>
      </c>
      <c r="I22" s="26">
        <f t="shared" si="1"/>
        <v>30193.08</v>
      </c>
    </row>
    <row r="23" spans="2:9" x14ac:dyDescent="0.25">
      <c r="B23" s="22" t="str">
        <f>'[1]SPECIAL AREAS Parts List'!B93</f>
        <v>362-9504</v>
      </c>
      <c r="C23" s="22" t="str">
        <f>'[1]SPECIAL AREAS Parts List'!C93</f>
        <v>CAT 627H, CAT D6T XW</v>
      </c>
      <c r="D23" s="22" t="str">
        <f>'[1]SPECIAL AREAS Parts List'!D93</f>
        <v>MODULE AS-INLET</v>
      </c>
      <c r="E23" s="51">
        <f>'[1]SPECIAL AREAS Parts List'!O93</f>
        <v>4</v>
      </c>
      <c r="F23" s="24">
        <f>'[1]SPECIAL AREAS Parts List'!E93</f>
        <v>8107.1</v>
      </c>
      <c r="G23" s="25">
        <f t="shared" si="0"/>
        <v>32428.400000000001</v>
      </c>
      <c r="H23" s="25">
        <f>'[1]SPECIAL AREAS Parts List'!I93</f>
        <v>5269.62</v>
      </c>
      <c r="I23" s="26">
        <f t="shared" si="1"/>
        <v>21078.48</v>
      </c>
    </row>
    <row r="24" spans="2:9" x14ac:dyDescent="0.25">
      <c r="B24" s="22" t="str">
        <f>'[1]SPECIAL AREAS Parts List'!B94</f>
        <v>390-0696</v>
      </c>
      <c r="C24" s="22" t="str">
        <f>'[1]SPECIAL AREAS Parts List'!C94</f>
        <v>CAT 627K</v>
      </c>
      <c r="D24" s="22" t="str">
        <f>'[1]SPECIAL AREAS Parts List'!D94</f>
        <v>MODULE AS-INLET</v>
      </c>
      <c r="E24" s="51">
        <f>'[1]SPECIAL AREAS Parts List'!O94</f>
        <v>6</v>
      </c>
      <c r="F24" s="24">
        <f>'[1]SPECIAL AREAS Parts List'!E94</f>
        <v>15548.35</v>
      </c>
      <c r="G24" s="25">
        <f t="shared" si="0"/>
        <v>93290.1</v>
      </c>
      <c r="H24" s="25">
        <f>'[1]SPECIAL AREAS Parts List'!I94</f>
        <v>10106.43</v>
      </c>
      <c r="I24" s="26">
        <f t="shared" si="1"/>
        <v>60638.58</v>
      </c>
    </row>
    <row r="25" spans="2:9" x14ac:dyDescent="0.25">
      <c r="B25" s="22" t="str">
        <f>'[1]SPECIAL AREAS Parts List'!B95</f>
        <v>390-0697</v>
      </c>
      <c r="C25" s="22" t="str">
        <f>'[1]SPECIAL AREAS Parts List'!C95</f>
        <v>CAT 627K</v>
      </c>
      <c r="D25" s="22" t="str">
        <f>'[1]SPECIAL AREAS Parts List'!D95</f>
        <v>MODULE AS-OUTLET</v>
      </c>
      <c r="E25" s="51">
        <f>'[1]SPECIAL AREAS Parts List'!O95</f>
        <v>6</v>
      </c>
      <c r="F25" s="24">
        <f>'[1]SPECIAL AREAS Parts List'!E95</f>
        <v>6123.93</v>
      </c>
      <c r="G25" s="25">
        <f t="shared" si="0"/>
        <v>36743.58</v>
      </c>
      <c r="H25" s="25">
        <f>'[1]SPECIAL AREAS Parts List'!I95</f>
        <v>3980.55</v>
      </c>
      <c r="I25" s="26">
        <f t="shared" si="1"/>
        <v>23883.3</v>
      </c>
    </row>
    <row r="26" spans="2:9" x14ac:dyDescent="0.25">
      <c r="B26" s="22" t="str">
        <f>'[1]SPECIAL AREAS Parts List'!B96</f>
        <v>582-7467</v>
      </c>
      <c r="C26" s="22" t="str">
        <f>'[1]SPECIAL AREAS Parts List'!C96</f>
        <v>CAT 627K</v>
      </c>
      <c r="D26" s="22" t="str">
        <f>'[1]SPECIAL AREAS Parts List'!D96</f>
        <v>FILTER AS-DPF</v>
      </c>
      <c r="E26" s="51">
        <f>'[1]SPECIAL AREAS Parts List'!O96</f>
        <v>6</v>
      </c>
      <c r="F26" s="24">
        <f>'[1]SPECIAL AREAS Parts List'!E96</f>
        <v>15118.49</v>
      </c>
      <c r="G26" s="25">
        <f t="shared" si="0"/>
        <v>90710.94</v>
      </c>
      <c r="H26" s="25">
        <f>'[1]SPECIAL AREAS Parts List'!I96</f>
        <v>9827.02</v>
      </c>
      <c r="I26" s="26">
        <f t="shared" si="1"/>
        <v>58962.12</v>
      </c>
    </row>
    <row r="27" spans="2:9" x14ac:dyDescent="0.25">
      <c r="B27" s="22" t="str">
        <f>'[1]SPECIAL AREAS Parts List'!B97</f>
        <v>390-0619</v>
      </c>
      <c r="C27" s="22" t="str">
        <f>'[1]SPECIAL AREAS Parts List'!C97</f>
        <v>CAT D6</v>
      </c>
      <c r="D27" s="22" t="str">
        <f>'[1]SPECIAL AREAS Parts List'!D97</f>
        <v>MODULE AS-OUTLET</v>
      </c>
      <c r="E27" s="51">
        <f>'[1]SPECIAL AREAS Parts List'!O97</f>
        <v>1</v>
      </c>
      <c r="F27" s="24">
        <f>'[1]SPECIAL AREAS Parts List'!E97</f>
        <v>5790.3</v>
      </c>
      <c r="G27" s="25">
        <f t="shared" si="0"/>
        <v>5790.3</v>
      </c>
      <c r="H27" s="25">
        <f>'[1]SPECIAL AREAS Parts List'!I97</f>
        <v>3763.7</v>
      </c>
      <c r="I27" s="26">
        <f t="shared" si="1"/>
        <v>3763.7</v>
      </c>
    </row>
    <row r="28" spans="2:9" x14ac:dyDescent="0.25">
      <c r="B28" s="22" t="str">
        <f>'[1]SPECIAL AREAS Parts List'!B98</f>
        <v>520-6494</v>
      </c>
      <c r="C28" s="22" t="str">
        <f>'[1]SPECIAL AREAS Parts List'!C98</f>
        <v>CAT D6</v>
      </c>
      <c r="D28" s="22" t="str">
        <f>'[1]SPECIAL AREAS Parts List'!D98</f>
        <v>MODULE AS-INLET</v>
      </c>
      <c r="E28" s="51">
        <f>'[1]SPECIAL AREAS Parts List'!O98</f>
        <v>1</v>
      </c>
      <c r="F28" s="24">
        <f>'[1]SPECIAL AREAS Parts List'!E98</f>
        <v>15949</v>
      </c>
      <c r="G28" s="25">
        <f t="shared" si="0"/>
        <v>15949</v>
      </c>
      <c r="H28" s="25">
        <f>'[1]SPECIAL AREAS Parts List'!I98</f>
        <v>10366.85</v>
      </c>
      <c r="I28" s="26">
        <f t="shared" si="1"/>
        <v>10366.85</v>
      </c>
    </row>
    <row r="29" spans="2:9" x14ac:dyDescent="0.25">
      <c r="B29" s="22" t="str">
        <f>'[1]SPECIAL AREAS Parts List'!B99</f>
        <v>520-6495</v>
      </c>
      <c r="C29" s="22" t="str">
        <f>'[1]SPECIAL AREAS Parts List'!C99</f>
        <v>CAT D6</v>
      </c>
      <c r="D29" s="22" t="str">
        <f>'[1]SPECIAL AREAS Parts List'!D99</f>
        <v>DPF FILTER</v>
      </c>
      <c r="E29" s="51">
        <f>'[1]SPECIAL AREAS Parts List'!O99</f>
        <v>1</v>
      </c>
      <c r="F29" s="24">
        <f>'[1]SPECIAL AREAS Parts List'!E99</f>
        <v>8323.1299999999992</v>
      </c>
      <c r="G29" s="25">
        <f t="shared" si="0"/>
        <v>8323.1299999999992</v>
      </c>
      <c r="H29" s="25">
        <f>'[1]SPECIAL AREAS Parts List'!I99</f>
        <v>5410.03</v>
      </c>
      <c r="I29" s="26">
        <f t="shared" si="1"/>
        <v>5410.03</v>
      </c>
    </row>
    <row r="30" spans="2:9" x14ac:dyDescent="0.25">
      <c r="B30" s="22" t="str">
        <f>'[1]SPECIAL AREAS Parts List'!B100</f>
        <v>362-9542</v>
      </c>
      <c r="C30" s="22" t="str">
        <f>'[1]SPECIAL AREAS Parts List'!C100</f>
        <v>CAT D6T XW</v>
      </c>
      <c r="D30" s="22" t="str">
        <f>'[1]SPECIAL AREAS Parts List'!D100</f>
        <v>MODULE AS-OUTLET</v>
      </c>
      <c r="E30" s="51">
        <f>'[1]SPECIAL AREAS Parts List'!O100</f>
        <v>1</v>
      </c>
      <c r="F30" s="24">
        <f>'[1]SPECIAL AREAS Parts List'!E100</f>
        <v>5556.98</v>
      </c>
      <c r="G30" s="25">
        <f t="shared" si="0"/>
        <v>5556.98</v>
      </c>
      <c r="H30" s="25">
        <f>'[1]SPECIAL AREAS Parts List'!I100</f>
        <v>3612.04</v>
      </c>
      <c r="I30" s="26">
        <f t="shared" si="1"/>
        <v>3612.04</v>
      </c>
    </row>
    <row r="31" spans="2:9" x14ac:dyDescent="0.25">
      <c r="B31" s="22" t="str">
        <f>'[1]SPECIAL AREAS Parts List'!B101</f>
        <v>378-3187</v>
      </c>
      <c r="C31" s="22" t="str">
        <f>'[1]SPECIAL AREAS Parts List'!C101</f>
        <v>CAT D7</v>
      </c>
      <c r="D31" s="22" t="str">
        <f>'[1]SPECIAL AREAS Parts List'!D101</f>
        <v>DEF FILTER</v>
      </c>
      <c r="E31" s="51">
        <f>'[1]SPECIAL AREAS Parts List'!O101</f>
        <v>1</v>
      </c>
      <c r="F31" s="24">
        <f>'[1]SPECIAL AREAS Parts List'!E101</f>
        <v>97.73</v>
      </c>
      <c r="G31" s="25">
        <f t="shared" si="0"/>
        <v>97.73</v>
      </c>
      <c r="H31" s="25">
        <f>'[1]SPECIAL AREAS Parts List'!I101</f>
        <v>63.52</v>
      </c>
      <c r="I31" s="26">
        <f t="shared" si="1"/>
        <v>63.52</v>
      </c>
    </row>
    <row r="32" spans="2:9" x14ac:dyDescent="0.25">
      <c r="B32" s="22" t="str">
        <f>'[1]SPECIAL AREAS Parts List'!B102</f>
        <v>335-4016</v>
      </c>
      <c r="C32" s="22" t="str">
        <f>'[1]SPECIAL AREAS Parts List'!C102</f>
        <v>CAT D7E</v>
      </c>
      <c r="D32" s="22" t="str">
        <f>'[1]SPECIAL AREAS Parts List'!D102</f>
        <v>FILTER AS-FUMES</v>
      </c>
      <c r="E32" s="51">
        <f>'[1]SPECIAL AREAS Parts List'!O102</f>
        <v>1</v>
      </c>
      <c r="F32" s="24">
        <f>'[1]SPECIAL AREAS Parts List'!E102</f>
        <v>340.79</v>
      </c>
      <c r="G32" s="25">
        <f t="shared" si="0"/>
        <v>340.79</v>
      </c>
      <c r="H32" s="25">
        <f>'[1]SPECIAL AREAS Parts List'!I102</f>
        <v>221.51</v>
      </c>
      <c r="I32" s="26">
        <f t="shared" si="1"/>
        <v>221.51</v>
      </c>
    </row>
    <row r="33" spans="2:9" x14ac:dyDescent="0.25">
      <c r="B33" s="22" t="str">
        <f>'[1]SPECIAL AREAS Parts List'!B103</f>
        <v>358-3659</v>
      </c>
      <c r="C33" s="22" t="str">
        <f>'[1]SPECIAL AREAS Parts List'!C103</f>
        <v>CAT D7E</v>
      </c>
      <c r="D33" s="22" t="str">
        <f>'[1]SPECIAL AREAS Parts List'!D103</f>
        <v>DPF FILTER KIT</v>
      </c>
      <c r="E33" s="51">
        <f>'[1]SPECIAL AREAS Parts List'!O103</f>
        <v>1</v>
      </c>
      <c r="F33" s="24">
        <f>'[1]SPECIAL AREAS Parts List'!E103</f>
        <v>5859.12</v>
      </c>
      <c r="G33" s="25">
        <f t="shared" si="0"/>
        <v>5859.12</v>
      </c>
      <c r="H33" s="25">
        <f>'[1]SPECIAL AREAS Parts List'!I103</f>
        <v>3808.43</v>
      </c>
      <c r="I33" s="26">
        <f t="shared" si="1"/>
        <v>3808.43</v>
      </c>
    </row>
    <row r="34" spans="2:9" x14ac:dyDescent="0.25">
      <c r="B34" s="22" t="str">
        <f>'[1]SPECIAL AREAS Parts List'!B104</f>
        <v>362-9472</v>
      </c>
      <c r="C34" s="22" t="str">
        <f>'[1]SPECIAL AREAS Parts List'!C104</f>
        <v>CAT D7E</v>
      </c>
      <c r="D34" s="22" t="str">
        <f>'[1]SPECIAL AREAS Parts List'!D104</f>
        <v>MODULE OUTLET AS</v>
      </c>
      <c r="E34" s="51">
        <f>'[1]SPECIAL AREAS Parts List'!O104</f>
        <v>1</v>
      </c>
      <c r="F34" s="24">
        <f>'[1]SPECIAL AREAS Parts List'!E104</f>
        <v>4052.21</v>
      </c>
      <c r="G34" s="25">
        <f t="shared" si="0"/>
        <v>4052.21</v>
      </c>
      <c r="H34" s="25">
        <f>'[1]SPECIAL AREAS Parts List'!I104</f>
        <v>2633.94</v>
      </c>
      <c r="I34" s="26">
        <f t="shared" si="1"/>
        <v>2633.94</v>
      </c>
    </row>
    <row r="35" spans="2:9" x14ac:dyDescent="0.25">
      <c r="B35" s="22" t="str">
        <f>'[1]SPECIAL AREAS Parts List'!B105</f>
        <v>362-9514</v>
      </c>
      <c r="C35" s="22" t="str">
        <f>'[1]SPECIAL AREAS Parts List'!C105</f>
        <v>CAT D7E</v>
      </c>
      <c r="D35" s="22" t="str">
        <f>'[1]SPECIAL AREAS Parts List'!D105</f>
        <v>MODULE INLET AS</v>
      </c>
      <c r="E35" s="51">
        <f>'[1]SPECIAL AREAS Parts List'!O105</f>
        <v>1</v>
      </c>
      <c r="F35" s="24">
        <f>'[1]SPECIAL AREAS Parts List'!E105</f>
        <v>7612.42</v>
      </c>
      <c r="G35" s="25">
        <f t="shared" si="0"/>
        <v>7612.42</v>
      </c>
      <c r="H35" s="25">
        <f>'[1]SPECIAL AREAS Parts List'!I105</f>
        <v>4948.07</v>
      </c>
      <c r="I35" s="26">
        <f t="shared" si="1"/>
        <v>4948.07</v>
      </c>
    </row>
    <row r="36" spans="2:9" x14ac:dyDescent="0.25">
      <c r="B36" s="22" t="str">
        <f>'[1]SPECIAL AREAS Parts List'!B106</f>
        <v>DZ100304</v>
      </c>
      <c r="C36" s="22" t="str">
        <f>'[1]SPECIAL AREAS Parts List'!C106</f>
        <v>JD 710L</v>
      </c>
      <c r="D36" s="22" t="str">
        <f>'[1]SPECIAL AREAS Parts List'!D106</f>
        <v>INLINE ENGINE COOLANT FILTER</v>
      </c>
      <c r="E36" s="51">
        <f>'[1]SPECIAL AREAS Parts List'!O106</f>
        <v>2</v>
      </c>
      <c r="F36" s="24">
        <f>'[1]SPECIAL AREAS Parts List'!E106</f>
        <v>152.97999999999999</v>
      </c>
      <c r="G36" s="25">
        <f t="shared" si="0"/>
        <v>305.95999999999998</v>
      </c>
      <c r="H36" s="25">
        <f>'[1]SPECIAL AREAS Parts List'!I106</f>
        <v>99.44</v>
      </c>
      <c r="I36" s="26">
        <f t="shared" si="1"/>
        <v>198.88</v>
      </c>
    </row>
    <row r="37" spans="2:9" x14ac:dyDescent="0.25">
      <c r="B37" s="22" t="str">
        <f>'[1]SPECIAL AREAS Parts List'!B107</f>
        <v>DZ100331</v>
      </c>
      <c r="C37" s="22" t="str">
        <f>'[1]SPECIAL AREAS Parts List'!C107</f>
        <v>JD 710L</v>
      </c>
      <c r="D37" s="22" t="str">
        <f>'[1]SPECIAL AREAS Parts List'!D107</f>
        <v>DIESEL OXIDATION CATALYST</v>
      </c>
      <c r="E37" s="51">
        <f>'[1]SPECIAL AREAS Parts List'!O107</f>
        <v>2</v>
      </c>
      <c r="F37" s="24">
        <f>'[1]SPECIAL AREAS Parts List'!E107</f>
        <v>8240.86</v>
      </c>
      <c r="G37" s="25">
        <f t="shared" si="0"/>
        <v>16481.72</v>
      </c>
      <c r="H37" s="25">
        <f>'[1]SPECIAL AREAS Parts List'!I107</f>
        <v>5356.56</v>
      </c>
      <c r="I37" s="26">
        <f t="shared" si="1"/>
        <v>10713.12</v>
      </c>
    </row>
    <row r="38" spans="2:9" x14ac:dyDescent="0.25">
      <c r="B38" s="22" t="str">
        <f>'[1]SPECIAL AREAS Parts List'!B108</f>
        <v>RE565703</v>
      </c>
      <c r="C38" s="22" t="str">
        <f>'[1]SPECIAL AREAS Parts List'!C108</f>
        <v>JD 710L</v>
      </c>
      <c r="D38" s="22" t="str">
        <f>'[1]SPECIAL AREAS Parts List'!D108</f>
        <v>EXHAUST PIPE</v>
      </c>
      <c r="E38" s="51">
        <f>'[1]SPECIAL AREAS Parts List'!O108</f>
        <v>2</v>
      </c>
      <c r="F38" s="24">
        <f>'[1]SPECIAL AREAS Parts List'!E108</f>
        <v>3144.89</v>
      </c>
      <c r="G38" s="25">
        <f t="shared" si="0"/>
        <v>6289.78</v>
      </c>
      <c r="H38" s="25">
        <f>'[1]SPECIAL AREAS Parts List'!I108</f>
        <v>2044.18</v>
      </c>
      <c r="I38" s="26">
        <f t="shared" si="1"/>
        <v>4088.36</v>
      </c>
    </row>
    <row r="39" spans="2:9" x14ac:dyDescent="0.25">
      <c r="B39" s="22" t="str">
        <f>'[1]SPECIAL AREAS Parts List'!B109</f>
        <v>RE566731</v>
      </c>
      <c r="C39" s="22" t="str">
        <f>'[1]SPECIAL AREAS Parts List'!C109</f>
        <v>JD 710L</v>
      </c>
      <c r="D39" s="22" t="str">
        <f>'[1]SPECIAL AREAS Parts List'!D109</f>
        <v>DPF SIZE 3 D</v>
      </c>
      <c r="E39" s="51">
        <f>'[1]SPECIAL AREAS Parts List'!O109</f>
        <v>2</v>
      </c>
      <c r="F39" s="24">
        <f>'[1]SPECIAL AREAS Parts List'!E109</f>
        <v>4787.68</v>
      </c>
      <c r="G39" s="25">
        <f t="shared" si="0"/>
        <v>9575.36</v>
      </c>
      <c r="H39" s="25">
        <f>'[1]SPECIAL AREAS Parts List'!I109</f>
        <v>3111.99</v>
      </c>
      <c r="I39" s="26">
        <f t="shared" si="1"/>
        <v>6223.98</v>
      </c>
    </row>
    <row r="40" spans="2:9" x14ac:dyDescent="0.25">
      <c r="B40" s="22" t="str">
        <f>'[1]SPECIAL AREAS Parts List'!B110</f>
        <v>AT502964</v>
      </c>
      <c r="C40" s="22" t="str">
        <f>'[1]SPECIAL AREAS Parts List'!C110</f>
        <v>JD 710L, JD 772GP</v>
      </c>
      <c r="D40" s="22" t="str">
        <f>'[1]SPECIAL AREAS Parts List'!D110</f>
        <v>DEF INLET FILTER KIT</v>
      </c>
      <c r="E40" s="51">
        <f>'[1]SPECIAL AREAS Parts List'!O110</f>
        <v>8</v>
      </c>
      <c r="F40" s="24">
        <f>'[1]SPECIAL AREAS Parts List'!E110</f>
        <v>169.57</v>
      </c>
      <c r="G40" s="25">
        <f t="shared" si="0"/>
        <v>1356.56</v>
      </c>
      <c r="H40" s="25">
        <f>'[1]SPECIAL AREAS Parts List'!I110</f>
        <v>110.22</v>
      </c>
      <c r="I40" s="26">
        <f t="shared" si="1"/>
        <v>881.76</v>
      </c>
    </row>
    <row r="41" spans="2:9" x14ac:dyDescent="0.25">
      <c r="B41" s="22" t="str">
        <f>'[1]SPECIAL AREAS Parts List'!B111</f>
        <v>DZ100484</v>
      </c>
      <c r="C41" s="22" t="str">
        <f>'[1]SPECIAL AREAS Parts List'!C111</f>
        <v>JD 772GP</v>
      </c>
      <c r="D41" s="22" t="str">
        <f>'[1]SPECIAL AREAS Parts List'!D111</f>
        <v>DPF FILTER</v>
      </c>
      <c r="E41" s="51">
        <f>'[1]SPECIAL AREAS Parts List'!O111</f>
        <v>6</v>
      </c>
      <c r="F41" s="24">
        <f>'[1]SPECIAL AREAS Parts List'!E111</f>
        <v>5546</v>
      </c>
      <c r="G41" s="25">
        <f t="shared" si="0"/>
        <v>33276</v>
      </c>
      <c r="H41" s="25">
        <f>'[1]SPECIAL AREAS Parts List'!I111</f>
        <v>3604.9</v>
      </c>
      <c r="I41" s="26">
        <f t="shared" si="1"/>
        <v>21629.4</v>
      </c>
    </row>
    <row r="42" spans="2:9" x14ac:dyDescent="0.25">
      <c r="B42" s="22" t="str">
        <f>'[1]SPECIAL AREAS Parts List'!B112</f>
        <v>DZ100829</v>
      </c>
      <c r="C42" s="22" t="str">
        <f>'[1]SPECIAL AREAS Parts List'!C112</f>
        <v>JD 772GP</v>
      </c>
      <c r="D42" s="22" t="str">
        <f>'[1]SPECIAL AREAS Parts List'!D112</f>
        <v>EXHAUST PIPE</v>
      </c>
      <c r="E42" s="51">
        <f>'[1]SPECIAL AREAS Parts List'!O112</f>
        <v>6</v>
      </c>
      <c r="F42" s="24">
        <f>'[1]SPECIAL AREAS Parts List'!E112</f>
        <v>3532.3</v>
      </c>
      <c r="G42" s="25">
        <f t="shared" si="0"/>
        <v>21193.8</v>
      </c>
      <c r="H42" s="25">
        <f>'[1]SPECIAL AREAS Parts List'!I112</f>
        <v>2296</v>
      </c>
      <c r="I42" s="26">
        <f t="shared" si="1"/>
        <v>13776</v>
      </c>
    </row>
    <row r="43" spans="2:9" x14ac:dyDescent="0.25">
      <c r="B43" s="22" t="str">
        <f>'[1]SPECIAL AREAS Parts List'!B113</f>
        <v>DZ101019</v>
      </c>
      <c r="C43" s="22" t="str">
        <f>'[1]SPECIAL AREAS Parts List'!C113</f>
        <v>JD 772GP</v>
      </c>
      <c r="D43" s="22" t="str">
        <f>'[1]SPECIAL AREAS Parts List'!D113</f>
        <v>INLET DIESEL OXIDATION CATALYST</v>
      </c>
      <c r="E43" s="51">
        <f>'[1]SPECIAL AREAS Parts List'!O113</f>
        <v>6</v>
      </c>
      <c r="F43" s="24">
        <f>'[1]SPECIAL AREAS Parts List'!E113</f>
        <v>4753</v>
      </c>
      <c r="G43" s="25">
        <f t="shared" si="0"/>
        <v>28518</v>
      </c>
      <c r="H43" s="25">
        <f>'[1]SPECIAL AREAS Parts List'!I113</f>
        <v>3089.45</v>
      </c>
      <c r="I43" s="26">
        <f t="shared" si="1"/>
        <v>18536.7</v>
      </c>
    </row>
    <row r="44" spans="2:9" x14ac:dyDescent="0.25">
      <c r="B44" s="22" t="str">
        <f>'[1]SPECIAL AREAS Parts List'!B114</f>
        <v>DZ114640</v>
      </c>
      <c r="C44" s="22" t="str">
        <f>'[1]SPECIAL AREAS Parts List'!C114</f>
        <v>JD 772GP, JD 710L</v>
      </c>
      <c r="D44" s="22" t="str">
        <f>'[1]SPECIAL AREAS Parts List'!D114</f>
        <v>DEF INJECTION PUMP FILTER KIT</v>
      </c>
      <c r="E44" s="51">
        <f>'[1]SPECIAL AREAS Parts List'!O114</f>
        <v>8</v>
      </c>
      <c r="F44" s="24">
        <f>'[1]SPECIAL AREAS Parts List'!E114</f>
        <v>180.11</v>
      </c>
      <c r="G44" s="25">
        <f t="shared" si="0"/>
        <v>1440.88</v>
      </c>
      <c r="H44" s="25">
        <f>'[1]SPECIAL AREAS Parts List'!I114</f>
        <v>117.07</v>
      </c>
      <c r="I44" s="26">
        <f t="shared" si="1"/>
        <v>936.56</v>
      </c>
    </row>
    <row r="45" spans="2:9" hidden="1" x14ac:dyDescent="0.25">
      <c r="B45" s="22"/>
      <c r="C45" s="22"/>
      <c r="D45" s="22"/>
      <c r="E45" s="51"/>
      <c r="F45" s="24"/>
      <c r="G45" s="25"/>
      <c r="H45" s="25"/>
      <c r="I45" s="26">
        <f t="shared" si="1"/>
        <v>0</v>
      </c>
    </row>
    <row r="46" spans="2:9" hidden="1" x14ac:dyDescent="0.25">
      <c r="B46" s="22"/>
      <c r="C46" s="22"/>
      <c r="D46" s="22"/>
      <c r="E46" s="51"/>
      <c r="F46" s="24"/>
      <c r="G46" s="25"/>
      <c r="H46" s="25"/>
      <c r="I46" s="26">
        <f t="shared" si="1"/>
        <v>0</v>
      </c>
    </row>
    <row r="47" spans="2:9" hidden="1" x14ac:dyDescent="0.25">
      <c r="B47" s="22"/>
      <c r="C47" s="22"/>
      <c r="D47" s="22"/>
      <c r="E47" s="51"/>
      <c r="F47" s="24"/>
      <c r="G47" s="25"/>
      <c r="H47" s="25"/>
      <c r="I47" s="26">
        <f t="shared" si="1"/>
        <v>0</v>
      </c>
    </row>
    <row r="48" spans="2:9" hidden="1" x14ac:dyDescent="0.25">
      <c r="B48" s="22"/>
      <c r="C48" s="22"/>
      <c r="D48" s="22"/>
      <c r="E48" s="51"/>
      <c r="F48" s="24"/>
      <c r="G48" s="25"/>
      <c r="H48" s="25"/>
      <c r="I48" s="26">
        <f t="shared" si="1"/>
        <v>0</v>
      </c>
    </row>
    <row r="49" spans="2:9" hidden="1" x14ac:dyDescent="0.25">
      <c r="B49" s="22"/>
      <c r="C49" s="22"/>
      <c r="D49" s="22"/>
      <c r="E49" s="51"/>
      <c r="F49" s="24"/>
      <c r="G49" s="25"/>
      <c r="H49" s="25"/>
      <c r="I49" s="26">
        <f t="shared" si="1"/>
        <v>0</v>
      </c>
    </row>
    <row r="50" spans="2:9" hidden="1" x14ac:dyDescent="0.25">
      <c r="B50" s="22"/>
      <c r="C50" s="22"/>
      <c r="D50" s="22"/>
      <c r="E50" s="51"/>
      <c r="F50" s="24"/>
      <c r="G50" s="25"/>
      <c r="H50" s="25"/>
      <c r="I50" s="26">
        <f t="shared" si="1"/>
        <v>0</v>
      </c>
    </row>
    <row r="51" spans="2:9" hidden="1" x14ac:dyDescent="0.25">
      <c r="B51" s="22"/>
      <c r="C51" s="22"/>
      <c r="D51" s="22"/>
      <c r="E51" s="51"/>
      <c r="F51" s="24"/>
      <c r="G51" s="25"/>
      <c r="H51" s="25"/>
      <c r="I51" s="26">
        <f t="shared" si="1"/>
        <v>0</v>
      </c>
    </row>
    <row r="52" spans="2:9" hidden="1" x14ac:dyDescent="0.25">
      <c r="B52" s="22"/>
      <c r="C52" s="22"/>
      <c r="D52" s="22"/>
      <c r="E52" s="51"/>
      <c r="F52" s="24"/>
      <c r="G52" s="25"/>
      <c r="H52" s="25"/>
      <c r="I52" s="26">
        <f t="shared" si="1"/>
        <v>0</v>
      </c>
    </row>
    <row r="53" spans="2:9" hidden="1" x14ac:dyDescent="0.25">
      <c r="B53" s="22"/>
      <c r="C53" s="22"/>
      <c r="D53" s="22"/>
      <c r="E53" s="51"/>
      <c r="F53" s="24"/>
      <c r="G53" s="25"/>
      <c r="H53" s="25"/>
      <c r="I53" s="26">
        <f t="shared" si="1"/>
        <v>0</v>
      </c>
    </row>
    <row r="54" spans="2:9" hidden="1" x14ac:dyDescent="0.25">
      <c r="B54" s="22"/>
      <c r="C54" s="22"/>
      <c r="D54" s="22"/>
      <c r="E54" s="51"/>
      <c r="F54" s="24"/>
      <c r="G54" s="25"/>
      <c r="H54" s="25"/>
      <c r="I54" s="26">
        <f t="shared" si="1"/>
        <v>0</v>
      </c>
    </row>
    <row r="55" spans="2:9" hidden="1" x14ac:dyDescent="0.25">
      <c r="B55" s="22"/>
      <c r="C55" s="22"/>
      <c r="D55" s="22"/>
      <c r="E55" s="51"/>
      <c r="F55" s="24"/>
      <c r="G55" s="25"/>
      <c r="H55" s="25"/>
      <c r="I55" s="26">
        <f t="shared" si="1"/>
        <v>0</v>
      </c>
    </row>
    <row r="56" spans="2:9" hidden="1" x14ac:dyDescent="0.25">
      <c r="B56" s="22"/>
      <c r="C56" s="22"/>
      <c r="D56" s="22"/>
      <c r="E56" s="51"/>
      <c r="F56" s="24"/>
      <c r="G56" s="25"/>
      <c r="H56" s="25"/>
      <c r="I56" s="26">
        <f t="shared" si="1"/>
        <v>0</v>
      </c>
    </row>
    <row r="57" spans="2:9" hidden="1" x14ac:dyDescent="0.25">
      <c r="B57" s="22"/>
      <c r="C57" s="22"/>
      <c r="D57" s="22"/>
      <c r="E57" s="51"/>
      <c r="F57" s="24"/>
      <c r="G57" s="25"/>
      <c r="H57" s="25"/>
      <c r="I57" s="26">
        <f t="shared" si="1"/>
        <v>0</v>
      </c>
    </row>
    <row r="58" spans="2:9" hidden="1" x14ac:dyDescent="0.25">
      <c r="B58" s="22"/>
      <c r="C58" s="22"/>
      <c r="D58" s="22"/>
      <c r="E58" s="51"/>
      <c r="F58" s="24"/>
      <c r="G58" s="25"/>
      <c r="H58" s="25"/>
      <c r="I58" s="26">
        <f t="shared" si="1"/>
        <v>0</v>
      </c>
    </row>
    <row r="59" spans="2:9" hidden="1" x14ac:dyDescent="0.25">
      <c r="B59" s="22"/>
      <c r="C59" s="22"/>
      <c r="D59" s="22"/>
      <c r="E59" s="51"/>
      <c r="F59" s="24"/>
      <c r="G59" s="25"/>
      <c r="H59" s="25"/>
      <c r="I59" s="26">
        <f t="shared" si="1"/>
        <v>0</v>
      </c>
    </row>
    <row r="60" spans="2:9" hidden="1" x14ac:dyDescent="0.25">
      <c r="B60" s="22"/>
      <c r="C60" s="22"/>
      <c r="D60" s="22"/>
      <c r="E60" s="51"/>
      <c r="F60" s="24"/>
      <c r="G60" s="25"/>
      <c r="H60" s="25"/>
      <c r="I60" s="26">
        <f t="shared" si="1"/>
        <v>0</v>
      </c>
    </row>
    <row r="61" spans="2:9" hidden="1" x14ac:dyDescent="0.25">
      <c r="B61" s="22"/>
      <c r="C61" s="22"/>
      <c r="D61" s="22"/>
      <c r="E61" s="51"/>
      <c r="F61" s="24"/>
      <c r="G61" s="25"/>
      <c r="H61" s="25"/>
      <c r="I61" s="26">
        <f t="shared" si="1"/>
        <v>0</v>
      </c>
    </row>
    <row r="62" spans="2:9" hidden="1" x14ac:dyDescent="0.25">
      <c r="B62" s="22"/>
      <c r="C62" s="22"/>
      <c r="D62" s="22"/>
      <c r="E62" s="51"/>
      <c r="F62" s="24"/>
      <c r="G62" s="25"/>
      <c r="H62" s="25"/>
      <c r="I62" s="26">
        <f t="shared" si="1"/>
        <v>0</v>
      </c>
    </row>
    <row r="63" spans="2:9" hidden="1" x14ac:dyDescent="0.25">
      <c r="B63" s="22"/>
      <c r="C63" s="22"/>
      <c r="D63" s="22"/>
      <c r="E63" s="51"/>
      <c r="F63" s="24"/>
      <c r="G63" s="25"/>
      <c r="H63" s="25"/>
      <c r="I63" s="26">
        <f t="shared" si="1"/>
        <v>0</v>
      </c>
    </row>
    <row r="64" spans="2:9" hidden="1" x14ac:dyDescent="0.25">
      <c r="B64" s="22"/>
      <c r="C64" s="22"/>
      <c r="D64" s="22"/>
      <c r="E64" s="51"/>
      <c r="F64" s="24"/>
      <c r="G64" s="25"/>
      <c r="H64" s="25"/>
      <c r="I64" s="26">
        <f t="shared" si="1"/>
        <v>0</v>
      </c>
    </row>
    <row r="65" spans="2:9" hidden="1" x14ac:dyDescent="0.25">
      <c r="B65" s="22"/>
      <c r="C65" s="22"/>
      <c r="D65" s="22"/>
      <c r="E65" s="51"/>
      <c r="F65" s="24"/>
      <c r="G65" s="25"/>
      <c r="H65" s="25"/>
      <c r="I65" s="26">
        <f t="shared" si="1"/>
        <v>0</v>
      </c>
    </row>
    <row r="66" spans="2:9" hidden="1" x14ac:dyDescent="0.25">
      <c r="B66" s="22"/>
      <c r="C66" s="22"/>
      <c r="D66" s="22"/>
      <c r="E66" s="51"/>
      <c r="F66" s="24"/>
      <c r="G66" s="25"/>
      <c r="H66" s="25"/>
      <c r="I66" s="26">
        <f t="shared" ref="I66:I129" si="2">ROUND(E66*H66,2)</f>
        <v>0</v>
      </c>
    </row>
    <row r="67" spans="2:9" hidden="1" x14ac:dyDescent="0.25">
      <c r="B67" s="22"/>
      <c r="C67" s="22"/>
      <c r="D67" s="22"/>
      <c r="E67" s="51"/>
      <c r="F67" s="24"/>
      <c r="G67" s="25"/>
      <c r="H67" s="25"/>
      <c r="I67" s="26">
        <f t="shared" si="2"/>
        <v>0</v>
      </c>
    </row>
    <row r="68" spans="2:9" hidden="1" x14ac:dyDescent="0.25">
      <c r="B68" s="22"/>
      <c r="C68" s="22"/>
      <c r="D68" s="22"/>
      <c r="E68" s="51"/>
      <c r="F68" s="24"/>
      <c r="G68" s="25"/>
      <c r="H68" s="25"/>
      <c r="I68" s="26">
        <f t="shared" si="2"/>
        <v>0</v>
      </c>
    </row>
    <row r="69" spans="2:9" hidden="1" x14ac:dyDescent="0.25">
      <c r="B69" s="22"/>
      <c r="C69" s="22"/>
      <c r="D69" s="22"/>
      <c r="E69" s="51"/>
      <c r="F69" s="24"/>
      <c r="G69" s="25"/>
      <c r="H69" s="25"/>
      <c r="I69" s="26">
        <f t="shared" si="2"/>
        <v>0</v>
      </c>
    </row>
    <row r="70" spans="2:9" hidden="1" x14ac:dyDescent="0.25">
      <c r="B70" s="22"/>
      <c r="C70" s="22"/>
      <c r="D70" s="22"/>
      <c r="E70" s="51"/>
      <c r="F70" s="24"/>
      <c r="G70" s="25"/>
      <c r="H70" s="25"/>
      <c r="I70" s="26">
        <f t="shared" si="2"/>
        <v>0</v>
      </c>
    </row>
    <row r="71" spans="2:9" hidden="1" x14ac:dyDescent="0.25">
      <c r="B71" s="22"/>
      <c r="C71" s="22"/>
      <c r="D71" s="22"/>
      <c r="E71" s="51"/>
      <c r="F71" s="24"/>
      <c r="G71" s="25"/>
      <c r="H71" s="25"/>
      <c r="I71" s="26">
        <f t="shared" si="2"/>
        <v>0</v>
      </c>
    </row>
    <row r="72" spans="2:9" hidden="1" x14ac:dyDescent="0.25">
      <c r="B72" s="22"/>
      <c r="C72" s="22"/>
      <c r="D72" s="22"/>
      <c r="E72" s="51"/>
      <c r="F72" s="24"/>
      <c r="G72" s="25"/>
      <c r="H72" s="25"/>
      <c r="I72" s="26">
        <f t="shared" si="2"/>
        <v>0</v>
      </c>
    </row>
    <row r="73" spans="2:9" hidden="1" x14ac:dyDescent="0.25">
      <c r="B73" s="22"/>
      <c r="C73" s="22"/>
      <c r="D73" s="22"/>
      <c r="E73" s="51"/>
      <c r="F73" s="24"/>
      <c r="G73" s="25"/>
      <c r="H73" s="25"/>
      <c r="I73" s="26">
        <f t="shared" si="2"/>
        <v>0</v>
      </c>
    </row>
    <row r="74" spans="2:9" hidden="1" x14ac:dyDescent="0.25">
      <c r="B74" s="22"/>
      <c r="C74" s="22"/>
      <c r="D74" s="22"/>
      <c r="E74" s="51"/>
      <c r="F74" s="24"/>
      <c r="G74" s="25"/>
      <c r="H74" s="25"/>
      <c r="I74" s="26">
        <f t="shared" si="2"/>
        <v>0</v>
      </c>
    </row>
    <row r="75" spans="2:9" hidden="1" x14ac:dyDescent="0.25">
      <c r="B75" s="22"/>
      <c r="C75" s="22"/>
      <c r="D75" s="22"/>
      <c r="E75" s="51"/>
      <c r="F75" s="24"/>
      <c r="G75" s="25"/>
      <c r="H75" s="25"/>
      <c r="I75" s="26">
        <f t="shared" si="2"/>
        <v>0</v>
      </c>
    </row>
    <row r="76" spans="2:9" hidden="1" x14ac:dyDescent="0.25">
      <c r="B76" s="22"/>
      <c r="C76" s="22"/>
      <c r="D76" s="22"/>
      <c r="E76" s="51"/>
      <c r="F76" s="24"/>
      <c r="G76" s="25"/>
      <c r="H76" s="25"/>
      <c r="I76" s="26">
        <f t="shared" si="2"/>
        <v>0</v>
      </c>
    </row>
    <row r="77" spans="2:9" hidden="1" x14ac:dyDescent="0.25">
      <c r="B77" s="22"/>
      <c r="C77" s="22"/>
      <c r="D77" s="22"/>
      <c r="E77" s="51"/>
      <c r="F77" s="24"/>
      <c r="G77" s="25"/>
      <c r="H77" s="25"/>
      <c r="I77" s="26">
        <f t="shared" si="2"/>
        <v>0</v>
      </c>
    </row>
    <row r="78" spans="2:9" hidden="1" x14ac:dyDescent="0.25">
      <c r="B78" s="22"/>
      <c r="C78" s="22"/>
      <c r="D78" s="22"/>
      <c r="E78" s="51"/>
      <c r="F78" s="24"/>
      <c r="G78" s="25"/>
      <c r="H78" s="25"/>
      <c r="I78" s="26">
        <f t="shared" si="2"/>
        <v>0</v>
      </c>
    </row>
    <row r="79" spans="2:9" hidden="1" x14ac:dyDescent="0.25">
      <c r="B79" s="22"/>
      <c r="C79" s="22"/>
      <c r="D79" s="22"/>
      <c r="E79" s="51"/>
      <c r="F79" s="24"/>
      <c r="G79" s="25"/>
      <c r="H79" s="25"/>
      <c r="I79" s="26">
        <f t="shared" si="2"/>
        <v>0</v>
      </c>
    </row>
    <row r="80" spans="2:9" hidden="1" x14ac:dyDescent="0.25">
      <c r="B80" s="22"/>
      <c r="C80" s="22"/>
      <c r="D80" s="22"/>
      <c r="E80" s="51"/>
      <c r="F80" s="24"/>
      <c r="G80" s="25"/>
      <c r="H80" s="25"/>
      <c r="I80" s="26">
        <f t="shared" si="2"/>
        <v>0</v>
      </c>
    </row>
    <row r="81" spans="2:9" hidden="1" x14ac:dyDescent="0.25">
      <c r="B81" s="22"/>
      <c r="C81" s="22"/>
      <c r="D81" s="22"/>
      <c r="E81" s="51"/>
      <c r="F81" s="24"/>
      <c r="G81" s="25"/>
      <c r="H81" s="25"/>
      <c r="I81" s="26">
        <f t="shared" si="2"/>
        <v>0</v>
      </c>
    </row>
    <row r="82" spans="2:9" hidden="1" x14ac:dyDescent="0.25">
      <c r="B82" s="22"/>
      <c r="C82" s="22"/>
      <c r="D82" s="22"/>
      <c r="E82" s="51"/>
      <c r="F82" s="24"/>
      <c r="G82" s="25"/>
      <c r="H82" s="25"/>
      <c r="I82" s="26">
        <f t="shared" si="2"/>
        <v>0</v>
      </c>
    </row>
    <row r="83" spans="2:9" hidden="1" x14ac:dyDescent="0.25">
      <c r="B83" s="22"/>
      <c r="C83" s="22"/>
      <c r="D83" s="22"/>
      <c r="E83" s="51"/>
      <c r="F83" s="24"/>
      <c r="G83" s="25"/>
      <c r="H83" s="25"/>
      <c r="I83" s="26">
        <f t="shared" si="2"/>
        <v>0</v>
      </c>
    </row>
    <row r="84" spans="2:9" hidden="1" x14ac:dyDescent="0.25">
      <c r="B84" s="22"/>
      <c r="C84" s="22"/>
      <c r="D84" s="22"/>
      <c r="E84" s="51"/>
      <c r="F84" s="24"/>
      <c r="G84" s="25"/>
      <c r="H84" s="25"/>
      <c r="I84" s="26">
        <f t="shared" si="2"/>
        <v>0</v>
      </c>
    </row>
    <row r="85" spans="2:9" hidden="1" x14ac:dyDescent="0.25">
      <c r="B85" s="22"/>
      <c r="C85" s="22"/>
      <c r="D85" s="22"/>
      <c r="E85" s="51"/>
      <c r="F85" s="24"/>
      <c r="G85" s="25"/>
      <c r="H85" s="25"/>
      <c r="I85" s="26">
        <f t="shared" si="2"/>
        <v>0</v>
      </c>
    </row>
    <row r="86" spans="2:9" hidden="1" x14ac:dyDescent="0.25">
      <c r="B86" s="22"/>
      <c r="C86" s="22"/>
      <c r="D86" s="22"/>
      <c r="E86" s="51"/>
      <c r="F86" s="24"/>
      <c r="G86" s="25"/>
      <c r="H86" s="25"/>
      <c r="I86" s="26">
        <f t="shared" si="2"/>
        <v>0</v>
      </c>
    </row>
    <row r="87" spans="2:9" hidden="1" x14ac:dyDescent="0.25">
      <c r="B87" s="22"/>
      <c r="C87" s="22"/>
      <c r="D87" s="22"/>
      <c r="E87" s="51"/>
      <c r="F87" s="24"/>
      <c r="G87" s="25"/>
      <c r="H87" s="25"/>
      <c r="I87" s="26">
        <f t="shared" si="2"/>
        <v>0</v>
      </c>
    </row>
    <row r="88" spans="2:9" hidden="1" x14ac:dyDescent="0.25">
      <c r="B88" s="22"/>
      <c r="C88" s="22"/>
      <c r="D88" s="22"/>
      <c r="E88" s="51"/>
      <c r="F88" s="24"/>
      <c r="G88" s="25"/>
      <c r="H88" s="25"/>
      <c r="I88" s="26">
        <f t="shared" si="2"/>
        <v>0</v>
      </c>
    </row>
    <row r="89" spans="2:9" hidden="1" x14ac:dyDescent="0.25">
      <c r="B89" s="22"/>
      <c r="C89" s="22"/>
      <c r="D89" s="22"/>
      <c r="E89" s="51"/>
      <c r="F89" s="24"/>
      <c r="G89" s="25"/>
      <c r="H89" s="25"/>
      <c r="I89" s="26">
        <f t="shared" si="2"/>
        <v>0</v>
      </c>
    </row>
    <row r="90" spans="2:9" hidden="1" x14ac:dyDescent="0.25">
      <c r="B90" s="22"/>
      <c r="C90" s="22"/>
      <c r="D90" s="22"/>
      <c r="E90" s="51"/>
      <c r="F90" s="24"/>
      <c r="G90" s="25"/>
      <c r="H90" s="25"/>
      <c r="I90" s="26">
        <f t="shared" si="2"/>
        <v>0</v>
      </c>
    </row>
    <row r="91" spans="2:9" hidden="1" x14ac:dyDescent="0.25">
      <c r="B91" s="22"/>
      <c r="C91" s="22"/>
      <c r="D91" s="22"/>
      <c r="E91" s="51"/>
      <c r="F91" s="24"/>
      <c r="G91" s="25"/>
      <c r="H91" s="25"/>
      <c r="I91" s="26">
        <f t="shared" si="2"/>
        <v>0</v>
      </c>
    </row>
    <row r="92" spans="2:9" hidden="1" x14ac:dyDescent="0.25">
      <c r="B92" s="22"/>
      <c r="C92" s="22"/>
      <c r="D92" s="22"/>
      <c r="E92" s="51"/>
      <c r="F92" s="24"/>
      <c r="G92" s="25"/>
      <c r="H92" s="25"/>
      <c r="I92" s="26">
        <f t="shared" si="2"/>
        <v>0</v>
      </c>
    </row>
    <row r="93" spans="2:9" hidden="1" x14ac:dyDescent="0.25">
      <c r="B93" s="22"/>
      <c r="C93" s="22"/>
      <c r="D93" s="22"/>
      <c r="E93" s="51"/>
      <c r="F93" s="24"/>
      <c r="G93" s="25"/>
      <c r="H93" s="25"/>
      <c r="I93" s="26">
        <f t="shared" si="2"/>
        <v>0</v>
      </c>
    </row>
    <row r="94" spans="2:9" hidden="1" x14ac:dyDescent="0.25">
      <c r="B94" s="22"/>
      <c r="C94" s="22"/>
      <c r="D94" s="22"/>
      <c r="E94" s="51"/>
      <c r="F94" s="24"/>
      <c r="G94" s="25"/>
      <c r="H94" s="25"/>
      <c r="I94" s="26">
        <f t="shared" si="2"/>
        <v>0</v>
      </c>
    </row>
    <row r="95" spans="2:9" hidden="1" x14ac:dyDescent="0.25">
      <c r="B95" s="22"/>
      <c r="C95" s="22"/>
      <c r="D95" s="22"/>
      <c r="E95" s="51"/>
      <c r="F95" s="24"/>
      <c r="G95" s="25"/>
      <c r="H95" s="25"/>
      <c r="I95" s="26">
        <f t="shared" si="2"/>
        <v>0</v>
      </c>
    </row>
    <row r="96" spans="2:9" hidden="1" x14ac:dyDescent="0.25">
      <c r="B96" s="22"/>
      <c r="C96" s="22"/>
      <c r="D96" s="22"/>
      <c r="E96" s="51"/>
      <c r="F96" s="24"/>
      <c r="G96" s="25"/>
      <c r="H96" s="25"/>
      <c r="I96" s="26">
        <f t="shared" si="2"/>
        <v>0</v>
      </c>
    </row>
    <row r="97" spans="2:9" hidden="1" x14ac:dyDescent="0.25">
      <c r="B97" s="22"/>
      <c r="C97" s="22"/>
      <c r="D97" s="22"/>
      <c r="E97" s="51"/>
      <c r="F97" s="24"/>
      <c r="G97" s="25"/>
      <c r="H97" s="25"/>
      <c r="I97" s="26">
        <f t="shared" si="2"/>
        <v>0</v>
      </c>
    </row>
    <row r="98" spans="2:9" hidden="1" x14ac:dyDescent="0.25">
      <c r="B98" s="22"/>
      <c r="C98" s="22"/>
      <c r="D98" s="22"/>
      <c r="E98" s="51"/>
      <c r="F98" s="24"/>
      <c r="G98" s="25"/>
      <c r="H98" s="25"/>
      <c r="I98" s="26">
        <f t="shared" si="2"/>
        <v>0</v>
      </c>
    </row>
    <row r="99" spans="2:9" hidden="1" x14ac:dyDescent="0.25">
      <c r="B99" s="22"/>
      <c r="C99" s="22"/>
      <c r="D99" s="22"/>
      <c r="E99" s="51"/>
      <c r="F99" s="24"/>
      <c r="G99" s="25"/>
      <c r="H99" s="25"/>
      <c r="I99" s="26">
        <f t="shared" si="2"/>
        <v>0</v>
      </c>
    </row>
    <row r="100" spans="2:9" hidden="1" x14ac:dyDescent="0.25">
      <c r="B100" s="22"/>
      <c r="C100" s="22"/>
      <c r="D100" s="22"/>
      <c r="E100" s="51"/>
      <c r="F100" s="24"/>
      <c r="G100" s="25"/>
      <c r="H100" s="25"/>
      <c r="I100" s="26">
        <f t="shared" si="2"/>
        <v>0</v>
      </c>
    </row>
    <row r="101" spans="2:9" hidden="1" x14ac:dyDescent="0.25">
      <c r="B101" s="22"/>
      <c r="C101" s="22"/>
      <c r="D101" s="22"/>
      <c r="E101" s="51"/>
      <c r="F101" s="24"/>
      <c r="G101" s="25"/>
      <c r="H101" s="25"/>
      <c r="I101" s="26">
        <f t="shared" si="2"/>
        <v>0</v>
      </c>
    </row>
    <row r="102" spans="2:9" hidden="1" x14ac:dyDescent="0.25">
      <c r="B102" s="22"/>
      <c r="C102" s="22"/>
      <c r="D102" s="22"/>
      <c r="E102" s="51"/>
      <c r="F102" s="24"/>
      <c r="G102" s="25"/>
      <c r="H102" s="25"/>
      <c r="I102" s="26">
        <f t="shared" si="2"/>
        <v>0</v>
      </c>
    </row>
    <row r="103" spans="2:9" hidden="1" x14ac:dyDescent="0.25">
      <c r="B103" s="22"/>
      <c r="C103" s="22"/>
      <c r="D103" s="22"/>
      <c r="E103" s="51"/>
      <c r="F103" s="24"/>
      <c r="G103" s="25"/>
      <c r="H103" s="25"/>
      <c r="I103" s="26">
        <f t="shared" si="2"/>
        <v>0</v>
      </c>
    </row>
    <row r="104" spans="2:9" hidden="1" x14ac:dyDescent="0.25">
      <c r="B104" s="22"/>
      <c r="C104" s="22"/>
      <c r="D104" s="22"/>
      <c r="E104" s="51"/>
      <c r="F104" s="24"/>
      <c r="G104" s="25"/>
      <c r="H104" s="25"/>
      <c r="I104" s="26">
        <f t="shared" si="2"/>
        <v>0</v>
      </c>
    </row>
    <row r="105" spans="2:9" hidden="1" x14ac:dyDescent="0.25">
      <c r="B105" s="22"/>
      <c r="C105" s="22"/>
      <c r="D105" s="22"/>
      <c r="E105" s="51"/>
      <c r="F105" s="24"/>
      <c r="G105" s="25"/>
      <c r="H105" s="25"/>
      <c r="I105" s="26">
        <f t="shared" si="2"/>
        <v>0</v>
      </c>
    </row>
    <row r="106" spans="2:9" hidden="1" x14ac:dyDescent="0.25">
      <c r="B106" s="22"/>
      <c r="C106" s="22"/>
      <c r="D106" s="22"/>
      <c r="E106" s="51"/>
      <c r="F106" s="24"/>
      <c r="G106" s="25"/>
      <c r="H106" s="25"/>
      <c r="I106" s="26">
        <f t="shared" si="2"/>
        <v>0</v>
      </c>
    </row>
    <row r="107" spans="2:9" hidden="1" x14ac:dyDescent="0.25">
      <c r="B107" s="22"/>
      <c r="C107" s="22"/>
      <c r="D107" s="22"/>
      <c r="E107" s="51"/>
      <c r="F107" s="24"/>
      <c r="G107" s="25"/>
      <c r="H107" s="25"/>
      <c r="I107" s="26">
        <f t="shared" si="2"/>
        <v>0</v>
      </c>
    </row>
    <row r="108" spans="2:9" hidden="1" x14ac:dyDescent="0.25">
      <c r="B108" s="22"/>
      <c r="C108" s="22"/>
      <c r="D108" s="22"/>
      <c r="E108" s="51"/>
      <c r="F108" s="24"/>
      <c r="G108" s="25"/>
      <c r="H108" s="25"/>
      <c r="I108" s="26">
        <f t="shared" si="2"/>
        <v>0</v>
      </c>
    </row>
    <row r="109" spans="2:9" hidden="1" x14ac:dyDescent="0.25">
      <c r="B109" s="22"/>
      <c r="C109" s="22"/>
      <c r="D109" s="22"/>
      <c r="E109" s="51"/>
      <c r="F109" s="24"/>
      <c r="G109" s="25"/>
      <c r="H109" s="25"/>
      <c r="I109" s="26">
        <f t="shared" si="2"/>
        <v>0</v>
      </c>
    </row>
    <row r="110" spans="2:9" hidden="1" x14ac:dyDescent="0.25">
      <c r="B110" s="22"/>
      <c r="C110" s="22"/>
      <c r="D110" s="22"/>
      <c r="E110" s="51"/>
      <c r="F110" s="24"/>
      <c r="G110" s="25"/>
      <c r="H110" s="25"/>
      <c r="I110" s="26">
        <f t="shared" si="2"/>
        <v>0</v>
      </c>
    </row>
    <row r="111" spans="2:9" hidden="1" x14ac:dyDescent="0.25">
      <c r="B111" s="22"/>
      <c r="C111" s="22"/>
      <c r="D111" s="22"/>
      <c r="E111" s="51"/>
      <c r="F111" s="24"/>
      <c r="G111" s="25"/>
      <c r="H111" s="25"/>
      <c r="I111" s="26">
        <f t="shared" si="2"/>
        <v>0</v>
      </c>
    </row>
    <row r="112" spans="2:9" hidden="1" x14ac:dyDescent="0.25">
      <c r="B112" s="22"/>
      <c r="C112" s="22"/>
      <c r="D112" s="22"/>
      <c r="E112" s="51"/>
      <c r="F112" s="24"/>
      <c r="G112" s="25"/>
      <c r="H112" s="25"/>
      <c r="I112" s="26">
        <f t="shared" si="2"/>
        <v>0</v>
      </c>
    </row>
    <row r="113" spans="2:9" hidden="1" x14ac:dyDescent="0.25">
      <c r="B113" s="22"/>
      <c r="C113" s="22"/>
      <c r="D113" s="22"/>
      <c r="E113" s="51"/>
      <c r="F113" s="24"/>
      <c r="G113" s="25"/>
      <c r="H113" s="25"/>
      <c r="I113" s="26">
        <f t="shared" si="2"/>
        <v>0</v>
      </c>
    </row>
    <row r="114" spans="2:9" hidden="1" x14ac:dyDescent="0.25">
      <c r="B114" s="22"/>
      <c r="C114" s="22"/>
      <c r="D114" s="22"/>
      <c r="E114" s="51"/>
      <c r="F114" s="24"/>
      <c r="G114" s="25"/>
      <c r="H114" s="25"/>
      <c r="I114" s="26">
        <f t="shared" si="2"/>
        <v>0</v>
      </c>
    </row>
    <row r="115" spans="2:9" hidden="1" x14ac:dyDescent="0.25">
      <c r="B115" s="22"/>
      <c r="C115" s="22"/>
      <c r="D115" s="22"/>
      <c r="E115" s="51"/>
      <c r="F115" s="24"/>
      <c r="G115" s="25"/>
      <c r="H115" s="25"/>
      <c r="I115" s="26">
        <f t="shared" si="2"/>
        <v>0</v>
      </c>
    </row>
    <row r="116" spans="2:9" hidden="1" x14ac:dyDescent="0.25">
      <c r="B116" s="22"/>
      <c r="C116" s="22"/>
      <c r="D116" s="22"/>
      <c r="E116" s="51"/>
      <c r="F116" s="24"/>
      <c r="G116" s="25"/>
      <c r="H116" s="25"/>
      <c r="I116" s="26">
        <f t="shared" si="2"/>
        <v>0</v>
      </c>
    </row>
    <row r="117" spans="2:9" hidden="1" x14ac:dyDescent="0.25">
      <c r="B117" s="22"/>
      <c r="C117" s="22"/>
      <c r="D117" s="22"/>
      <c r="E117" s="51"/>
      <c r="F117" s="24"/>
      <c r="G117" s="25"/>
      <c r="H117" s="25"/>
      <c r="I117" s="26">
        <f t="shared" si="2"/>
        <v>0</v>
      </c>
    </row>
    <row r="118" spans="2:9" hidden="1" x14ac:dyDescent="0.25">
      <c r="B118" s="22"/>
      <c r="C118" s="22"/>
      <c r="D118" s="22"/>
      <c r="E118" s="51"/>
      <c r="F118" s="24"/>
      <c r="G118" s="25"/>
      <c r="H118" s="25"/>
      <c r="I118" s="26">
        <f t="shared" si="2"/>
        <v>0</v>
      </c>
    </row>
    <row r="119" spans="2:9" hidden="1" x14ac:dyDescent="0.25">
      <c r="B119" s="22"/>
      <c r="C119" s="22"/>
      <c r="D119" s="22"/>
      <c r="E119" s="51"/>
      <c r="F119" s="24"/>
      <c r="G119" s="25"/>
      <c r="H119" s="25"/>
      <c r="I119" s="26">
        <f t="shared" si="2"/>
        <v>0</v>
      </c>
    </row>
    <row r="120" spans="2:9" hidden="1" x14ac:dyDescent="0.25">
      <c r="B120" s="22"/>
      <c r="C120" s="22"/>
      <c r="D120" s="22"/>
      <c r="E120" s="51"/>
      <c r="F120" s="24"/>
      <c r="G120" s="25"/>
      <c r="H120" s="25"/>
      <c r="I120" s="26">
        <f t="shared" si="2"/>
        <v>0</v>
      </c>
    </row>
    <row r="121" spans="2:9" hidden="1" x14ac:dyDescent="0.25">
      <c r="B121" s="22"/>
      <c r="C121" s="22"/>
      <c r="D121" s="22"/>
      <c r="E121" s="51"/>
      <c r="F121" s="24"/>
      <c r="G121" s="25"/>
      <c r="H121" s="25"/>
      <c r="I121" s="26">
        <f t="shared" si="2"/>
        <v>0</v>
      </c>
    </row>
    <row r="122" spans="2:9" hidden="1" x14ac:dyDescent="0.25">
      <c r="B122" s="22"/>
      <c r="C122" s="22"/>
      <c r="D122" s="22"/>
      <c r="E122" s="51"/>
      <c r="F122" s="24"/>
      <c r="G122" s="25"/>
      <c r="H122" s="25"/>
      <c r="I122" s="26">
        <f t="shared" si="2"/>
        <v>0</v>
      </c>
    </row>
    <row r="123" spans="2:9" hidden="1" x14ac:dyDescent="0.25">
      <c r="B123" s="22"/>
      <c r="C123" s="22"/>
      <c r="D123" s="22"/>
      <c r="E123" s="51"/>
      <c r="F123" s="24"/>
      <c r="G123" s="25"/>
      <c r="H123" s="25"/>
      <c r="I123" s="26">
        <f t="shared" si="2"/>
        <v>0</v>
      </c>
    </row>
    <row r="124" spans="2:9" hidden="1" x14ac:dyDescent="0.25">
      <c r="B124" s="22"/>
      <c r="C124" s="22"/>
      <c r="D124" s="22"/>
      <c r="E124" s="51"/>
      <c r="F124" s="24"/>
      <c r="G124" s="25"/>
      <c r="H124" s="25"/>
      <c r="I124" s="26">
        <f t="shared" si="2"/>
        <v>0</v>
      </c>
    </row>
    <row r="125" spans="2:9" hidden="1" x14ac:dyDescent="0.25">
      <c r="B125" s="22"/>
      <c r="C125" s="22"/>
      <c r="D125" s="22"/>
      <c r="E125" s="51"/>
      <c r="F125" s="24"/>
      <c r="G125" s="25"/>
      <c r="H125" s="25"/>
      <c r="I125" s="26">
        <f t="shared" si="2"/>
        <v>0</v>
      </c>
    </row>
    <row r="126" spans="2:9" hidden="1" x14ac:dyDescent="0.25">
      <c r="B126" s="22"/>
      <c r="C126" s="22"/>
      <c r="D126" s="22"/>
      <c r="E126" s="51"/>
      <c r="F126" s="24"/>
      <c r="G126" s="25"/>
      <c r="H126" s="25"/>
      <c r="I126" s="26">
        <f t="shared" si="2"/>
        <v>0</v>
      </c>
    </row>
    <row r="127" spans="2:9" hidden="1" x14ac:dyDescent="0.25">
      <c r="B127" s="22"/>
      <c r="C127" s="22"/>
      <c r="D127" s="22"/>
      <c r="E127" s="51"/>
      <c r="F127" s="24"/>
      <c r="G127" s="25"/>
      <c r="H127" s="25"/>
      <c r="I127" s="26">
        <f t="shared" si="2"/>
        <v>0</v>
      </c>
    </row>
    <row r="128" spans="2:9" hidden="1" x14ac:dyDescent="0.25">
      <c r="B128" s="22"/>
      <c r="C128" s="22"/>
      <c r="D128" s="22"/>
      <c r="E128" s="51"/>
      <c r="F128" s="24"/>
      <c r="G128" s="25"/>
      <c r="H128" s="25"/>
      <c r="I128" s="26">
        <f t="shared" si="2"/>
        <v>0</v>
      </c>
    </row>
    <row r="129" spans="2:9" hidden="1" x14ac:dyDescent="0.25">
      <c r="B129" s="22"/>
      <c r="C129" s="22"/>
      <c r="D129" s="22"/>
      <c r="E129" s="51"/>
      <c r="F129" s="24"/>
      <c r="G129" s="25"/>
      <c r="H129" s="25"/>
      <c r="I129" s="26">
        <f t="shared" si="2"/>
        <v>0</v>
      </c>
    </row>
    <row r="130" spans="2:9" hidden="1" x14ac:dyDescent="0.25">
      <c r="B130" s="22"/>
      <c r="C130" s="22"/>
      <c r="D130" s="22"/>
      <c r="E130" s="51"/>
      <c r="F130" s="24"/>
      <c r="G130" s="25"/>
      <c r="H130" s="25"/>
      <c r="I130" s="26">
        <f t="shared" ref="I130:I193" si="3">ROUND(E130*H130,2)</f>
        <v>0</v>
      </c>
    </row>
    <row r="131" spans="2:9" hidden="1" x14ac:dyDescent="0.25">
      <c r="B131" s="22"/>
      <c r="C131" s="22"/>
      <c r="D131" s="22"/>
      <c r="E131" s="51"/>
      <c r="F131" s="24"/>
      <c r="G131" s="25"/>
      <c r="H131" s="25"/>
      <c r="I131" s="26">
        <f t="shared" si="3"/>
        <v>0</v>
      </c>
    </row>
    <row r="132" spans="2:9" hidden="1" x14ac:dyDescent="0.25">
      <c r="B132" s="22"/>
      <c r="C132" s="22"/>
      <c r="D132" s="22"/>
      <c r="E132" s="51"/>
      <c r="F132" s="24"/>
      <c r="G132" s="25"/>
      <c r="H132" s="25"/>
      <c r="I132" s="26">
        <f t="shared" si="3"/>
        <v>0</v>
      </c>
    </row>
    <row r="133" spans="2:9" hidden="1" x14ac:dyDescent="0.25">
      <c r="B133" s="22"/>
      <c r="C133" s="22"/>
      <c r="D133" s="22"/>
      <c r="E133" s="51"/>
      <c r="F133" s="24"/>
      <c r="G133" s="25"/>
      <c r="H133" s="25"/>
      <c r="I133" s="26">
        <f t="shared" si="3"/>
        <v>0</v>
      </c>
    </row>
    <row r="134" spans="2:9" hidden="1" x14ac:dyDescent="0.25">
      <c r="B134" s="22"/>
      <c r="C134" s="22"/>
      <c r="D134" s="22"/>
      <c r="E134" s="51"/>
      <c r="F134" s="24"/>
      <c r="G134" s="25"/>
      <c r="H134" s="25"/>
      <c r="I134" s="26">
        <f t="shared" si="3"/>
        <v>0</v>
      </c>
    </row>
    <row r="135" spans="2:9" hidden="1" x14ac:dyDescent="0.25">
      <c r="B135" s="22"/>
      <c r="C135" s="22"/>
      <c r="D135" s="22"/>
      <c r="E135" s="51"/>
      <c r="F135" s="24"/>
      <c r="G135" s="25"/>
      <c r="H135" s="25"/>
      <c r="I135" s="26">
        <f t="shared" si="3"/>
        <v>0</v>
      </c>
    </row>
    <row r="136" spans="2:9" hidden="1" x14ac:dyDescent="0.25">
      <c r="B136" s="22"/>
      <c r="C136" s="22"/>
      <c r="D136" s="22"/>
      <c r="E136" s="51"/>
      <c r="F136" s="24"/>
      <c r="G136" s="25"/>
      <c r="H136" s="25"/>
      <c r="I136" s="26">
        <f t="shared" si="3"/>
        <v>0</v>
      </c>
    </row>
    <row r="137" spans="2:9" hidden="1" x14ac:dyDescent="0.25">
      <c r="B137" s="22"/>
      <c r="C137" s="22"/>
      <c r="D137" s="22"/>
      <c r="E137" s="51"/>
      <c r="F137" s="24"/>
      <c r="G137" s="25"/>
      <c r="H137" s="25"/>
      <c r="I137" s="26">
        <f t="shared" si="3"/>
        <v>0</v>
      </c>
    </row>
    <row r="138" spans="2:9" hidden="1" x14ac:dyDescent="0.25">
      <c r="B138" s="22"/>
      <c r="C138" s="22"/>
      <c r="D138" s="22"/>
      <c r="E138" s="51"/>
      <c r="F138" s="24"/>
      <c r="G138" s="25"/>
      <c r="H138" s="25"/>
      <c r="I138" s="26">
        <f t="shared" si="3"/>
        <v>0</v>
      </c>
    </row>
    <row r="139" spans="2:9" hidden="1" x14ac:dyDescent="0.25">
      <c r="B139" s="22"/>
      <c r="C139" s="22"/>
      <c r="D139" s="22"/>
      <c r="E139" s="51"/>
      <c r="F139" s="24"/>
      <c r="G139" s="25"/>
      <c r="H139" s="25"/>
      <c r="I139" s="26">
        <f t="shared" si="3"/>
        <v>0</v>
      </c>
    </row>
    <row r="140" spans="2:9" hidden="1" x14ac:dyDescent="0.25">
      <c r="B140" s="22"/>
      <c r="C140" s="22"/>
      <c r="D140" s="22"/>
      <c r="E140" s="51"/>
      <c r="F140" s="24"/>
      <c r="G140" s="25"/>
      <c r="H140" s="25"/>
      <c r="I140" s="26">
        <f t="shared" si="3"/>
        <v>0</v>
      </c>
    </row>
    <row r="141" spans="2:9" hidden="1" x14ac:dyDescent="0.25">
      <c r="B141" s="22"/>
      <c r="C141" s="22"/>
      <c r="D141" s="22"/>
      <c r="E141" s="51"/>
      <c r="F141" s="24"/>
      <c r="G141" s="25"/>
      <c r="H141" s="25"/>
      <c r="I141" s="26">
        <f t="shared" si="3"/>
        <v>0</v>
      </c>
    </row>
    <row r="142" spans="2:9" hidden="1" x14ac:dyDescent="0.25">
      <c r="B142" s="22"/>
      <c r="C142" s="22"/>
      <c r="D142" s="22"/>
      <c r="E142" s="51"/>
      <c r="F142" s="24"/>
      <c r="G142" s="25"/>
      <c r="H142" s="25"/>
      <c r="I142" s="26">
        <f t="shared" si="3"/>
        <v>0</v>
      </c>
    </row>
    <row r="143" spans="2:9" hidden="1" x14ac:dyDescent="0.25">
      <c r="B143" s="22"/>
      <c r="C143" s="22"/>
      <c r="D143" s="22"/>
      <c r="E143" s="51"/>
      <c r="F143" s="24"/>
      <c r="G143" s="25"/>
      <c r="H143" s="25"/>
      <c r="I143" s="26">
        <f t="shared" si="3"/>
        <v>0</v>
      </c>
    </row>
    <row r="144" spans="2:9" hidden="1" x14ac:dyDescent="0.25">
      <c r="B144" s="22"/>
      <c r="C144" s="22"/>
      <c r="D144" s="22"/>
      <c r="E144" s="51"/>
      <c r="F144" s="24"/>
      <c r="G144" s="25"/>
      <c r="H144" s="25"/>
      <c r="I144" s="26">
        <f t="shared" si="3"/>
        <v>0</v>
      </c>
    </row>
    <row r="145" spans="2:9" hidden="1" x14ac:dyDescent="0.25">
      <c r="B145" s="22"/>
      <c r="C145" s="22"/>
      <c r="D145" s="22"/>
      <c r="E145" s="51"/>
      <c r="F145" s="24"/>
      <c r="G145" s="25"/>
      <c r="H145" s="25"/>
      <c r="I145" s="26">
        <f t="shared" si="3"/>
        <v>0</v>
      </c>
    </row>
    <row r="146" spans="2:9" hidden="1" x14ac:dyDescent="0.25">
      <c r="B146" s="22"/>
      <c r="C146" s="22"/>
      <c r="D146" s="22"/>
      <c r="E146" s="51"/>
      <c r="F146" s="24"/>
      <c r="G146" s="25"/>
      <c r="H146" s="25"/>
      <c r="I146" s="26">
        <f t="shared" si="3"/>
        <v>0</v>
      </c>
    </row>
    <row r="147" spans="2:9" hidden="1" x14ac:dyDescent="0.25">
      <c r="B147" s="22"/>
      <c r="C147" s="22"/>
      <c r="D147" s="22"/>
      <c r="E147" s="51"/>
      <c r="F147" s="24"/>
      <c r="G147" s="25"/>
      <c r="H147" s="25"/>
      <c r="I147" s="26">
        <f t="shared" si="3"/>
        <v>0</v>
      </c>
    </row>
    <row r="148" spans="2:9" hidden="1" x14ac:dyDescent="0.25">
      <c r="B148" s="22"/>
      <c r="C148" s="22"/>
      <c r="D148" s="22"/>
      <c r="E148" s="51"/>
      <c r="F148" s="24"/>
      <c r="G148" s="25"/>
      <c r="H148" s="25"/>
      <c r="I148" s="26">
        <f t="shared" si="3"/>
        <v>0</v>
      </c>
    </row>
    <row r="149" spans="2:9" hidden="1" x14ac:dyDescent="0.25">
      <c r="B149" s="22"/>
      <c r="C149" s="22"/>
      <c r="D149" s="22"/>
      <c r="E149" s="51"/>
      <c r="F149" s="24"/>
      <c r="G149" s="25"/>
      <c r="H149" s="25"/>
      <c r="I149" s="26">
        <f t="shared" si="3"/>
        <v>0</v>
      </c>
    </row>
    <row r="150" spans="2:9" hidden="1" x14ac:dyDescent="0.25">
      <c r="B150" s="22"/>
      <c r="C150" s="22"/>
      <c r="D150" s="22"/>
      <c r="E150" s="51"/>
      <c r="F150" s="24"/>
      <c r="G150" s="25"/>
      <c r="H150" s="25"/>
      <c r="I150" s="26">
        <f t="shared" si="3"/>
        <v>0</v>
      </c>
    </row>
    <row r="151" spans="2:9" hidden="1" x14ac:dyDescent="0.25">
      <c r="B151" s="22"/>
      <c r="C151" s="22"/>
      <c r="D151" s="22"/>
      <c r="E151" s="51"/>
      <c r="F151" s="24"/>
      <c r="G151" s="25"/>
      <c r="H151" s="25"/>
      <c r="I151" s="26">
        <f t="shared" si="3"/>
        <v>0</v>
      </c>
    </row>
    <row r="152" spans="2:9" hidden="1" x14ac:dyDescent="0.25">
      <c r="B152" s="22"/>
      <c r="C152" s="22"/>
      <c r="D152" s="22"/>
      <c r="E152" s="51"/>
      <c r="F152" s="24"/>
      <c r="G152" s="25"/>
      <c r="H152" s="25"/>
      <c r="I152" s="26">
        <f t="shared" si="3"/>
        <v>0</v>
      </c>
    </row>
    <row r="153" spans="2:9" hidden="1" x14ac:dyDescent="0.25">
      <c r="B153" s="22"/>
      <c r="C153" s="22"/>
      <c r="D153" s="22"/>
      <c r="E153" s="51"/>
      <c r="F153" s="24"/>
      <c r="G153" s="25"/>
      <c r="H153" s="25"/>
      <c r="I153" s="26">
        <f t="shared" si="3"/>
        <v>0</v>
      </c>
    </row>
    <row r="154" spans="2:9" hidden="1" x14ac:dyDescent="0.25">
      <c r="B154" s="22"/>
      <c r="C154" s="22"/>
      <c r="D154" s="22"/>
      <c r="E154" s="51"/>
      <c r="F154" s="24"/>
      <c r="G154" s="25"/>
      <c r="H154" s="25"/>
      <c r="I154" s="26">
        <f t="shared" si="3"/>
        <v>0</v>
      </c>
    </row>
    <row r="155" spans="2:9" hidden="1" x14ac:dyDescent="0.25">
      <c r="B155" s="22"/>
      <c r="C155" s="22"/>
      <c r="D155" s="22"/>
      <c r="E155" s="51"/>
      <c r="F155" s="24"/>
      <c r="G155" s="25"/>
      <c r="H155" s="25"/>
      <c r="I155" s="26">
        <f t="shared" si="3"/>
        <v>0</v>
      </c>
    </row>
    <row r="156" spans="2:9" hidden="1" x14ac:dyDescent="0.25">
      <c r="B156" s="22"/>
      <c r="C156" s="22"/>
      <c r="D156" s="22"/>
      <c r="E156" s="51"/>
      <c r="F156" s="24"/>
      <c r="G156" s="25"/>
      <c r="H156" s="25"/>
      <c r="I156" s="26">
        <f t="shared" si="3"/>
        <v>0</v>
      </c>
    </row>
    <row r="157" spans="2:9" hidden="1" x14ac:dyDescent="0.25">
      <c r="B157" s="22"/>
      <c r="C157" s="22"/>
      <c r="D157" s="22"/>
      <c r="E157" s="51"/>
      <c r="F157" s="24"/>
      <c r="G157" s="25"/>
      <c r="H157" s="25"/>
      <c r="I157" s="26">
        <f t="shared" si="3"/>
        <v>0</v>
      </c>
    </row>
    <row r="158" spans="2:9" hidden="1" x14ac:dyDescent="0.25">
      <c r="B158" s="22"/>
      <c r="C158" s="22"/>
      <c r="D158" s="22"/>
      <c r="E158" s="51"/>
      <c r="F158" s="24"/>
      <c r="G158" s="25"/>
      <c r="H158" s="25"/>
      <c r="I158" s="26">
        <f t="shared" si="3"/>
        <v>0</v>
      </c>
    </row>
    <row r="159" spans="2:9" hidden="1" x14ac:dyDescent="0.25">
      <c r="B159" s="22"/>
      <c r="C159" s="22"/>
      <c r="D159" s="22"/>
      <c r="E159" s="51"/>
      <c r="F159" s="24"/>
      <c r="G159" s="25"/>
      <c r="H159" s="25"/>
      <c r="I159" s="26">
        <f t="shared" si="3"/>
        <v>0</v>
      </c>
    </row>
    <row r="160" spans="2:9" hidden="1" x14ac:dyDescent="0.25">
      <c r="B160" s="22"/>
      <c r="C160" s="22"/>
      <c r="D160" s="22"/>
      <c r="E160" s="51"/>
      <c r="F160" s="24"/>
      <c r="G160" s="25"/>
      <c r="H160" s="25"/>
      <c r="I160" s="26">
        <f t="shared" si="3"/>
        <v>0</v>
      </c>
    </row>
    <row r="161" spans="2:9" hidden="1" x14ac:dyDescent="0.25">
      <c r="B161" s="22"/>
      <c r="C161" s="22"/>
      <c r="D161" s="22"/>
      <c r="E161" s="51"/>
      <c r="F161" s="24"/>
      <c r="G161" s="25"/>
      <c r="H161" s="25"/>
      <c r="I161" s="26">
        <f t="shared" si="3"/>
        <v>0</v>
      </c>
    </row>
    <row r="162" spans="2:9" hidden="1" x14ac:dyDescent="0.25">
      <c r="B162" s="22"/>
      <c r="C162" s="22"/>
      <c r="D162" s="22"/>
      <c r="E162" s="51"/>
      <c r="F162" s="24"/>
      <c r="G162" s="25"/>
      <c r="H162" s="25"/>
      <c r="I162" s="26">
        <f t="shared" si="3"/>
        <v>0</v>
      </c>
    </row>
    <row r="163" spans="2:9" hidden="1" x14ac:dyDescent="0.25">
      <c r="B163" s="22"/>
      <c r="C163" s="22"/>
      <c r="D163" s="22"/>
      <c r="E163" s="51"/>
      <c r="F163" s="24"/>
      <c r="G163" s="25"/>
      <c r="H163" s="25"/>
      <c r="I163" s="26">
        <f t="shared" si="3"/>
        <v>0</v>
      </c>
    </row>
    <row r="164" spans="2:9" hidden="1" x14ac:dyDescent="0.25">
      <c r="B164" s="22"/>
      <c r="C164" s="22"/>
      <c r="D164" s="22"/>
      <c r="E164" s="51"/>
      <c r="F164" s="24"/>
      <c r="G164" s="25"/>
      <c r="H164" s="25"/>
      <c r="I164" s="26">
        <f t="shared" si="3"/>
        <v>0</v>
      </c>
    </row>
    <row r="165" spans="2:9" hidden="1" x14ac:dyDescent="0.25">
      <c r="B165" s="22"/>
      <c r="C165" s="22"/>
      <c r="D165" s="22"/>
      <c r="E165" s="51"/>
      <c r="F165" s="24"/>
      <c r="G165" s="25"/>
      <c r="H165" s="25"/>
      <c r="I165" s="26">
        <f t="shared" si="3"/>
        <v>0</v>
      </c>
    </row>
    <row r="166" spans="2:9" hidden="1" x14ac:dyDescent="0.25">
      <c r="B166" s="22"/>
      <c r="C166" s="22"/>
      <c r="D166" s="22"/>
      <c r="E166" s="51"/>
      <c r="F166" s="24"/>
      <c r="G166" s="25"/>
      <c r="H166" s="25"/>
      <c r="I166" s="26">
        <f t="shared" si="3"/>
        <v>0</v>
      </c>
    </row>
    <row r="167" spans="2:9" hidden="1" x14ac:dyDescent="0.25">
      <c r="B167" s="22"/>
      <c r="C167" s="22"/>
      <c r="D167" s="22"/>
      <c r="E167" s="51"/>
      <c r="F167" s="24"/>
      <c r="G167" s="25"/>
      <c r="H167" s="25"/>
      <c r="I167" s="26">
        <f t="shared" si="3"/>
        <v>0</v>
      </c>
    </row>
    <row r="168" spans="2:9" hidden="1" x14ac:dyDescent="0.25">
      <c r="B168" s="22"/>
      <c r="C168" s="22"/>
      <c r="D168" s="22"/>
      <c r="E168" s="51"/>
      <c r="F168" s="24"/>
      <c r="G168" s="25"/>
      <c r="H168" s="25"/>
      <c r="I168" s="26">
        <f t="shared" si="3"/>
        <v>0</v>
      </c>
    </row>
    <row r="169" spans="2:9" hidden="1" x14ac:dyDescent="0.25">
      <c r="B169" s="22"/>
      <c r="C169" s="22"/>
      <c r="D169" s="22"/>
      <c r="E169" s="51"/>
      <c r="F169" s="24"/>
      <c r="G169" s="25"/>
      <c r="H169" s="25"/>
      <c r="I169" s="26">
        <f t="shared" si="3"/>
        <v>0</v>
      </c>
    </row>
    <row r="170" spans="2:9" hidden="1" x14ac:dyDescent="0.25">
      <c r="B170" s="22"/>
      <c r="C170" s="22"/>
      <c r="D170" s="22"/>
      <c r="E170" s="51"/>
      <c r="F170" s="24"/>
      <c r="G170" s="25"/>
      <c r="H170" s="25"/>
      <c r="I170" s="26">
        <f t="shared" si="3"/>
        <v>0</v>
      </c>
    </row>
    <row r="171" spans="2:9" hidden="1" x14ac:dyDescent="0.25">
      <c r="B171" s="22"/>
      <c r="C171" s="22"/>
      <c r="D171" s="22"/>
      <c r="E171" s="51"/>
      <c r="F171" s="24"/>
      <c r="G171" s="25"/>
      <c r="H171" s="25"/>
      <c r="I171" s="26">
        <f t="shared" si="3"/>
        <v>0</v>
      </c>
    </row>
    <row r="172" spans="2:9" hidden="1" x14ac:dyDescent="0.25">
      <c r="B172" s="22"/>
      <c r="C172" s="22"/>
      <c r="D172" s="22"/>
      <c r="E172" s="51"/>
      <c r="F172" s="24"/>
      <c r="G172" s="25"/>
      <c r="H172" s="25"/>
      <c r="I172" s="26">
        <f t="shared" si="3"/>
        <v>0</v>
      </c>
    </row>
    <row r="173" spans="2:9" hidden="1" x14ac:dyDescent="0.25">
      <c r="B173" s="22"/>
      <c r="C173" s="22"/>
      <c r="D173" s="22"/>
      <c r="E173" s="51"/>
      <c r="F173" s="24"/>
      <c r="G173" s="25"/>
      <c r="H173" s="25"/>
      <c r="I173" s="26">
        <f t="shared" si="3"/>
        <v>0</v>
      </c>
    </row>
    <row r="174" spans="2:9" hidden="1" x14ac:dyDescent="0.25">
      <c r="B174" s="22"/>
      <c r="C174" s="22"/>
      <c r="D174" s="22"/>
      <c r="E174" s="51"/>
      <c r="F174" s="24"/>
      <c r="G174" s="25"/>
      <c r="H174" s="25"/>
      <c r="I174" s="26">
        <f t="shared" si="3"/>
        <v>0</v>
      </c>
    </row>
    <row r="175" spans="2:9" hidden="1" x14ac:dyDescent="0.25">
      <c r="B175" s="22"/>
      <c r="C175" s="22"/>
      <c r="D175" s="22"/>
      <c r="E175" s="51"/>
      <c r="F175" s="24"/>
      <c r="G175" s="25"/>
      <c r="H175" s="25"/>
      <c r="I175" s="26">
        <f t="shared" si="3"/>
        <v>0</v>
      </c>
    </row>
    <row r="176" spans="2:9" hidden="1" x14ac:dyDescent="0.25">
      <c r="B176" s="22"/>
      <c r="C176" s="22"/>
      <c r="D176" s="22"/>
      <c r="E176" s="51"/>
      <c r="F176" s="24"/>
      <c r="G176" s="25"/>
      <c r="H176" s="25"/>
      <c r="I176" s="26">
        <f t="shared" si="3"/>
        <v>0</v>
      </c>
    </row>
    <row r="177" spans="2:9" hidden="1" x14ac:dyDescent="0.25">
      <c r="B177" s="22"/>
      <c r="C177" s="22"/>
      <c r="D177" s="22"/>
      <c r="E177" s="51"/>
      <c r="F177" s="24"/>
      <c r="G177" s="25"/>
      <c r="H177" s="25"/>
      <c r="I177" s="26">
        <f t="shared" si="3"/>
        <v>0</v>
      </c>
    </row>
    <row r="178" spans="2:9" hidden="1" x14ac:dyDescent="0.25">
      <c r="B178" s="22"/>
      <c r="C178" s="22"/>
      <c r="D178" s="22"/>
      <c r="E178" s="51"/>
      <c r="F178" s="24"/>
      <c r="G178" s="25"/>
      <c r="H178" s="25"/>
      <c r="I178" s="26">
        <f t="shared" si="3"/>
        <v>0</v>
      </c>
    </row>
    <row r="179" spans="2:9" hidden="1" x14ac:dyDescent="0.25">
      <c r="B179" s="22"/>
      <c r="C179" s="22"/>
      <c r="D179" s="22"/>
      <c r="E179" s="51"/>
      <c r="F179" s="24"/>
      <c r="G179" s="25"/>
      <c r="H179" s="25"/>
      <c r="I179" s="26">
        <f t="shared" si="3"/>
        <v>0</v>
      </c>
    </row>
    <row r="180" spans="2:9" hidden="1" x14ac:dyDescent="0.25">
      <c r="B180" s="22"/>
      <c r="C180" s="22"/>
      <c r="D180" s="22"/>
      <c r="E180" s="51"/>
      <c r="F180" s="24"/>
      <c r="G180" s="25"/>
      <c r="H180" s="25"/>
      <c r="I180" s="26">
        <f t="shared" si="3"/>
        <v>0</v>
      </c>
    </row>
    <row r="181" spans="2:9" hidden="1" x14ac:dyDescent="0.25">
      <c r="B181" s="22"/>
      <c r="C181" s="22"/>
      <c r="D181" s="22"/>
      <c r="E181" s="51"/>
      <c r="F181" s="24"/>
      <c r="G181" s="25"/>
      <c r="H181" s="25"/>
      <c r="I181" s="26">
        <f t="shared" si="3"/>
        <v>0</v>
      </c>
    </row>
    <row r="182" spans="2:9" hidden="1" x14ac:dyDescent="0.25">
      <c r="B182" s="22"/>
      <c r="C182" s="22"/>
      <c r="D182" s="22"/>
      <c r="E182" s="51"/>
      <c r="F182" s="24"/>
      <c r="G182" s="25"/>
      <c r="H182" s="25"/>
      <c r="I182" s="26">
        <f t="shared" si="3"/>
        <v>0</v>
      </c>
    </row>
    <row r="183" spans="2:9" hidden="1" x14ac:dyDescent="0.25">
      <c r="B183" s="22"/>
      <c r="C183" s="22"/>
      <c r="D183" s="22"/>
      <c r="E183" s="51"/>
      <c r="F183" s="24"/>
      <c r="G183" s="25"/>
      <c r="H183" s="25"/>
      <c r="I183" s="26">
        <f t="shared" si="3"/>
        <v>0</v>
      </c>
    </row>
    <row r="184" spans="2:9" hidden="1" x14ac:dyDescent="0.25">
      <c r="B184" s="22"/>
      <c r="C184" s="22"/>
      <c r="D184" s="22"/>
      <c r="E184" s="51"/>
      <c r="F184" s="24"/>
      <c r="G184" s="25"/>
      <c r="H184" s="25"/>
      <c r="I184" s="26">
        <f t="shared" si="3"/>
        <v>0</v>
      </c>
    </row>
    <row r="185" spans="2:9" hidden="1" x14ac:dyDescent="0.25">
      <c r="B185" s="22"/>
      <c r="C185" s="22"/>
      <c r="D185" s="22"/>
      <c r="E185" s="51"/>
      <c r="F185" s="24"/>
      <c r="G185" s="25"/>
      <c r="H185" s="25"/>
      <c r="I185" s="26">
        <f t="shared" si="3"/>
        <v>0</v>
      </c>
    </row>
    <row r="186" spans="2:9" hidden="1" x14ac:dyDescent="0.25">
      <c r="B186" s="22"/>
      <c r="C186" s="22"/>
      <c r="D186" s="22"/>
      <c r="E186" s="51"/>
      <c r="F186" s="24"/>
      <c r="G186" s="25"/>
      <c r="H186" s="25"/>
      <c r="I186" s="26">
        <f t="shared" si="3"/>
        <v>0</v>
      </c>
    </row>
    <row r="187" spans="2:9" hidden="1" x14ac:dyDescent="0.25">
      <c r="B187" s="22"/>
      <c r="C187" s="22"/>
      <c r="D187" s="22"/>
      <c r="E187" s="51"/>
      <c r="F187" s="24"/>
      <c r="G187" s="25"/>
      <c r="H187" s="25"/>
      <c r="I187" s="26">
        <f t="shared" si="3"/>
        <v>0</v>
      </c>
    </row>
    <row r="188" spans="2:9" hidden="1" x14ac:dyDescent="0.25">
      <c r="B188" s="22"/>
      <c r="C188" s="22"/>
      <c r="D188" s="22"/>
      <c r="E188" s="51"/>
      <c r="F188" s="24"/>
      <c r="G188" s="25"/>
      <c r="H188" s="25"/>
      <c r="I188" s="26">
        <f t="shared" si="3"/>
        <v>0</v>
      </c>
    </row>
    <row r="189" spans="2:9" hidden="1" x14ac:dyDescent="0.25">
      <c r="B189" s="22"/>
      <c r="C189" s="22"/>
      <c r="D189" s="22"/>
      <c r="E189" s="51"/>
      <c r="F189" s="24"/>
      <c r="G189" s="25"/>
      <c r="H189" s="25"/>
      <c r="I189" s="26">
        <f t="shared" si="3"/>
        <v>0</v>
      </c>
    </row>
    <row r="190" spans="2:9" hidden="1" x14ac:dyDescent="0.25">
      <c r="B190" s="22"/>
      <c r="C190" s="22"/>
      <c r="D190" s="22"/>
      <c r="E190" s="51"/>
      <c r="F190" s="24"/>
      <c r="G190" s="25"/>
      <c r="H190" s="25"/>
      <c r="I190" s="26">
        <f t="shared" si="3"/>
        <v>0</v>
      </c>
    </row>
    <row r="191" spans="2:9" hidden="1" x14ac:dyDescent="0.25">
      <c r="B191" s="22"/>
      <c r="C191" s="22"/>
      <c r="D191" s="22"/>
      <c r="E191" s="51"/>
      <c r="F191" s="24"/>
      <c r="G191" s="25"/>
      <c r="H191" s="25"/>
      <c r="I191" s="26">
        <f t="shared" si="3"/>
        <v>0</v>
      </c>
    </row>
    <row r="192" spans="2:9" hidden="1" x14ac:dyDescent="0.25">
      <c r="B192" s="22"/>
      <c r="C192" s="22"/>
      <c r="D192" s="22"/>
      <c r="E192" s="51"/>
      <c r="F192" s="24"/>
      <c r="G192" s="25"/>
      <c r="H192" s="25"/>
      <c r="I192" s="26">
        <f t="shared" si="3"/>
        <v>0</v>
      </c>
    </row>
    <row r="193" spans="2:9" hidden="1" x14ac:dyDescent="0.25">
      <c r="B193" s="22"/>
      <c r="C193" s="22"/>
      <c r="D193" s="22"/>
      <c r="E193" s="51"/>
      <c r="F193" s="24"/>
      <c r="G193" s="25"/>
      <c r="H193" s="25"/>
      <c r="I193" s="26">
        <f t="shared" si="3"/>
        <v>0</v>
      </c>
    </row>
    <row r="194" spans="2:9" hidden="1" x14ac:dyDescent="0.25">
      <c r="B194" s="22"/>
      <c r="C194" s="22"/>
      <c r="D194" s="22"/>
      <c r="E194" s="51"/>
      <c r="F194" s="24"/>
      <c r="G194" s="25"/>
      <c r="H194" s="25"/>
      <c r="I194" s="26">
        <f t="shared" ref="I194:I226" si="4">ROUND(E194*H194,2)</f>
        <v>0</v>
      </c>
    </row>
    <row r="195" spans="2:9" hidden="1" x14ac:dyDescent="0.25">
      <c r="B195" s="22"/>
      <c r="C195" s="22"/>
      <c r="D195" s="22"/>
      <c r="E195" s="51"/>
      <c r="F195" s="24"/>
      <c r="G195" s="25"/>
      <c r="H195" s="25"/>
      <c r="I195" s="26">
        <f t="shared" si="4"/>
        <v>0</v>
      </c>
    </row>
    <row r="196" spans="2:9" hidden="1" x14ac:dyDescent="0.25">
      <c r="B196" s="22"/>
      <c r="C196" s="22"/>
      <c r="D196" s="22"/>
      <c r="E196" s="51"/>
      <c r="F196" s="24"/>
      <c r="G196" s="25"/>
      <c r="H196" s="25"/>
      <c r="I196" s="26">
        <f t="shared" si="4"/>
        <v>0</v>
      </c>
    </row>
    <row r="197" spans="2:9" hidden="1" x14ac:dyDescent="0.25">
      <c r="B197" s="22"/>
      <c r="C197" s="22"/>
      <c r="D197" s="22"/>
      <c r="E197" s="51"/>
      <c r="F197" s="24"/>
      <c r="G197" s="25"/>
      <c r="H197" s="25"/>
      <c r="I197" s="26">
        <f t="shared" si="4"/>
        <v>0</v>
      </c>
    </row>
    <row r="198" spans="2:9" hidden="1" x14ac:dyDescent="0.25">
      <c r="B198" s="22"/>
      <c r="C198" s="22"/>
      <c r="D198" s="22"/>
      <c r="E198" s="51"/>
      <c r="F198" s="24"/>
      <c r="G198" s="25"/>
      <c r="H198" s="25"/>
      <c r="I198" s="26">
        <f t="shared" si="4"/>
        <v>0</v>
      </c>
    </row>
    <row r="199" spans="2:9" hidden="1" x14ac:dyDescent="0.25">
      <c r="B199" s="22"/>
      <c r="C199" s="22"/>
      <c r="D199" s="22"/>
      <c r="E199" s="51"/>
      <c r="F199" s="24"/>
      <c r="G199" s="25"/>
      <c r="H199" s="25"/>
      <c r="I199" s="26">
        <f t="shared" si="4"/>
        <v>0</v>
      </c>
    </row>
    <row r="200" spans="2:9" hidden="1" x14ac:dyDescent="0.25">
      <c r="B200" s="22"/>
      <c r="C200" s="22"/>
      <c r="D200" s="22"/>
      <c r="E200" s="51"/>
      <c r="F200" s="24"/>
      <c r="G200" s="25"/>
      <c r="H200" s="25"/>
      <c r="I200" s="26">
        <f t="shared" si="4"/>
        <v>0</v>
      </c>
    </row>
    <row r="201" spans="2:9" hidden="1" x14ac:dyDescent="0.25">
      <c r="B201" s="22"/>
      <c r="C201" s="22"/>
      <c r="D201" s="22"/>
      <c r="E201" s="51"/>
      <c r="F201" s="24"/>
      <c r="G201" s="25"/>
      <c r="H201" s="25"/>
      <c r="I201" s="26">
        <f t="shared" si="4"/>
        <v>0</v>
      </c>
    </row>
    <row r="202" spans="2:9" hidden="1" x14ac:dyDescent="0.25">
      <c r="B202" s="22"/>
      <c r="C202" s="22"/>
      <c r="D202" s="22"/>
      <c r="E202" s="51"/>
      <c r="F202" s="24"/>
      <c r="G202" s="25"/>
      <c r="H202" s="25"/>
      <c r="I202" s="26">
        <f t="shared" si="4"/>
        <v>0</v>
      </c>
    </row>
    <row r="203" spans="2:9" hidden="1" x14ac:dyDescent="0.25">
      <c r="B203" s="22"/>
      <c r="C203" s="22"/>
      <c r="D203" s="22"/>
      <c r="E203" s="51"/>
      <c r="F203" s="24"/>
      <c r="G203" s="25"/>
      <c r="H203" s="25"/>
      <c r="I203" s="26">
        <f t="shared" si="4"/>
        <v>0</v>
      </c>
    </row>
    <row r="204" spans="2:9" hidden="1" x14ac:dyDescent="0.25">
      <c r="B204" s="22"/>
      <c r="C204" s="22"/>
      <c r="D204" s="22"/>
      <c r="E204" s="51"/>
      <c r="F204" s="24"/>
      <c r="G204" s="25"/>
      <c r="H204" s="25"/>
      <c r="I204" s="26">
        <f t="shared" si="4"/>
        <v>0</v>
      </c>
    </row>
    <row r="205" spans="2:9" hidden="1" x14ac:dyDescent="0.25">
      <c r="B205" s="22"/>
      <c r="C205" s="22"/>
      <c r="D205" s="22"/>
      <c r="E205" s="51"/>
      <c r="F205" s="24"/>
      <c r="G205" s="25"/>
      <c r="H205" s="25"/>
      <c r="I205" s="26">
        <f t="shared" si="4"/>
        <v>0</v>
      </c>
    </row>
    <row r="206" spans="2:9" hidden="1" x14ac:dyDescent="0.25">
      <c r="B206" s="22"/>
      <c r="C206" s="22"/>
      <c r="D206" s="22"/>
      <c r="E206" s="51"/>
      <c r="F206" s="24"/>
      <c r="G206" s="25"/>
      <c r="H206" s="25"/>
      <c r="I206" s="26">
        <f t="shared" si="4"/>
        <v>0</v>
      </c>
    </row>
    <row r="207" spans="2:9" hidden="1" x14ac:dyDescent="0.25">
      <c r="B207" s="22"/>
      <c r="C207" s="22"/>
      <c r="D207" s="22"/>
      <c r="E207" s="51"/>
      <c r="F207" s="24"/>
      <c r="G207" s="25"/>
      <c r="H207" s="25"/>
      <c r="I207" s="26">
        <f t="shared" si="4"/>
        <v>0</v>
      </c>
    </row>
    <row r="208" spans="2:9" hidden="1" x14ac:dyDescent="0.25">
      <c r="B208" s="22"/>
      <c r="C208" s="22"/>
      <c r="D208" s="22"/>
      <c r="E208" s="51"/>
      <c r="F208" s="24"/>
      <c r="G208" s="25"/>
      <c r="H208" s="25"/>
      <c r="I208" s="26">
        <f t="shared" si="4"/>
        <v>0</v>
      </c>
    </row>
    <row r="209" spans="2:9" hidden="1" x14ac:dyDescent="0.25">
      <c r="B209" s="22"/>
      <c r="C209" s="22"/>
      <c r="D209" s="22"/>
      <c r="E209" s="51"/>
      <c r="F209" s="24"/>
      <c r="G209" s="25"/>
      <c r="H209" s="25"/>
      <c r="I209" s="26">
        <f t="shared" si="4"/>
        <v>0</v>
      </c>
    </row>
    <row r="210" spans="2:9" hidden="1" x14ac:dyDescent="0.25">
      <c r="B210" s="22"/>
      <c r="C210" s="22"/>
      <c r="D210" s="22"/>
      <c r="E210" s="51"/>
      <c r="F210" s="24"/>
      <c r="G210" s="25"/>
      <c r="H210" s="25"/>
      <c r="I210" s="26">
        <f t="shared" si="4"/>
        <v>0</v>
      </c>
    </row>
    <row r="211" spans="2:9" hidden="1" x14ac:dyDescent="0.25">
      <c r="B211" s="22"/>
      <c r="C211" s="22"/>
      <c r="D211" s="22"/>
      <c r="E211" s="51"/>
      <c r="F211" s="24"/>
      <c r="G211" s="25"/>
      <c r="H211" s="25"/>
      <c r="I211" s="26">
        <f t="shared" si="4"/>
        <v>0</v>
      </c>
    </row>
    <row r="212" spans="2:9" hidden="1" x14ac:dyDescent="0.25">
      <c r="B212" s="22"/>
      <c r="C212" s="22"/>
      <c r="D212" s="22"/>
      <c r="E212" s="51"/>
      <c r="F212" s="24"/>
      <c r="G212" s="25"/>
      <c r="H212" s="25"/>
      <c r="I212" s="26">
        <f t="shared" si="4"/>
        <v>0</v>
      </c>
    </row>
    <row r="213" spans="2:9" hidden="1" x14ac:dyDescent="0.25">
      <c r="B213" s="22"/>
      <c r="C213" s="22"/>
      <c r="D213" s="22"/>
      <c r="E213" s="51"/>
      <c r="F213" s="24"/>
      <c r="G213" s="25"/>
      <c r="H213" s="25"/>
      <c r="I213" s="26">
        <f t="shared" si="4"/>
        <v>0</v>
      </c>
    </row>
    <row r="214" spans="2:9" hidden="1" x14ac:dyDescent="0.25">
      <c r="B214" s="22"/>
      <c r="C214" s="22"/>
      <c r="D214" s="22"/>
      <c r="E214" s="51"/>
      <c r="F214" s="24"/>
      <c r="G214" s="25"/>
      <c r="H214" s="25"/>
      <c r="I214" s="26">
        <f t="shared" si="4"/>
        <v>0</v>
      </c>
    </row>
    <row r="215" spans="2:9" hidden="1" x14ac:dyDescent="0.25">
      <c r="B215" s="22"/>
      <c r="C215" s="22"/>
      <c r="D215" s="22"/>
      <c r="E215" s="51"/>
      <c r="F215" s="24"/>
      <c r="G215" s="25"/>
      <c r="H215" s="25"/>
      <c r="I215" s="26">
        <f t="shared" si="4"/>
        <v>0</v>
      </c>
    </row>
    <row r="216" spans="2:9" hidden="1" x14ac:dyDescent="0.25">
      <c r="B216" s="22"/>
      <c r="C216" s="22"/>
      <c r="D216" s="22"/>
      <c r="E216" s="51"/>
      <c r="F216" s="24"/>
      <c r="G216" s="25"/>
      <c r="H216" s="25"/>
      <c r="I216" s="26">
        <f t="shared" si="4"/>
        <v>0</v>
      </c>
    </row>
    <row r="217" spans="2:9" hidden="1" x14ac:dyDescent="0.25">
      <c r="B217" s="22"/>
      <c r="C217" s="22"/>
      <c r="D217" s="22"/>
      <c r="E217" s="51"/>
      <c r="F217" s="24"/>
      <c r="G217" s="25"/>
      <c r="H217" s="25"/>
      <c r="I217" s="26">
        <f t="shared" si="4"/>
        <v>0</v>
      </c>
    </row>
    <row r="218" spans="2:9" hidden="1" x14ac:dyDescent="0.25">
      <c r="B218" s="22"/>
      <c r="C218" s="22"/>
      <c r="D218" s="22"/>
      <c r="E218" s="51"/>
      <c r="F218" s="24"/>
      <c r="G218" s="25"/>
      <c r="H218" s="25"/>
      <c r="I218" s="26">
        <f t="shared" si="4"/>
        <v>0</v>
      </c>
    </row>
    <row r="219" spans="2:9" hidden="1" x14ac:dyDescent="0.25">
      <c r="B219" s="22"/>
      <c r="C219" s="22"/>
      <c r="D219" s="22"/>
      <c r="E219" s="51"/>
      <c r="F219" s="24"/>
      <c r="G219" s="25"/>
      <c r="H219" s="25"/>
      <c r="I219" s="26">
        <f t="shared" si="4"/>
        <v>0</v>
      </c>
    </row>
    <row r="220" spans="2:9" hidden="1" x14ac:dyDescent="0.25">
      <c r="B220" s="22"/>
      <c r="C220" s="22"/>
      <c r="D220" s="22"/>
      <c r="E220" s="51"/>
      <c r="F220" s="24"/>
      <c r="G220" s="25"/>
      <c r="H220" s="25"/>
      <c r="I220" s="26">
        <f t="shared" si="4"/>
        <v>0</v>
      </c>
    </row>
    <row r="221" spans="2:9" hidden="1" x14ac:dyDescent="0.25">
      <c r="B221" s="22"/>
      <c r="C221" s="22"/>
      <c r="D221" s="22"/>
      <c r="E221" s="51"/>
      <c r="F221" s="24"/>
      <c r="G221" s="25"/>
      <c r="H221" s="25"/>
      <c r="I221" s="26">
        <f t="shared" si="4"/>
        <v>0</v>
      </c>
    </row>
    <row r="222" spans="2:9" hidden="1" x14ac:dyDescent="0.25">
      <c r="B222" s="22"/>
      <c r="C222" s="22"/>
      <c r="D222" s="22"/>
      <c r="E222" s="51"/>
      <c r="F222" s="24"/>
      <c r="G222" s="25"/>
      <c r="H222" s="25"/>
      <c r="I222" s="26">
        <f t="shared" si="4"/>
        <v>0</v>
      </c>
    </row>
    <row r="223" spans="2:9" hidden="1" x14ac:dyDescent="0.25">
      <c r="B223" s="22"/>
      <c r="C223" s="22"/>
      <c r="D223" s="22"/>
      <c r="E223" s="51"/>
      <c r="F223" s="24"/>
      <c r="G223" s="25"/>
      <c r="H223" s="25"/>
      <c r="I223" s="26">
        <f t="shared" si="4"/>
        <v>0</v>
      </c>
    </row>
    <row r="224" spans="2:9" hidden="1" x14ac:dyDescent="0.25">
      <c r="B224" s="22"/>
      <c r="C224" s="22"/>
      <c r="D224" s="22"/>
      <c r="E224" s="51"/>
      <c r="F224" s="24"/>
      <c r="G224" s="25"/>
      <c r="H224" s="25"/>
      <c r="I224" s="26">
        <f t="shared" si="4"/>
        <v>0</v>
      </c>
    </row>
    <row r="225" spans="2:9" hidden="1" x14ac:dyDescent="0.25">
      <c r="B225" s="22"/>
      <c r="C225" s="22"/>
      <c r="D225" s="22"/>
      <c r="E225" s="51"/>
      <c r="F225" s="24"/>
      <c r="G225" s="25"/>
      <c r="H225" s="25"/>
      <c r="I225" s="26">
        <f t="shared" si="4"/>
        <v>0</v>
      </c>
    </row>
    <row r="226" spans="2:9" hidden="1" x14ac:dyDescent="0.25">
      <c r="B226" s="22"/>
      <c r="C226" s="22"/>
      <c r="D226" s="22"/>
      <c r="E226" s="51"/>
      <c r="F226" s="24"/>
      <c r="G226" s="25"/>
      <c r="H226" s="25"/>
      <c r="I226" s="26">
        <f t="shared" si="4"/>
        <v>0</v>
      </c>
    </row>
    <row r="227" spans="2:9" x14ac:dyDescent="0.25">
      <c r="B227" s="61"/>
      <c r="C227" s="62"/>
      <c r="D227" s="62"/>
      <c r="E227" s="62"/>
      <c r="F227" s="63"/>
      <c r="G227" s="27"/>
      <c r="H227" s="28" t="s">
        <v>17</v>
      </c>
      <c r="I227" s="29">
        <f>SUM(I15:I226)</f>
        <v>494548.58999999997</v>
      </c>
    </row>
    <row r="228" spans="2:9" x14ac:dyDescent="0.25">
      <c r="B228" s="30"/>
      <c r="C228" s="31"/>
      <c r="D228" s="32" t="s">
        <v>18</v>
      </c>
      <c r="E228" s="64">
        <f>SUM(G15:G226)</f>
        <v>760843.99000000011</v>
      </c>
      <c r="F228" s="65"/>
      <c r="G228" s="33"/>
      <c r="H228" s="28" t="s">
        <v>19</v>
      </c>
      <c r="I228" s="34">
        <v>0</v>
      </c>
    </row>
    <row r="229" spans="2:9" x14ac:dyDescent="0.25">
      <c r="B229" s="30"/>
      <c r="C229" s="31"/>
      <c r="D229" s="32" t="s">
        <v>20</v>
      </c>
      <c r="E229" s="64">
        <f>SUM(I15:I226)</f>
        <v>494548.58999999997</v>
      </c>
      <c r="F229" s="65"/>
      <c r="G229" s="33"/>
      <c r="H229" s="35" t="s">
        <v>21</v>
      </c>
      <c r="I229" s="34">
        <v>0</v>
      </c>
    </row>
    <row r="230" spans="2:9" x14ac:dyDescent="0.25">
      <c r="B230" s="30"/>
      <c r="C230" s="31"/>
      <c r="D230" s="32" t="s">
        <v>22</v>
      </c>
      <c r="E230" s="74">
        <f>E228-E229</f>
        <v>266295.40000000014</v>
      </c>
      <c r="F230" s="75"/>
      <c r="G230" s="36"/>
      <c r="H230" s="28" t="s">
        <v>23</v>
      </c>
      <c r="I230" s="37">
        <f>SUM(I227:I229)</f>
        <v>494548.58999999997</v>
      </c>
    </row>
    <row r="231" spans="2:9" x14ac:dyDescent="0.25">
      <c r="B231" s="30"/>
      <c r="C231" s="31"/>
      <c r="D231" s="32"/>
      <c r="E231" s="76"/>
      <c r="F231" s="77"/>
      <c r="G231" s="38"/>
      <c r="H231" s="28" t="s">
        <v>24</v>
      </c>
      <c r="I231" s="37">
        <f>I230*0.05</f>
        <v>24727.429499999998</v>
      </c>
    </row>
    <row r="232" spans="2:9" x14ac:dyDescent="0.25">
      <c r="B232" s="30"/>
      <c r="C232" s="31"/>
      <c r="D232" s="39"/>
      <c r="E232" s="39"/>
      <c r="F232" s="40"/>
      <c r="G232" s="40"/>
      <c r="H232" s="28" t="s">
        <v>25</v>
      </c>
      <c r="I232" s="34"/>
    </row>
    <row r="233" spans="2:9" ht="15.75" x14ac:dyDescent="0.25">
      <c r="B233" s="71" t="s">
        <v>26</v>
      </c>
      <c r="C233" s="72"/>
      <c r="D233" s="72"/>
      <c r="E233" s="72"/>
      <c r="F233" s="73"/>
      <c r="G233" s="41"/>
      <c r="H233" s="42" t="s">
        <v>27</v>
      </c>
      <c r="I233" s="43">
        <f>SUM(I230:I232)</f>
        <v>519276.01949999994</v>
      </c>
    </row>
  </sheetData>
  <autoFilter ref="B14:I233" xr:uid="{385D4A5F-3A2C-4DA2-9F3F-238E58578600}">
    <filterColumn colId="6">
      <customFilters>
        <customFilter operator="notEqual" val=" "/>
      </customFilters>
    </filterColumn>
  </autoFilter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233:F233"/>
    <mergeCell ref="F13:I13"/>
    <mergeCell ref="B227:F227"/>
    <mergeCell ref="E228:F228"/>
    <mergeCell ref="E229:F229"/>
    <mergeCell ref="E230:F230"/>
    <mergeCell ref="E231:F23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EAAF-E9D4-4F41-920A-F55BC0791038}">
  <sheetPr filterMode="1"/>
  <dimension ref="B1:I210"/>
  <sheetViews>
    <sheetView workbookViewId="0">
      <selection activeCell="H8" sqref="H8:I12"/>
    </sheetView>
  </sheetViews>
  <sheetFormatPr defaultRowHeight="15" x14ac:dyDescent="0.25"/>
  <cols>
    <col min="1" max="1" width="2.7109375" customWidth="1"/>
    <col min="2" max="2" width="15.42578125" customWidth="1"/>
    <col min="3" max="3" width="43.140625" customWidth="1"/>
    <col min="4" max="4" width="36" customWidth="1"/>
    <col min="5" max="5" width="7.28515625" customWidth="1"/>
    <col min="6" max="6" width="15.855468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39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 t="str">
        <f>'MOQ Grand Total'!C7</f>
        <v>Special Areas Board</v>
      </c>
      <c r="D7" s="79"/>
      <c r="E7" s="9" t="s">
        <v>8</v>
      </c>
      <c r="F7" s="10">
        <f>'MOQ Grand Total'!F7</f>
        <v>45597</v>
      </c>
      <c r="G7" s="10"/>
      <c r="H7" s="11" t="s">
        <v>9</v>
      </c>
      <c r="I7" s="12"/>
    </row>
    <row r="8" spans="2:9" x14ac:dyDescent="0.25">
      <c r="B8" s="49" t="s">
        <v>10</v>
      </c>
      <c r="C8" s="78" t="str">
        <f>'MOQ Grand Total'!C8</f>
        <v>Braden Grover</v>
      </c>
      <c r="D8" s="79"/>
      <c r="E8" s="66" t="s">
        <v>11</v>
      </c>
      <c r="F8" s="66"/>
      <c r="G8" s="13"/>
      <c r="H8" s="70" t="str">
        <f>'MOQ Grand Total'!H8</f>
        <v>1-403-857-9882</v>
      </c>
      <c r="I8" s="70"/>
    </row>
    <row r="9" spans="2:9" x14ac:dyDescent="0.25">
      <c r="B9" s="49" t="s">
        <v>12</v>
      </c>
      <c r="C9" s="78" t="str">
        <f>'MOQ Grand Total'!C9</f>
        <v>TBD</v>
      </c>
      <c r="D9" s="79"/>
      <c r="E9" s="66" t="s">
        <v>13</v>
      </c>
      <c r="F9" s="66"/>
      <c r="G9" s="13"/>
      <c r="H9" s="70" t="str">
        <f>'MOQ Grand Total'!H9</f>
        <v>BRADEN.GROVER@SPECIALAREAS.AB.CA</v>
      </c>
      <c r="I9" s="70"/>
    </row>
    <row r="10" spans="2:9" x14ac:dyDescent="0.25">
      <c r="B10" s="49"/>
      <c r="C10" s="78">
        <f>'MOQ Grand Total'!C10</f>
        <v>0</v>
      </c>
      <c r="D10" s="79"/>
      <c r="E10" s="66" t="s">
        <v>14</v>
      </c>
      <c r="F10" s="66"/>
      <c r="G10" s="13"/>
      <c r="H10" s="70" t="str">
        <f>'MOQ Grand Total'!H10</f>
        <v xml:space="preserve"> </v>
      </c>
      <c r="I10" s="70"/>
    </row>
    <row r="11" spans="2:9" x14ac:dyDescent="0.25">
      <c r="B11" s="49"/>
      <c r="C11" s="78">
        <f>'MOQ Grand Total'!C11</f>
        <v>0</v>
      </c>
      <c r="D11" s="79"/>
      <c r="E11" s="66"/>
      <c r="F11" s="66"/>
      <c r="G11" s="13"/>
      <c r="H11" s="70" t="str">
        <f>'MOQ Grand Total'!H11</f>
        <v xml:space="preserve"> </v>
      </c>
      <c r="I11" s="70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70" t="str">
        <f>'MOQ Grand Total'!H12</f>
        <v xml:space="preserve"> </v>
      </c>
      <c r="I12" s="70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tr">
        <f>'[1]SPECIAL AREAS Parts List'!B115</f>
        <v>136-8308</v>
      </c>
      <c r="C15" s="22" t="str">
        <f>'[1]SPECIAL AREAS Parts List'!C115</f>
        <v>CAT 14M, CAT 150, CAT 160M</v>
      </c>
      <c r="D15" s="22" t="str">
        <f>'[1]SPECIAL AREAS Parts List'!D115</f>
        <v xml:space="preserve">PIN </v>
      </c>
      <c r="E15" s="51">
        <f>'[1]SPECIAL AREAS Parts List'!O115</f>
        <v>96</v>
      </c>
      <c r="F15" s="24">
        <f>'[1]SPECIAL AREAS Parts List'!E115</f>
        <v>11.16</v>
      </c>
      <c r="G15" s="24">
        <f>ROUND(E15*F15,2)</f>
        <v>1071.3599999999999</v>
      </c>
      <c r="H15" s="25">
        <f>'[1]SPECIAL AREAS Parts List'!I115</f>
        <v>6.14</v>
      </c>
      <c r="I15" s="26">
        <f>ROUND(E15*H15,2)</f>
        <v>589.44000000000005</v>
      </c>
    </row>
    <row r="16" spans="2:9" x14ac:dyDescent="0.25">
      <c r="B16" s="22" t="str">
        <f>'[1]SPECIAL AREAS Parts List'!B116</f>
        <v>2K-6413</v>
      </c>
      <c r="C16" s="22" t="str">
        <f>'[1]SPECIAL AREAS Parts List'!C116</f>
        <v>CAT 14M, CAT 150, CAT 160M</v>
      </c>
      <c r="D16" s="22" t="str">
        <f>'[1]SPECIAL AREAS Parts List'!D116</f>
        <v xml:space="preserve">PIN </v>
      </c>
      <c r="E16" s="51">
        <f>'[1]SPECIAL AREAS Parts List'!O116</f>
        <v>96</v>
      </c>
      <c r="F16" s="24">
        <f>'[1]SPECIAL AREAS Parts List'!E116</f>
        <v>174.58</v>
      </c>
      <c r="G16" s="24">
        <f t="shared" ref="G16:G65" si="0">ROUND(E16*F16,2)</f>
        <v>16759.68</v>
      </c>
      <c r="H16" s="25">
        <f>'[1]SPECIAL AREAS Parts List'!I116</f>
        <v>96.02</v>
      </c>
      <c r="I16" s="26">
        <f t="shared" ref="I16:I79" si="1">ROUND(E16*H16,2)</f>
        <v>9217.92</v>
      </c>
    </row>
    <row r="17" spans="2:9" x14ac:dyDescent="0.25">
      <c r="B17" s="22" t="str">
        <f>'[1]SPECIAL AREAS Parts List'!B117</f>
        <v>6Y-0309</v>
      </c>
      <c r="C17" s="22" t="str">
        <f>'[1]SPECIAL AREAS Parts List'!C117</f>
        <v>CAT 14M, CAT 150, CAT 160M</v>
      </c>
      <c r="D17" s="22" t="str">
        <f>'[1]SPECIAL AREAS Parts List'!D117</f>
        <v>RIPPER TIP</v>
      </c>
      <c r="E17" s="51">
        <f>'[1]SPECIAL AREAS Parts List'!O117</f>
        <v>96</v>
      </c>
      <c r="F17" s="24">
        <f>'[1]SPECIAL AREAS Parts List'!E117</f>
        <v>155.65</v>
      </c>
      <c r="G17" s="24">
        <f t="shared" si="0"/>
        <v>14942.4</v>
      </c>
      <c r="H17" s="25">
        <f>'[1]SPECIAL AREAS Parts List'!I117</f>
        <v>85.61</v>
      </c>
      <c r="I17" s="26">
        <f t="shared" si="1"/>
        <v>8218.56</v>
      </c>
    </row>
    <row r="18" spans="2:9" x14ac:dyDescent="0.25">
      <c r="B18" s="22" t="str">
        <f>'[1]SPECIAL AREAS Parts List'!B118</f>
        <v>7D-1577</v>
      </c>
      <c r="C18" s="22" t="str">
        <f>'[1]SPECIAL AREAS Parts List'!C118</f>
        <v>CAT 14M, CAT 150, CAT 160M</v>
      </c>
      <c r="D18" s="22" t="str">
        <f>'[1]SPECIAL AREAS Parts List'!D118</f>
        <v>7FT CUTTING EDGE</v>
      </c>
      <c r="E18" s="51">
        <f>'[1]SPECIAL AREAS Parts List'!O118</f>
        <v>26</v>
      </c>
      <c r="F18" s="24">
        <f>'[1]SPECIAL AREAS Parts List'!E118</f>
        <v>357.72</v>
      </c>
      <c r="G18" s="24">
        <f t="shared" si="0"/>
        <v>9300.7199999999993</v>
      </c>
      <c r="H18" s="25">
        <f>'[1]SPECIAL AREAS Parts List'!I118</f>
        <v>196.75</v>
      </c>
      <c r="I18" s="26">
        <f t="shared" si="1"/>
        <v>5115.5</v>
      </c>
    </row>
    <row r="19" spans="2:9" x14ac:dyDescent="0.25">
      <c r="B19" s="22" t="str">
        <f>'[1]SPECIAL AREAS Parts List'!B119</f>
        <v>8E-5529</v>
      </c>
      <c r="C19" s="22" t="str">
        <f>'[1]SPECIAL AREAS Parts List'!C119</f>
        <v>CAT 14M, CAT 150, CAT 160M</v>
      </c>
      <c r="D19" s="22" t="str">
        <f>'[1]SPECIAL AREAS Parts List'!D119</f>
        <v>END BIT</v>
      </c>
      <c r="E19" s="51">
        <f>'[1]SPECIAL AREAS Parts List'!O119</f>
        <v>64</v>
      </c>
      <c r="F19" s="24">
        <f>'[1]SPECIAL AREAS Parts List'!E119</f>
        <v>246.48</v>
      </c>
      <c r="G19" s="24">
        <f t="shared" si="0"/>
        <v>15774.72</v>
      </c>
      <c r="H19" s="25">
        <f>'[1]SPECIAL AREAS Parts List'!I119</f>
        <v>135.56</v>
      </c>
      <c r="I19" s="26">
        <f t="shared" si="1"/>
        <v>8675.84</v>
      </c>
    </row>
    <row r="20" spans="2:9" x14ac:dyDescent="0.25">
      <c r="B20" s="22" t="str">
        <f>'[1]SPECIAL AREAS Parts List'!B120</f>
        <v>9J-6586</v>
      </c>
      <c r="C20" s="22" t="str">
        <f>'[1]SPECIAL AREAS Parts List'!C120</f>
        <v>CAT 14M, CAT 150, CAT 160M</v>
      </c>
      <c r="D20" s="22" t="str">
        <f>'[1]SPECIAL AREAS Parts List'!D120</f>
        <v>SHANK</v>
      </c>
      <c r="E20" s="51">
        <f>'[1]SPECIAL AREAS Parts List'!O120</f>
        <v>96</v>
      </c>
      <c r="F20" s="24">
        <f>'[1]SPECIAL AREAS Parts List'!E120</f>
        <v>1222.7</v>
      </c>
      <c r="G20" s="24">
        <f t="shared" si="0"/>
        <v>117379.2</v>
      </c>
      <c r="H20" s="25">
        <f>'[1]SPECIAL AREAS Parts List'!I120</f>
        <v>672.49</v>
      </c>
      <c r="I20" s="26">
        <f t="shared" si="1"/>
        <v>64559.040000000001</v>
      </c>
    </row>
    <row r="21" spans="2:9" x14ac:dyDescent="0.25">
      <c r="B21" s="22" t="str">
        <f>'[1]SPECIAL AREAS Parts List'!B121</f>
        <v>2J-3506</v>
      </c>
      <c r="C21" s="22" t="str">
        <f>'[1]SPECIAL AREAS Parts List'!C121</f>
        <v>CAT 14M, CAT 150, CAT 160M, CAT D6, CAT D6T XW</v>
      </c>
      <c r="D21" s="22" t="str">
        <f>'[1]SPECIAL AREAS Parts List'!D121</f>
        <v>NUT</v>
      </c>
      <c r="E21" s="51">
        <f>'[1]SPECIAL AREAS Parts List'!O121</f>
        <v>1472</v>
      </c>
      <c r="F21" s="24">
        <f>'[1]SPECIAL AREAS Parts List'!E121</f>
        <v>4.51</v>
      </c>
      <c r="G21" s="24">
        <f t="shared" si="0"/>
        <v>6638.72</v>
      </c>
      <c r="H21" s="25">
        <f>'[1]SPECIAL AREAS Parts List'!I121</f>
        <v>2.48</v>
      </c>
      <c r="I21" s="26">
        <f t="shared" si="1"/>
        <v>3650.56</v>
      </c>
    </row>
    <row r="22" spans="2:9" x14ac:dyDescent="0.25">
      <c r="B22" s="22" t="str">
        <f>'[1]SPECIAL AREAS Parts List'!B122</f>
        <v>3B-5325</v>
      </c>
      <c r="C22" s="22" t="str">
        <f>'[1]SPECIAL AREAS Parts List'!C122</f>
        <v>CAT 14M, CAT 150, CAT 160M, CAT D6, CAT D6T XW</v>
      </c>
      <c r="D22" s="22" t="str">
        <f>'[1]SPECIAL AREAS Parts List'!D122</f>
        <v>COTTER PIN</v>
      </c>
      <c r="E22" s="51">
        <f>'[1]SPECIAL AREAS Parts List'!O122</f>
        <v>196</v>
      </c>
      <c r="F22" s="24">
        <f>'[1]SPECIAL AREAS Parts List'!E122</f>
        <v>9.4700000000000006</v>
      </c>
      <c r="G22" s="24">
        <f t="shared" si="0"/>
        <v>1856.12</v>
      </c>
      <c r="H22" s="25">
        <f>'[1]SPECIAL AREAS Parts List'!I122</f>
        <v>5.21</v>
      </c>
      <c r="I22" s="26">
        <f t="shared" si="1"/>
        <v>1021.16</v>
      </c>
    </row>
    <row r="23" spans="2:9" x14ac:dyDescent="0.25">
      <c r="B23" s="22" t="str">
        <f>'[1]SPECIAL AREAS Parts List'!B123</f>
        <v>5J-4773</v>
      </c>
      <c r="C23" s="22" t="str">
        <f>'[1]SPECIAL AREAS Parts List'!C123</f>
        <v>CAT 14M, CAT 150, CAT 160M, CAT D6, CAT D6T XW</v>
      </c>
      <c r="D23" s="22" t="str">
        <f>'[1]SPECIAL AREAS Parts List'!D123</f>
        <v>PLOW BOLT</v>
      </c>
      <c r="E23" s="51">
        <f>'[1]SPECIAL AREAS Parts List'!O123</f>
        <v>1288</v>
      </c>
      <c r="F23" s="24">
        <f>'[1]SPECIAL AREAS Parts List'!E123</f>
        <v>4.8499999999999996</v>
      </c>
      <c r="G23" s="24">
        <f t="shared" si="0"/>
        <v>6246.8</v>
      </c>
      <c r="H23" s="25">
        <f>'[1]SPECIAL AREAS Parts List'!I123</f>
        <v>2.67</v>
      </c>
      <c r="I23" s="26">
        <f t="shared" si="1"/>
        <v>3438.96</v>
      </c>
    </row>
    <row r="24" spans="2:9" ht="26.25" x14ac:dyDescent="0.25">
      <c r="B24" s="22" t="str">
        <f>'[1]SPECIAL AREAS Parts List'!B124</f>
        <v>114-0359</v>
      </c>
      <c r="C24" s="53" t="str">
        <f>'[1]SPECIAL AREAS Parts List'!C124</f>
        <v>CAT 14M, CAT 150, CAT 160M, CAT D6, CAT D6T XW, CAT D7, CAT D7E</v>
      </c>
      <c r="D24" s="22" t="str">
        <f>'[1]SPECIAL AREAS Parts List'!D124</f>
        <v>RETAINER AS</v>
      </c>
      <c r="E24" s="51">
        <f>'[1]SPECIAL AREAS Parts List'!O124</f>
        <v>100</v>
      </c>
      <c r="F24" s="24">
        <f>'[1]SPECIAL AREAS Parts List'!E124</f>
        <v>24.11</v>
      </c>
      <c r="G24" s="24">
        <f t="shared" si="0"/>
        <v>2411</v>
      </c>
      <c r="H24" s="25">
        <f>'[1]SPECIAL AREAS Parts List'!I124</f>
        <v>13.26</v>
      </c>
      <c r="I24" s="26">
        <f t="shared" si="1"/>
        <v>1326</v>
      </c>
    </row>
    <row r="25" spans="2:9" x14ac:dyDescent="0.25">
      <c r="B25" s="22" t="str">
        <f>'[1]SPECIAL AREAS Parts List'!B125</f>
        <v>4T-2236</v>
      </c>
      <c r="C25" s="22" t="str">
        <f>'[1]SPECIAL AREAS Parts List'!C125</f>
        <v>CAT 14M, CAT 160M</v>
      </c>
      <c r="D25" s="22" t="str">
        <f>'[1]SPECIAL AREAS Parts List'!D125</f>
        <v>CUTTING EDGE 8FT</v>
      </c>
      <c r="E25" s="51">
        <f>'[1]SPECIAL AREAS Parts List'!O125</f>
        <v>38</v>
      </c>
      <c r="F25" s="24">
        <f>'[1]SPECIAL AREAS Parts List'!E125</f>
        <v>549.55999999999995</v>
      </c>
      <c r="G25" s="24">
        <f t="shared" si="0"/>
        <v>20883.28</v>
      </c>
      <c r="H25" s="25">
        <f>'[1]SPECIAL AREAS Parts List'!I125</f>
        <v>302.26</v>
      </c>
      <c r="I25" s="26">
        <f t="shared" si="1"/>
        <v>11485.88</v>
      </c>
    </row>
    <row r="26" spans="2:9" x14ac:dyDescent="0.25">
      <c r="B26" s="22" t="str">
        <f>'[1]SPECIAL AREAS Parts List'!B126</f>
        <v>1J-6762</v>
      </c>
      <c r="C26" s="22" t="str">
        <f>'[1]SPECIAL AREAS Parts List'!C126</f>
        <v>CAT 150, CAT 160M</v>
      </c>
      <c r="D26" s="22" t="str">
        <f>'[1]SPECIAL AREAS Parts List'!D126</f>
        <v>PLOW BOLT</v>
      </c>
      <c r="E26" s="51">
        <f>'[1]SPECIAL AREAS Parts List'!O126</f>
        <v>46</v>
      </c>
      <c r="F26" s="24">
        <f>'[1]SPECIAL AREAS Parts List'!E126</f>
        <v>6.07</v>
      </c>
      <c r="G26" s="24">
        <f t="shared" si="0"/>
        <v>279.22000000000003</v>
      </c>
      <c r="H26" s="25">
        <f>'[1]SPECIAL AREAS Parts List'!I126</f>
        <v>3.34</v>
      </c>
      <c r="I26" s="26">
        <f t="shared" si="1"/>
        <v>153.63999999999999</v>
      </c>
    </row>
    <row r="27" spans="2:9" x14ac:dyDescent="0.25">
      <c r="B27" s="22" t="str">
        <f>'[1]SPECIAL AREAS Parts List'!B127</f>
        <v>5F-8933</v>
      </c>
      <c r="C27" s="22" t="str">
        <f>'[1]SPECIAL AREAS Parts List'!C127</f>
        <v>CAT 150, CAT 160M</v>
      </c>
      <c r="D27" s="22" t="str">
        <f>'[1]SPECIAL AREAS Parts List'!D127</f>
        <v>PLOW BOLT</v>
      </c>
      <c r="E27" s="51">
        <f>'[1]SPECIAL AREAS Parts List'!O127</f>
        <v>138</v>
      </c>
      <c r="F27" s="24">
        <f>'[1]SPECIAL AREAS Parts List'!E127</f>
        <v>7.15</v>
      </c>
      <c r="G27" s="24">
        <f t="shared" si="0"/>
        <v>986.7</v>
      </c>
      <c r="H27" s="25">
        <f>'[1]SPECIAL AREAS Parts List'!I127</f>
        <v>3.93</v>
      </c>
      <c r="I27" s="26">
        <f t="shared" si="1"/>
        <v>542.34</v>
      </c>
    </row>
    <row r="28" spans="2:9" x14ac:dyDescent="0.25">
      <c r="B28" s="22" t="str">
        <f>'[1]SPECIAL AREAS Parts List'!B128</f>
        <v>6Y-2805</v>
      </c>
      <c r="C28" s="22" t="str">
        <f>'[1]SPECIAL AREAS Parts List'!C128</f>
        <v>CAT 150, CAT 160M</v>
      </c>
      <c r="D28" s="22" t="str">
        <f>'[1]SPECIAL AREAS Parts List'!D128</f>
        <v>BIT END OVERLAY</v>
      </c>
      <c r="E28" s="51">
        <f>'[1]SPECIAL AREAS Parts List'!O128</f>
        <v>46</v>
      </c>
      <c r="F28" s="24">
        <f>'[1]SPECIAL AREAS Parts List'!E128</f>
        <v>428.39</v>
      </c>
      <c r="G28" s="24">
        <f t="shared" si="0"/>
        <v>19705.939999999999</v>
      </c>
      <c r="H28" s="25">
        <f>'[1]SPECIAL AREAS Parts List'!I128</f>
        <v>235.61</v>
      </c>
      <c r="I28" s="26">
        <f t="shared" si="1"/>
        <v>10838.06</v>
      </c>
    </row>
    <row r="29" spans="2:9" x14ac:dyDescent="0.25">
      <c r="B29" s="22" t="str">
        <f>'[1]SPECIAL AREAS Parts List'!B129</f>
        <v>1J-5607</v>
      </c>
      <c r="C29" s="22" t="str">
        <f>'[1]SPECIAL AREAS Parts List'!C129</f>
        <v>CAT 627G</v>
      </c>
      <c r="D29" s="22" t="str">
        <f>'[1]SPECIAL AREAS Parts List'!D129</f>
        <v>PLOW BOLT</v>
      </c>
      <c r="E29" s="51">
        <f>'[1]SPECIAL AREAS Parts List'!O129</f>
        <v>30</v>
      </c>
      <c r="F29" s="24">
        <f>'[1]SPECIAL AREAS Parts List'!E129</f>
        <v>9.3000000000000007</v>
      </c>
      <c r="G29" s="24">
        <f t="shared" si="0"/>
        <v>279</v>
      </c>
      <c r="H29" s="25">
        <f>'[1]SPECIAL AREAS Parts List'!I129</f>
        <v>5.12</v>
      </c>
      <c r="I29" s="26">
        <f t="shared" si="1"/>
        <v>153.6</v>
      </c>
    </row>
    <row r="30" spans="2:9" x14ac:dyDescent="0.25">
      <c r="B30" s="22" t="str">
        <f>'[1]SPECIAL AREAS Parts List'!B130</f>
        <v>4T-6568</v>
      </c>
      <c r="C30" s="22" t="str">
        <f>'[1]SPECIAL AREAS Parts List'!C130</f>
        <v>CAT 627G</v>
      </c>
      <c r="D30" s="22" t="str">
        <f>'[1]SPECIAL AREAS Parts List'!D130</f>
        <v>CUTTING EDGE 4.75 FT</v>
      </c>
      <c r="E30" s="51">
        <f>'[1]SPECIAL AREAS Parts List'!O130</f>
        <v>3</v>
      </c>
      <c r="F30" s="24">
        <f>'[1]SPECIAL AREAS Parts List'!E130</f>
        <v>1175.0899999999999</v>
      </c>
      <c r="G30" s="24">
        <f t="shared" si="0"/>
        <v>3525.27</v>
      </c>
      <c r="H30" s="25">
        <f>'[1]SPECIAL AREAS Parts List'!I130</f>
        <v>646.29999999999995</v>
      </c>
      <c r="I30" s="26">
        <f t="shared" si="1"/>
        <v>1938.9</v>
      </c>
    </row>
    <row r="31" spans="2:9" x14ac:dyDescent="0.25">
      <c r="B31" s="22" t="str">
        <f>'[1]SPECIAL AREAS Parts List'!B131</f>
        <v>2J-3507</v>
      </c>
      <c r="C31" s="22" t="str">
        <f>'[1]SPECIAL AREAS Parts List'!C131</f>
        <v>CAT 627G, CAT 627H, CAT 627K</v>
      </c>
      <c r="D31" s="22" t="str">
        <f>'[1]SPECIAL AREAS Parts List'!D131</f>
        <v>NUT</v>
      </c>
      <c r="E31" s="51">
        <f>'[1]SPECIAL AREAS Parts List'!O131</f>
        <v>357</v>
      </c>
      <c r="F31" s="24">
        <f>'[1]SPECIAL AREAS Parts List'!E131</f>
        <v>10.199999999999999</v>
      </c>
      <c r="G31" s="24">
        <f t="shared" si="0"/>
        <v>3641.4</v>
      </c>
      <c r="H31" s="25">
        <f>'[1]SPECIAL AREAS Parts List'!I131</f>
        <v>5.61</v>
      </c>
      <c r="I31" s="26">
        <f t="shared" si="1"/>
        <v>2002.77</v>
      </c>
    </row>
    <row r="32" spans="2:9" x14ac:dyDescent="0.25">
      <c r="B32" s="22" t="str">
        <f>'[1]SPECIAL AREAS Parts List'!B132</f>
        <v>4F-4042</v>
      </c>
      <c r="C32" s="22" t="str">
        <f>'[1]SPECIAL AREAS Parts List'!C132</f>
        <v>CAT 627G, CAT 627H, CAT 627K</v>
      </c>
      <c r="D32" s="22" t="str">
        <f>'[1]SPECIAL AREAS Parts List'!D132</f>
        <v>PLOW BOLT</v>
      </c>
      <c r="E32" s="51">
        <f>'[1]SPECIAL AREAS Parts List'!O132</f>
        <v>327</v>
      </c>
      <c r="F32" s="24">
        <f>'[1]SPECIAL AREAS Parts List'!E132</f>
        <v>10.050000000000001</v>
      </c>
      <c r="G32" s="24">
        <f t="shared" si="0"/>
        <v>3286.35</v>
      </c>
      <c r="H32" s="25">
        <f>'[1]SPECIAL AREAS Parts List'!I132</f>
        <v>5.53</v>
      </c>
      <c r="I32" s="26">
        <f t="shared" si="1"/>
        <v>1808.31</v>
      </c>
    </row>
    <row r="33" spans="2:9" x14ac:dyDescent="0.25">
      <c r="B33" s="22" t="str">
        <f>'[1]SPECIAL AREAS Parts List'!B133</f>
        <v>4J-8665</v>
      </c>
      <c r="C33" s="22" t="str">
        <f>'[1]SPECIAL AREAS Parts List'!C133</f>
        <v>CAT 627G, CAT 627H, CAT 627K</v>
      </c>
      <c r="D33" s="22" t="str">
        <f>'[1]SPECIAL AREAS Parts List'!D133</f>
        <v>ROUTER BIT</v>
      </c>
      <c r="E33" s="51">
        <f>'[1]SPECIAL AREAS Parts List'!O133</f>
        <v>24</v>
      </c>
      <c r="F33" s="24">
        <f>'[1]SPECIAL AREAS Parts List'!E133</f>
        <v>402.5</v>
      </c>
      <c r="G33" s="24">
        <f t="shared" si="0"/>
        <v>9660</v>
      </c>
      <c r="H33" s="25">
        <f>'[1]SPECIAL AREAS Parts List'!I133</f>
        <v>221.38</v>
      </c>
      <c r="I33" s="26">
        <f t="shared" si="1"/>
        <v>5313.12</v>
      </c>
    </row>
    <row r="34" spans="2:9" x14ac:dyDescent="0.25">
      <c r="B34" s="22" t="str">
        <f>'[1]SPECIAL AREAS Parts List'!B134</f>
        <v>4T-6612</v>
      </c>
      <c r="C34" s="22" t="str">
        <f>'[1]SPECIAL AREAS Parts List'!C134</f>
        <v>CAT 627G, CAT 627H, CAT 627K</v>
      </c>
      <c r="D34" s="22" t="str">
        <f>'[1]SPECIAL AREAS Parts List'!D134</f>
        <v>CUTTING EDGE 2.5 FT</v>
      </c>
      <c r="E34" s="51">
        <f>'[1]SPECIAL AREAS Parts List'!O134</f>
        <v>24</v>
      </c>
      <c r="F34" s="24">
        <f>'[1]SPECIAL AREAS Parts List'!E134</f>
        <v>526.11</v>
      </c>
      <c r="G34" s="24">
        <f t="shared" si="0"/>
        <v>12626.64</v>
      </c>
      <c r="H34" s="25">
        <f>'[1]SPECIAL AREAS Parts List'!I134</f>
        <v>289.36</v>
      </c>
      <c r="I34" s="26">
        <f t="shared" si="1"/>
        <v>6944.64</v>
      </c>
    </row>
    <row r="35" spans="2:9" x14ac:dyDescent="0.25">
      <c r="B35" s="22" t="str">
        <f>'[1]SPECIAL AREAS Parts List'!B135</f>
        <v>5P-8250</v>
      </c>
      <c r="C35" s="22" t="str">
        <f>'[1]SPECIAL AREAS Parts List'!C135</f>
        <v>CAT 627G, CAT 627H, CAT 627K</v>
      </c>
      <c r="D35" s="22" t="str">
        <f>'[1]SPECIAL AREAS Parts List'!D135</f>
        <v>WASHER</v>
      </c>
      <c r="E35" s="51">
        <f>'[1]SPECIAL AREAS Parts List'!O135</f>
        <v>357</v>
      </c>
      <c r="F35" s="24">
        <f>'[1]SPECIAL AREAS Parts List'!E135</f>
        <v>9.4499999999999993</v>
      </c>
      <c r="G35" s="24">
        <f t="shared" si="0"/>
        <v>3373.65</v>
      </c>
      <c r="H35" s="25">
        <f>'[1]SPECIAL AREAS Parts List'!I135</f>
        <v>5.2</v>
      </c>
      <c r="I35" s="26">
        <f t="shared" si="1"/>
        <v>1856.4</v>
      </c>
    </row>
    <row r="36" spans="2:9" x14ac:dyDescent="0.25">
      <c r="B36" s="22" t="str">
        <f>'[1]SPECIAL AREAS Parts List'!B136</f>
        <v>4T-2887</v>
      </c>
      <c r="C36" s="22" t="str">
        <f>'[1]SPECIAL AREAS Parts List'!C136</f>
        <v>CAT 627H, CAT 627K</v>
      </c>
      <c r="D36" s="22" t="str">
        <f>'[1]SPECIAL AREAS Parts List'!D136</f>
        <v>CUTTING EDGE 5FT</v>
      </c>
      <c r="E36" s="51">
        <f>'[1]SPECIAL AREAS Parts List'!O136</f>
        <v>9</v>
      </c>
      <c r="F36" s="24">
        <f>'[1]SPECIAL AREAS Parts List'!E136</f>
        <v>1256.08</v>
      </c>
      <c r="G36" s="24">
        <f t="shared" si="0"/>
        <v>11304.72</v>
      </c>
      <c r="H36" s="25">
        <f>'[1]SPECIAL AREAS Parts List'!I136</f>
        <v>690.84</v>
      </c>
      <c r="I36" s="26">
        <f t="shared" si="1"/>
        <v>6217.56</v>
      </c>
    </row>
    <row r="37" spans="2:9" x14ac:dyDescent="0.25">
      <c r="B37" s="22" t="str">
        <f>'[1]SPECIAL AREAS Parts List'!B137</f>
        <v>473-3852</v>
      </c>
      <c r="C37" s="22" t="str">
        <f>'[1]SPECIAL AREAS Parts List'!C137</f>
        <v>CAT D6</v>
      </c>
      <c r="D37" s="22" t="str">
        <f>'[1]SPECIAL AREAS Parts List'!D137</f>
        <v>CUTTING EDGE</v>
      </c>
      <c r="E37" s="51">
        <f>'[1]SPECIAL AREAS Parts List'!O137</f>
        <v>2</v>
      </c>
      <c r="F37" s="24">
        <f>'[1]SPECIAL AREAS Parts List'!E137</f>
        <v>556.04</v>
      </c>
      <c r="G37" s="24">
        <f t="shared" si="0"/>
        <v>1112.08</v>
      </c>
      <c r="H37" s="25">
        <f>'[1]SPECIAL AREAS Parts List'!I137</f>
        <v>305.82</v>
      </c>
      <c r="I37" s="26">
        <f t="shared" si="1"/>
        <v>611.64</v>
      </c>
    </row>
    <row r="38" spans="2:9" x14ac:dyDescent="0.25">
      <c r="B38" s="22" t="str">
        <f>'[1]SPECIAL AREAS Parts List'!B138</f>
        <v>484-8282</v>
      </c>
      <c r="C38" s="22" t="str">
        <f>'[1]SPECIAL AREAS Parts List'!C138</f>
        <v>CAT D6</v>
      </c>
      <c r="D38" s="22" t="str">
        <f>'[1]SPECIAL AREAS Parts List'!D138</f>
        <v>SHANK AS-RIPPER</v>
      </c>
      <c r="E38" s="51">
        <f>'[1]SPECIAL AREAS Parts List'!O138</f>
        <v>1</v>
      </c>
      <c r="F38" s="24">
        <f>'[1]SPECIAL AREAS Parts List'!E138</f>
        <v>2599.77</v>
      </c>
      <c r="G38" s="24">
        <f t="shared" si="0"/>
        <v>2599.77</v>
      </c>
      <c r="H38" s="25">
        <f>'[1]SPECIAL AREAS Parts List'!I138</f>
        <v>1429.87</v>
      </c>
      <c r="I38" s="26">
        <f t="shared" si="1"/>
        <v>1429.87</v>
      </c>
    </row>
    <row r="39" spans="2:9" x14ac:dyDescent="0.25">
      <c r="B39" s="22" t="str">
        <f>'[1]SPECIAL AREAS Parts List'!B139</f>
        <v>5P-8248</v>
      </c>
      <c r="C39" s="22" t="str">
        <f>'[1]SPECIAL AREAS Parts List'!C139</f>
        <v>CAT D6, CAT D6T XW</v>
      </c>
      <c r="D39" s="22" t="str">
        <f>'[1]SPECIAL AREAS Parts List'!D139</f>
        <v>WASHER</v>
      </c>
      <c r="E39" s="51">
        <f>'[1]SPECIAL AREAS Parts List'!O139</f>
        <v>66</v>
      </c>
      <c r="F39" s="24">
        <f>'[1]SPECIAL AREAS Parts List'!E139</f>
        <v>4.4000000000000004</v>
      </c>
      <c r="G39" s="24">
        <f t="shared" si="0"/>
        <v>290.39999999999998</v>
      </c>
      <c r="H39" s="25">
        <f>'[1]SPECIAL AREAS Parts List'!I139</f>
        <v>2.42</v>
      </c>
      <c r="I39" s="26">
        <f t="shared" si="1"/>
        <v>159.72</v>
      </c>
    </row>
    <row r="40" spans="2:9" x14ac:dyDescent="0.25">
      <c r="B40" s="22" t="str">
        <f>'[1]SPECIAL AREAS Parts List'!B140</f>
        <v>8J-2190</v>
      </c>
      <c r="C40" s="22" t="str">
        <f>'[1]SPECIAL AREAS Parts List'!C140</f>
        <v>CAT D6, CAT D6T XW</v>
      </c>
      <c r="D40" s="22" t="str">
        <f>'[1]SPECIAL AREAS Parts List'!D140</f>
        <v>PIN</v>
      </c>
      <c r="E40" s="51">
        <f>'[1]SPECIAL AREAS Parts List'!O140</f>
        <v>2</v>
      </c>
      <c r="F40" s="24">
        <f>'[1]SPECIAL AREAS Parts List'!E140</f>
        <v>177.63</v>
      </c>
      <c r="G40" s="24">
        <f t="shared" si="0"/>
        <v>355.26</v>
      </c>
      <c r="H40" s="25">
        <f>'[1]SPECIAL AREAS Parts List'!I140</f>
        <v>97.7</v>
      </c>
      <c r="I40" s="26">
        <f t="shared" si="1"/>
        <v>195.4</v>
      </c>
    </row>
    <row r="41" spans="2:9" x14ac:dyDescent="0.25">
      <c r="B41" s="22" t="str">
        <f>'[1]SPECIAL AREAS Parts List'!B141</f>
        <v>9W-8874</v>
      </c>
      <c r="C41" s="22" t="str">
        <f>'[1]SPECIAL AREAS Parts List'!C141</f>
        <v>CAT D6, CAT D6T XW</v>
      </c>
      <c r="D41" s="22" t="str">
        <f>'[1]SPECIAL AREAS Parts List'!D141</f>
        <v>END BIT RH</v>
      </c>
      <c r="E41" s="51">
        <f>'[1]SPECIAL AREAS Parts List'!O141</f>
        <v>2</v>
      </c>
      <c r="F41" s="24">
        <f>'[1]SPECIAL AREAS Parts List'!E141</f>
        <v>236.44</v>
      </c>
      <c r="G41" s="24">
        <f t="shared" si="0"/>
        <v>472.88</v>
      </c>
      <c r="H41" s="25">
        <f>'[1]SPECIAL AREAS Parts List'!I141</f>
        <v>130.04</v>
      </c>
      <c r="I41" s="26">
        <f t="shared" si="1"/>
        <v>260.08</v>
      </c>
    </row>
    <row r="42" spans="2:9" x14ac:dyDescent="0.25">
      <c r="B42" s="22" t="str">
        <f>'[1]SPECIAL AREAS Parts List'!B142</f>
        <v>9W-8875</v>
      </c>
      <c r="C42" s="22" t="str">
        <f>'[1]SPECIAL AREAS Parts List'!C142</f>
        <v>CAT D6, CAT D6T XW</v>
      </c>
      <c r="D42" s="22" t="str">
        <f>'[1]SPECIAL AREAS Parts List'!D142</f>
        <v>ENF BIT LH</v>
      </c>
      <c r="E42" s="51">
        <f>'[1]SPECIAL AREAS Parts List'!O142</f>
        <v>2</v>
      </c>
      <c r="F42" s="24">
        <f>'[1]SPECIAL AREAS Parts List'!E142</f>
        <v>236.44</v>
      </c>
      <c r="G42" s="24">
        <f t="shared" si="0"/>
        <v>472.88</v>
      </c>
      <c r="H42" s="25">
        <f>'[1]SPECIAL AREAS Parts List'!I142</f>
        <v>130.04</v>
      </c>
      <c r="I42" s="26">
        <f t="shared" si="1"/>
        <v>260.08</v>
      </c>
    </row>
    <row r="43" spans="2:9" x14ac:dyDescent="0.25">
      <c r="B43" s="22" t="str">
        <f>'[1]SPECIAL AREAS Parts List'!B143</f>
        <v>114-0358</v>
      </c>
      <c r="C43" s="22" t="str">
        <f>'[1]SPECIAL AREAS Parts List'!C143</f>
        <v>CAT D6, CAT D6T XW, CAT D7, CAT D7E</v>
      </c>
      <c r="D43" s="22" t="str">
        <f>'[1]SPECIAL AREAS Parts List'!D143</f>
        <v>PIN</v>
      </c>
      <c r="E43" s="51">
        <f>'[1]SPECIAL AREAS Parts List'!O143</f>
        <v>4</v>
      </c>
      <c r="F43" s="24">
        <f>'[1]SPECIAL AREAS Parts List'!E143</f>
        <v>13.95</v>
      </c>
      <c r="G43" s="24">
        <f t="shared" si="0"/>
        <v>55.8</v>
      </c>
      <c r="H43" s="25">
        <f>'[1]SPECIAL AREAS Parts List'!I143</f>
        <v>7.67</v>
      </c>
      <c r="I43" s="26">
        <f t="shared" si="1"/>
        <v>30.68</v>
      </c>
    </row>
    <row r="44" spans="2:9" x14ac:dyDescent="0.25">
      <c r="B44" s="22" t="str">
        <f>'[1]SPECIAL AREAS Parts List'!B144</f>
        <v>6Y-0359</v>
      </c>
      <c r="C44" s="22" t="str">
        <f>'[1]SPECIAL AREAS Parts List'!C144</f>
        <v>CAT D6, CAT D7, CAT D7E</v>
      </c>
      <c r="D44" s="22" t="str">
        <f>'[1]SPECIAL AREAS Parts List'!D144</f>
        <v>RIPPER TIP R350</v>
      </c>
      <c r="E44" s="51">
        <f>'[1]SPECIAL AREAS Parts List'!O144</f>
        <v>3</v>
      </c>
      <c r="F44" s="24">
        <f>'[1]SPECIAL AREAS Parts List'!E144</f>
        <v>241.28</v>
      </c>
      <c r="G44" s="24">
        <f t="shared" si="0"/>
        <v>723.84</v>
      </c>
      <c r="H44" s="25">
        <f>'[1]SPECIAL AREAS Parts List'!I144</f>
        <v>132.69999999999999</v>
      </c>
      <c r="I44" s="26">
        <f t="shared" si="1"/>
        <v>398.1</v>
      </c>
    </row>
    <row r="45" spans="2:9" x14ac:dyDescent="0.25">
      <c r="B45" s="22" t="str">
        <f>'[1]SPECIAL AREAS Parts List'!B145</f>
        <v>229-6958</v>
      </c>
      <c r="C45" s="22" t="str">
        <f>'[1]SPECIAL AREAS Parts List'!C145</f>
        <v>CAT D6T XW</v>
      </c>
      <c r="D45" s="22" t="str">
        <f>'[1]SPECIAL AREAS Parts List'!D145</f>
        <v>CUTTING EDGE</v>
      </c>
      <c r="E45" s="51">
        <f>'[1]SPECIAL AREAS Parts List'!O145</f>
        <v>2</v>
      </c>
      <c r="F45" s="24">
        <f>'[1]SPECIAL AREAS Parts List'!E145</f>
        <v>598.84</v>
      </c>
      <c r="G45" s="24">
        <f t="shared" si="0"/>
        <v>1197.68</v>
      </c>
      <c r="H45" s="25">
        <f>'[1]SPECIAL AREAS Parts List'!I145</f>
        <v>329.36</v>
      </c>
      <c r="I45" s="26">
        <f t="shared" si="1"/>
        <v>658.72</v>
      </c>
    </row>
    <row r="46" spans="2:9" x14ac:dyDescent="0.25">
      <c r="B46" s="22" t="str">
        <f>'[1]SPECIAL AREAS Parts List'!B146</f>
        <v>6Y-0352</v>
      </c>
      <c r="C46" s="22" t="str">
        <f>'[1]SPECIAL AREAS Parts List'!C146</f>
        <v>CAT D6T XW</v>
      </c>
      <c r="D46" s="22" t="str">
        <f>'[1]SPECIAL AREAS Parts List'!D146</f>
        <v>RIPPER TIP CURVED</v>
      </c>
      <c r="E46" s="51">
        <f>'[1]SPECIAL AREAS Parts List'!O146</f>
        <v>1</v>
      </c>
      <c r="F46" s="24">
        <f>'[1]SPECIAL AREAS Parts List'!E146</f>
        <v>241.28</v>
      </c>
      <c r="G46" s="24">
        <f t="shared" si="0"/>
        <v>241.28</v>
      </c>
      <c r="H46" s="25">
        <f>'[1]SPECIAL AREAS Parts List'!I146</f>
        <v>132.69999999999999</v>
      </c>
      <c r="I46" s="26">
        <f t="shared" si="1"/>
        <v>132.69999999999999</v>
      </c>
    </row>
    <row r="47" spans="2:9" x14ac:dyDescent="0.25">
      <c r="B47" s="22" t="str">
        <f>'[1]SPECIAL AREAS Parts List'!B147</f>
        <v>9J-8923</v>
      </c>
      <c r="C47" s="22" t="str">
        <f>'[1]SPECIAL AREAS Parts List'!C147</f>
        <v>CAT D6T XW</v>
      </c>
      <c r="D47" s="22" t="str">
        <f>'[1]SPECIAL AREAS Parts List'!D147</f>
        <v>RIPPER SHANK</v>
      </c>
      <c r="E47" s="51">
        <f>'[1]SPECIAL AREAS Parts List'!O147</f>
        <v>1</v>
      </c>
      <c r="F47" s="24">
        <f>'[1]SPECIAL AREAS Parts List'!E147</f>
        <v>2210.29</v>
      </c>
      <c r="G47" s="24">
        <f t="shared" si="0"/>
        <v>2210.29</v>
      </c>
      <c r="H47" s="25">
        <f>'[1]SPECIAL AREAS Parts List'!I147</f>
        <v>1215.6600000000001</v>
      </c>
      <c r="I47" s="26">
        <f t="shared" si="1"/>
        <v>1215.6600000000001</v>
      </c>
    </row>
    <row r="48" spans="2:9" x14ac:dyDescent="0.25">
      <c r="B48" s="22" t="str">
        <f>'[1]SPECIAL AREAS Parts List'!B148</f>
        <v>1J-2919</v>
      </c>
      <c r="C48" s="22" t="str">
        <f>'[1]SPECIAL AREAS Parts List'!C148</f>
        <v>CAT D7, CAT D7E</v>
      </c>
      <c r="D48" s="22" t="str">
        <f>'[1]SPECIAL AREAS Parts List'!D148</f>
        <v>COTTER PIN</v>
      </c>
      <c r="E48" s="51">
        <f>'[1]SPECIAL AREAS Parts List'!O148</f>
        <v>4</v>
      </c>
      <c r="F48" s="24">
        <f>'[1]SPECIAL AREAS Parts List'!E148</f>
        <v>14.61</v>
      </c>
      <c r="G48" s="24">
        <f t="shared" si="0"/>
        <v>58.44</v>
      </c>
      <c r="H48" s="25">
        <f>'[1]SPECIAL AREAS Parts List'!I148</f>
        <v>8.0399999999999991</v>
      </c>
      <c r="I48" s="26">
        <f t="shared" si="1"/>
        <v>32.159999999999997</v>
      </c>
    </row>
    <row r="49" spans="2:9" x14ac:dyDescent="0.25">
      <c r="B49" s="22" t="str">
        <f>'[1]SPECIAL AREAS Parts List'!B149</f>
        <v>2J-3505</v>
      </c>
      <c r="C49" s="22" t="str">
        <f>'[1]SPECIAL AREAS Parts List'!C149</f>
        <v>CAT D7, CAT D7E</v>
      </c>
      <c r="D49" s="22" t="str">
        <f>'[1]SPECIAL AREAS Parts List'!D149</f>
        <v>NUT</v>
      </c>
      <c r="E49" s="51">
        <f>'[1]SPECIAL AREAS Parts List'!O149</f>
        <v>64</v>
      </c>
      <c r="F49" s="24">
        <f>'[1]SPECIAL AREAS Parts List'!E149</f>
        <v>7.71</v>
      </c>
      <c r="G49" s="24">
        <f t="shared" si="0"/>
        <v>493.44</v>
      </c>
      <c r="H49" s="25">
        <f>'[1]SPECIAL AREAS Parts List'!I149</f>
        <v>4.24</v>
      </c>
      <c r="I49" s="26">
        <f t="shared" si="1"/>
        <v>271.36</v>
      </c>
    </row>
    <row r="50" spans="2:9" x14ac:dyDescent="0.25">
      <c r="B50" s="22" t="str">
        <f>'[1]SPECIAL AREAS Parts List'!B150</f>
        <v>4J-5240</v>
      </c>
      <c r="C50" s="22" t="str">
        <f>'[1]SPECIAL AREAS Parts List'!C150</f>
        <v>CAT D7, CAT D7E</v>
      </c>
      <c r="D50" s="22" t="str">
        <f>'[1]SPECIAL AREAS Parts List'!D150</f>
        <v>PIN</v>
      </c>
      <c r="E50" s="51">
        <f>'[1]SPECIAL AREAS Parts List'!O150</f>
        <v>2</v>
      </c>
      <c r="F50" s="24">
        <f>'[1]SPECIAL AREAS Parts List'!E150</f>
        <v>202.89</v>
      </c>
      <c r="G50" s="24">
        <f t="shared" si="0"/>
        <v>405.78</v>
      </c>
      <c r="H50" s="25">
        <f>'[1]SPECIAL AREAS Parts List'!I150</f>
        <v>111.59</v>
      </c>
      <c r="I50" s="26">
        <f t="shared" si="1"/>
        <v>223.18</v>
      </c>
    </row>
    <row r="51" spans="2:9" x14ac:dyDescent="0.25">
      <c r="B51" s="22" t="str">
        <f>'[1]SPECIAL AREAS Parts List'!B151</f>
        <v>4J-5241</v>
      </c>
      <c r="C51" s="22" t="str">
        <f>'[1]SPECIAL AREAS Parts List'!C151</f>
        <v>CAT D7, CAT D7E</v>
      </c>
      <c r="D51" s="22" t="str">
        <f>'[1]SPECIAL AREAS Parts List'!D151</f>
        <v>RETAINER</v>
      </c>
      <c r="E51" s="51">
        <f>'[1]SPECIAL AREAS Parts List'!O151</f>
        <v>4</v>
      </c>
      <c r="F51" s="24">
        <f>'[1]SPECIAL AREAS Parts List'!E151</f>
        <v>132.46</v>
      </c>
      <c r="G51" s="24">
        <f t="shared" si="0"/>
        <v>529.84</v>
      </c>
      <c r="H51" s="25">
        <f>'[1]SPECIAL AREAS Parts List'!I151</f>
        <v>72.849999999999994</v>
      </c>
      <c r="I51" s="26">
        <f t="shared" si="1"/>
        <v>291.39999999999998</v>
      </c>
    </row>
    <row r="52" spans="2:9" x14ac:dyDescent="0.25">
      <c r="B52" s="22" t="str">
        <f>'[1]SPECIAL AREAS Parts List'!B152</f>
        <v>522-6272</v>
      </c>
      <c r="C52" s="22" t="str">
        <f>'[1]SPECIAL AREAS Parts List'!C152</f>
        <v>CAT D7, CAT D7E</v>
      </c>
      <c r="D52" s="22" t="str">
        <f>'[1]SPECIAL AREAS Parts List'!D152</f>
        <v>END BIT LH</v>
      </c>
      <c r="E52" s="51">
        <f>'[1]SPECIAL AREAS Parts List'!O152</f>
        <v>2</v>
      </c>
      <c r="F52" s="24">
        <f>'[1]SPECIAL AREAS Parts List'!E152</f>
        <v>440.3</v>
      </c>
      <c r="G52" s="24">
        <f t="shared" si="0"/>
        <v>880.6</v>
      </c>
      <c r="H52" s="25">
        <f>'[1]SPECIAL AREAS Parts List'!I152</f>
        <v>242.17</v>
      </c>
      <c r="I52" s="26">
        <f t="shared" si="1"/>
        <v>484.34</v>
      </c>
    </row>
    <row r="53" spans="2:9" x14ac:dyDescent="0.25">
      <c r="B53" s="22" t="str">
        <f>'[1]SPECIAL AREAS Parts List'!B153</f>
        <v>522-6273</v>
      </c>
      <c r="C53" s="22" t="str">
        <f>'[1]SPECIAL AREAS Parts List'!C153</f>
        <v>CAT D7, CAT D7E</v>
      </c>
      <c r="D53" s="22" t="str">
        <f>'[1]SPECIAL AREAS Parts List'!D153</f>
        <v>END BIT RH</v>
      </c>
      <c r="E53" s="51">
        <f>'[1]SPECIAL AREAS Parts List'!O153</f>
        <v>2</v>
      </c>
      <c r="F53" s="24">
        <f>'[1]SPECIAL AREAS Parts List'!E153</f>
        <v>440.3</v>
      </c>
      <c r="G53" s="24">
        <f t="shared" si="0"/>
        <v>880.6</v>
      </c>
      <c r="H53" s="25">
        <f>'[1]SPECIAL AREAS Parts List'!I153</f>
        <v>242.17</v>
      </c>
      <c r="I53" s="26">
        <f t="shared" si="1"/>
        <v>484.34</v>
      </c>
    </row>
    <row r="54" spans="2:9" x14ac:dyDescent="0.25">
      <c r="B54" s="22" t="str">
        <f>'[1]SPECIAL AREAS Parts List'!B154</f>
        <v>5P-8249</v>
      </c>
      <c r="C54" s="22" t="str">
        <f>'[1]SPECIAL AREAS Parts List'!C154</f>
        <v>CAT D7, CAT D7E</v>
      </c>
      <c r="D54" s="22" t="str">
        <f>'[1]SPECIAL AREAS Parts List'!D154</f>
        <v>WASHER</v>
      </c>
      <c r="E54" s="51">
        <f>'[1]SPECIAL AREAS Parts List'!O154</f>
        <v>64</v>
      </c>
      <c r="F54" s="24">
        <f>'[1]SPECIAL AREAS Parts List'!E154</f>
        <v>5.9</v>
      </c>
      <c r="G54" s="24">
        <f t="shared" si="0"/>
        <v>377.6</v>
      </c>
      <c r="H54" s="25">
        <f>'[1]SPECIAL AREAS Parts List'!I154</f>
        <v>3.25</v>
      </c>
      <c r="I54" s="26">
        <f t="shared" si="1"/>
        <v>208</v>
      </c>
    </row>
    <row r="55" spans="2:9" x14ac:dyDescent="0.25">
      <c r="B55" s="22" t="str">
        <f>'[1]SPECIAL AREAS Parts List'!B155</f>
        <v>614-7778</v>
      </c>
      <c r="C55" s="22" t="str">
        <f>'[1]SPECIAL AREAS Parts List'!C155</f>
        <v>CAT D7, CAT D7E</v>
      </c>
      <c r="D55" s="22" t="str">
        <f>'[1]SPECIAL AREAS Parts List'!D155</f>
        <v>SHANK</v>
      </c>
      <c r="E55" s="51">
        <f>'[1]SPECIAL AREAS Parts List'!O155</f>
        <v>2</v>
      </c>
      <c r="F55" s="24">
        <f>'[1]SPECIAL AREAS Parts List'!E155</f>
        <v>7014.51</v>
      </c>
      <c r="G55" s="24">
        <f t="shared" si="0"/>
        <v>14029.02</v>
      </c>
      <c r="H55" s="25">
        <f>'[1]SPECIAL AREAS Parts List'!I155</f>
        <v>3857.98</v>
      </c>
      <c r="I55" s="26">
        <f t="shared" si="1"/>
        <v>7715.96</v>
      </c>
    </row>
    <row r="56" spans="2:9" x14ac:dyDescent="0.25">
      <c r="B56" s="22" t="str">
        <f>'[1]SPECIAL AREAS Parts List'!B156</f>
        <v>6F-0196</v>
      </c>
      <c r="C56" s="22" t="str">
        <f>'[1]SPECIAL AREAS Parts List'!C156</f>
        <v>CAT D7, CAT D7E</v>
      </c>
      <c r="D56" s="22" t="str">
        <f>'[1]SPECIAL AREAS Parts List'!D156</f>
        <v>PLOW BOLT</v>
      </c>
      <c r="E56" s="51">
        <f>'[1]SPECIAL AREAS Parts List'!O156</f>
        <v>64</v>
      </c>
      <c r="F56" s="24">
        <f>'[1]SPECIAL AREAS Parts List'!E156</f>
        <v>7.15</v>
      </c>
      <c r="G56" s="24">
        <f t="shared" si="0"/>
        <v>457.6</v>
      </c>
      <c r="H56" s="25">
        <f>'[1]SPECIAL AREAS Parts List'!I156</f>
        <v>3.93</v>
      </c>
      <c r="I56" s="26">
        <f t="shared" si="1"/>
        <v>251.52</v>
      </c>
    </row>
    <row r="57" spans="2:9" x14ac:dyDescent="0.25">
      <c r="B57" s="22" t="str">
        <f>'[1]SPECIAL AREAS Parts List'!B157</f>
        <v>7T-6678</v>
      </c>
      <c r="C57" s="22" t="str">
        <f>'[1]SPECIAL AREAS Parts List'!C157</f>
        <v>CAT D7, CAT D7E</v>
      </c>
      <c r="D57" s="22" t="str">
        <f>'[1]SPECIAL AREAS Parts List'!D157</f>
        <v>CUTTING EDGE 25MM BOLT ON</v>
      </c>
      <c r="E57" s="51">
        <f>'[1]SPECIAL AREAS Parts List'!O157</f>
        <v>2</v>
      </c>
      <c r="F57" s="24">
        <f>'[1]SPECIAL AREAS Parts List'!E157</f>
        <v>481.07</v>
      </c>
      <c r="G57" s="24">
        <f t="shared" si="0"/>
        <v>962.14</v>
      </c>
      <c r="H57" s="25">
        <f>'[1]SPECIAL AREAS Parts List'!I157</f>
        <v>264.58999999999997</v>
      </c>
      <c r="I57" s="26">
        <f t="shared" si="1"/>
        <v>529.17999999999995</v>
      </c>
    </row>
    <row r="58" spans="2:9" x14ac:dyDescent="0.25">
      <c r="B58" s="22" t="str">
        <f>'[1]SPECIAL AREAS Parts List'!B158</f>
        <v>7T-6936</v>
      </c>
      <c r="C58" s="22" t="str">
        <f>'[1]SPECIAL AREAS Parts List'!C158</f>
        <v>CAT D7, CAT D7E</v>
      </c>
      <c r="D58" s="22" t="str">
        <f>'[1]SPECIAL AREAS Parts List'!D158</f>
        <v>CUTTING EDGE 25MM BOLT ON</v>
      </c>
      <c r="E58" s="51">
        <f>'[1]SPECIAL AREAS Parts List'!O158</f>
        <v>4</v>
      </c>
      <c r="F58" s="24">
        <f>'[1]SPECIAL AREAS Parts List'!E158</f>
        <v>487.85</v>
      </c>
      <c r="G58" s="24">
        <f t="shared" si="0"/>
        <v>1951.4</v>
      </c>
      <c r="H58" s="25">
        <f>'[1]SPECIAL AREAS Parts List'!I158</f>
        <v>268.32</v>
      </c>
      <c r="I58" s="26">
        <f t="shared" si="1"/>
        <v>1073.28</v>
      </c>
    </row>
    <row r="59" spans="2:9" x14ac:dyDescent="0.25">
      <c r="B59" s="22" t="str">
        <f>'[1]SPECIAL AREAS Parts List'!B159</f>
        <v>09H1764</v>
      </c>
      <c r="C59" s="22" t="str">
        <f>'[1]SPECIAL AREAS Parts List'!C159</f>
        <v>JD 710L</v>
      </c>
      <c r="D59" s="22" t="str">
        <f>'[1]SPECIAL AREAS Parts List'!D159</f>
        <v>BOLT</v>
      </c>
      <c r="E59" s="51">
        <f>'[1]SPECIAL AREAS Parts List'!O159</f>
        <v>16</v>
      </c>
      <c r="F59" s="24">
        <f>'[1]SPECIAL AREAS Parts List'!E159</f>
        <v>8.7100000000000009</v>
      </c>
      <c r="G59" s="24">
        <f t="shared" si="0"/>
        <v>139.36000000000001</v>
      </c>
      <c r="H59" s="25">
        <f>'[1]SPECIAL AREAS Parts List'!I159</f>
        <v>4.79</v>
      </c>
      <c r="I59" s="26">
        <f t="shared" si="1"/>
        <v>76.64</v>
      </c>
    </row>
    <row r="60" spans="2:9" x14ac:dyDescent="0.25">
      <c r="B60" s="22" t="str">
        <f>'[1]SPECIAL AREAS Parts List'!B160</f>
        <v>14H1039</v>
      </c>
      <c r="C60" s="22" t="str">
        <f>'[1]SPECIAL AREAS Parts List'!C160</f>
        <v>JD 710L</v>
      </c>
      <c r="D60" s="22" t="str">
        <f>'[1]SPECIAL AREAS Parts List'!D160</f>
        <v>HEX NUT</v>
      </c>
      <c r="E60" s="51">
        <f>'[1]SPECIAL AREAS Parts List'!O160</f>
        <v>16</v>
      </c>
      <c r="F60" s="24">
        <f>'[1]SPECIAL AREAS Parts List'!E160</f>
        <v>3.14</v>
      </c>
      <c r="G60" s="24">
        <f t="shared" si="0"/>
        <v>50.24</v>
      </c>
      <c r="H60" s="25">
        <f>'[1]SPECIAL AREAS Parts List'!I160</f>
        <v>1.73</v>
      </c>
      <c r="I60" s="26">
        <f t="shared" si="1"/>
        <v>27.68</v>
      </c>
    </row>
    <row r="61" spans="2:9" x14ac:dyDescent="0.25">
      <c r="B61" s="22" t="str">
        <f>'[1]SPECIAL AREAS Parts List'!B161</f>
        <v>24M7241</v>
      </c>
      <c r="C61" s="22" t="str">
        <f>'[1]SPECIAL AREAS Parts List'!C161</f>
        <v>JD 710L</v>
      </c>
      <c r="D61" s="22" t="str">
        <f>'[1]SPECIAL AREAS Parts List'!D161</f>
        <v>WASHER</v>
      </c>
      <c r="E61" s="51">
        <f>'[1]SPECIAL AREAS Parts List'!O161</f>
        <v>16</v>
      </c>
      <c r="F61" s="24">
        <f>'[1]SPECIAL AREAS Parts List'!E161</f>
        <v>2.48</v>
      </c>
      <c r="G61" s="24">
        <f t="shared" si="0"/>
        <v>39.68</v>
      </c>
      <c r="H61" s="25">
        <f>'[1]SPECIAL AREAS Parts List'!I161</f>
        <v>1.36</v>
      </c>
      <c r="I61" s="26">
        <f t="shared" si="1"/>
        <v>21.76</v>
      </c>
    </row>
    <row r="62" spans="2:9" x14ac:dyDescent="0.25">
      <c r="B62" s="22" t="str">
        <f>'[1]SPECIAL AREAS Parts List'!B162</f>
        <v>T126774</v>
      </c>
      <c r="C62" s="22" t="str">
        <f>'[1]SPECIAL AREAS Parts List'!C162</f>
        <v>JD 710L</v>
      </c>
      <c r="D62" s="22" t="str">
        <f>'[1]SPECIAL AREAS Parts List'!D162</f>
        <v>97IN CUTTING EDGE</v>
      </c>
      <c r="E62" s="51">
        <f>'[1]SPECIAL AREAS Parts List'!O162</f>
        <v>2</v>
      </c>
      <c r="F62" s="24">
        <f>'[1]SPECIAL AREAS Parts List'!E162</f>
        <v>468.26</v>
      </c>
      <c r="G62" s="24">
        <f t="shared" si="0"/>
        <v>936.52</v>
      </c>
      <c r="H62" s="25">
        <f>'[1]SPECIAL AREAS Parts List'!I162</f>
        <v>257.54000000000002</v>
      </c>
      <c r="I62" s="26">
        <f t="shared" si="1"/>
        <v>515.08000000000004</v>
      </c>
    </row>
    <row r="63" spans="2:9" x14ac:dyDescent="0.25">
      <c r="B63" s="22" t="str">
        <f>'[1]SPECIAL AREAS Parts List'!B163</f>
        <v>T143074</v>
      </c>
      <c r="C63" s="22" t="str">
        <f>'[1]SPECIAL AREAS Parts List'!C163</f>
        <v>JD 710L</v>
      </c>
      <c r="D63" s="22" t="str">
        <f>'[1]SPECIAL AREAS Parts List'!D163</f>
        <v>97IN CUTTING EDGE</v>
      </c>
      <c r="E63" s="51">
        <f>'[1]SPECIAL AREAS Parts List'!O163</f>
        <v>2</v>
      </c>
      <c r="F63" s="24">
        <f>'[1]SPECIAL AREAS Parts List'!E163</f>
        <v>874.76</v>
      </c>
      <c r="G63" s="24">
        <f t="shared" si="0"/>
        <v>1749.52</v>
      </c>
      <c r="H63" s="25">
        <f>'[1]SPECIAL AREAS Parts List'!I163</f>
        <v>481.12</v>
      </c>
      <c r="I63" s="26">
        <f t="shared" si="1"/>
        <v>962.24</v>
      </c>
    </row>
    <row r="64" spans="2:9" x14ac:dyDescent="0.25">
      <c r="B64" s="22" t="str">
        <f>'[1]SPECIAL AREAS Parts List'!B164</f>
        <v>T147296</v>
      </c>
      <c r="C64" s="22" t="str">
        <f>'[1]SPECIAL AREAS Parts List'!C164</f>
        <v>JD 710L</v>
      </c>
      <c r="D64" s="22" t="str">
        <f>'[1]SPECIAL AREAS Parts List'!D164</f>
        <v>WEARPLATE SHOE</v>
      </c>
      <c r="E64" s="51">
        <f>'[1]SPECIAL AREAS Parts List'!O164</f>
        <v>4</v>
      </c>
      <c r="F64" s="24">
        <f>'[1]SPECIAL AREAS Parts List'!E164</f>
        <v>87.32</v>
      </c>
      <c r="G64" s="24">
        <f t="shared" si="0"/>
        <v>349.28</v>
      </c>
      <c r="H64" s="25">
        <f>'[1]SPECIAL AREAS Parts List'!I164</f>
        <v>48.03</v>
      </c>
      <c r="I64" s="26">
        <f t="shared" si="1"/>
        <v>192.12</v>
      </c>
    </row>
    <row r="65" spans="2:9" x14ac:dyDescent="0.25">
      <c r="B65" s="22" t="str">
        <f>'[1]SPECIAL AREAS Parts List'!B165</f>
        <v>T148602</v>
      </c>
      <c r="C65" s="22" t="str">
        <f>'[1]SPECIAL AREAS Parts List'!C165</f>
        <v>JD 710L</v>
      </c>
      <c r="D65" s="22" t="str">
        <f>'[1]SPECIAL AREAS Parts List'!D165</f>
        <v xml:space="preserve">CUTTING EDGE 37.3 IN </v>
      </c>
      <c r="E65" s="51">
        <f>'[1]SPECIAL AREAS Parts List'!O165</f>
        <v>2</v>
      </c>
      <c r="F65" s="24">
        <f>'[1]SPECIAL AREAS Parts List'!E165</f>
        <v>318.26</v>
      </c>
      <c r="G65" s="24">
        <f t="shared" si="0"/>
        <v>636.52</v>
      </c>
      <c r="H65" s="25">
        <f>'[1]SPECIAL AREAS Parts List'!I165</f>
        <v>175.04</v>
      </c>
      <c r="I65" s="26">
        <f t="shared" si="1"/>
        <v>350.08</v>
      </c>
    </row>
    <row r="66" spans="2:9" x14ac:dyDescent="0.25">
      <c r="B66" s="22" t="str">
        <f>'[1]SPECIAL AREAS Parts List'!B166</f>
        <v>TK225C100</v>
      </c>
      <c r="C66" s="22" t="str">
        <f>'[1]SPECIAL AREAS Parts List'!C166</f>
        <v>JD 710L</v>
      </c>
      <c r="D66" s="22" t="str">
        <f>'[1]SPECIAL AREAS Parts List'!D166</f>
        <v xml:space="preserve">WELD-ON CENTRE ADAPTER, TK225 SERIES </v>
      </c>
      <c r="E66" s="51">
        <f>'[1]SPECIAL AREAS Parts List'!O166</f>
        <v>10</v>
      </c>
      <c r="F66" s="24">
        <f>'[1]SPECIAL AREAS Parts List'!E166</f>
        <v>66.400000000000006</v>
      </c>
      <c r="G66" s="24">
        <f>ROUND(E66*F66,2)</f>
        <v>664</v>
      </c>
      <c r="H66" s="25">
        <f>'[1]SPECIAL AREAS Parts List'!I166</f>
        <v>36.520000000000003</v>
      </c>
      <c r="I66" s="26">
        <f t="shared" si="1"/>
        <v>365.2</v>
      </c>
    </row>
    <row r="67" spans="2:9" x14ac:dyDescent="0.25">
      <c r="B67" s="22" t="str">
        <f>'[1]SPECIAL AREAS Parts List'!B167</f>
        <v>TK225FD</v>
      </c>
      <c r="C67" s="22" t="str">
        <f>'[1]SPECIAL AREAS Parts List'!C167</f>
        <v>JD 710L</v>
      </c>
      <c r="D67" s="22" t="str">
        <f>'[1]SPECIAL AREAS Parts List'!D167</f>
        <v>TOOTH TK SERIES FANGGS</v>
      </c>
      <c r="E67" s="51">
        <f>'[1]SPECIAL AREAS Parts List'!O167</f>
        <v>10</v>
      </c>
      <c r="F67" s="24">
        <f>'[1]SPECIAL AREAS Parts List'!E167</f>
        <v>41.86</v>
      </c>
      <c r="G67" s="24">
        <f t="shared" ref="G67:G79" si="2">ROUND(E67*F67,2)</f>
        <v>418.6</v>
      </c>
      <c r="H67" s="25">
        <f>'[1]SPECIAL AREAS Parts List'!I167</f>
        <v>23.02</v>
      </c>
      <c r="I67" s="26">
        <f t="shared" si="1"/>
        <v>230.2</v>
      </c>
    </row>
    <row r="68" spans="2:9" x14ac:dyDescent="0.25">
      <c r="B68" s="22" t="str">
        <f>'[1]SPECIAL AREAS Parts List'!B168</f>
        <v>08H4814</v>
      </c>
      <c r="C68" s="22" t="str">
        <f>'[1]SPECIAL AREAS Parts List'!C168</f>
        <v>JD 744K, JD 744L</v>
      </c>
      <c r="D68" s="22" t="str">
        <f>'[1]SPECIAL AREAS Parts List'!D168</f>
        <v>HEX HEAD BOLT</v>
      </c>
      <c r="E68" s="51">
        <f>'[1]SPECIAL AREAS Parts List'!O168</f>
        <v>4</v>
      </c>
      <c r="F68" s="24">
        <f>'[1]SPECIAL AREAS Parts List'!E168</f>
        <v>38.82</v>
      </c>
      <c r="G68" s="24">
        <f t="shared" si="2"/>
        <v>155.28</v>
      </c>
      <c r="H68" s="25">
        <f>'[1]SPECIAL AREAS Parts List'!I168</f>
        <v>21.35</v>
      </c>
      <c r="I68" s="26">
        <f t="shared" si="1"/>
        <v>85.4</v>
      </c>
    </row>
    <row r="69" spans="2:9" x14ac:dyDescent="0.25">
      <c r="B69" s="22" t="str">
        <f>'[1]SPECIAL AREAS Parts List'!B169</f>
        <v>08H4815</v>
      </c>
      <c r="C69" s="22" t="str">
        <f>'[1]SPECIAL AREAS Parts List'!C169</f>
        <v>JD 744K, JD 744L</v>
      </c>
      <c r="D69" s="22" t="str">
        <f>'[1]SPECIAL AREAS Parts List'!D169</f>
        <v>HEX HEAD BOLT</v>
      </c>
      <c r="E69" s="51">
        <f>'[1]SPECIAL AREAS Parts List'!O169</f>
        <v>24</v>
      </c>
      <c r="F69" s="24">
        <f>'[1]SPECIAL AREAS Parts List'!E169</f>
        <v>43.68</v>
      </c>
      <c r="G69" s="24">
        <f t="shared" si="2"/>
        <v>1048.32</v>
      </c>
      <c r="H69" s="25">
        <f>'[1]SPECIAL AREAS Parts List'!I169</f>
        <v>24.02</v>
      </c>
      <c r="I69" s="26">
        <f t="shared" si="1"/>
        <v>576.48</v>
      </c>
    </row>
    <row r="70" spans="2:9" x14ac:dyDescent="0.25">
      <c r="B70" s="22" t="str">
        <f>'[1]SPECIAL AREAS Parts List'!B170</f>
        <v>14H1114</v>
      </c>
      <c r="C70" s="22" t="str">
        <f>'[1]SPECIAL AREAS Parts List'!C170</f>
        <v>JD 744K, JD 744L</v>
      </c>
      <c r="D70" s="22" t="str">
        <f>'[1]SPECIAL AREAS Parts List'!D170</f>
        <v>HEX NUT</v>
      </c>
      <c r="E70" s="51">
        <f>'[1]SPECIAL AREAS Parts List'!O170</f>
        <v>56</v>
      </c>
      <c r="F70" s="24">
        <f>'[1]SPECIAL AREAS Parts List'!E170</f>
        <v>12.99</v>
      </c>
      <c r="G70" s="24">
        <f t="shared" si="2"/>
        <v>727.44</v>
      </c>
      <c r="H70" s="25">
        <f>'[1]SPECIAL AREAS Parts List'!I170</f>
        <v>7.14</v>
      </c>
      <c r="I70" s="26">
        <f t="shared" si="1"/>
        <v>399.84</v>
      </c>
    </row>
    <row r="71" spans="2:9" x14ac:dyDescent="0.25">
      <c r="B71" s="22" t="str">
        <f>'[1]SPECIAL AREAS Parts List'!B171</f>
        <v>T156132</v>
      </c>
      <c r="C71" s="22" t="str">
        <f>'[1]SPECIAL AREAS Parts List'!C171</f>
        <v>JD 744K, JD 744L</v>
      </c>
      <c r="D71" s="22" t="str">
        <f>'[1]SPECIAL AREAS Parts List'!D171</f>
        <v>CUTTING EDGE 12.51IN</v>
      </c>
      <c r="E71" s="51">
        <f>'[1]SPECIAL AREAS Parts List'!O171</f>
        <v>14</v>
      </c>
      <c r="F71" s="24">
        <f>'[1]SPECIAL AREAS Parts List'!E171</f>
        <v>362.45</v>
      </c>
      <c r="G71" s="24">
        <f t="shared" si="2"/>
        <v>5074.3</v>
      </c>
      <c r="H71" s="25">
        <f>'[1]SPECIAL AREAS Parts List'!I171</f>
        <v>199.35</v>
      </c>
      <c r="I71" s="26">
        <f t="shared" si="1"/>
        <v>2790.9</v>
      </c>
    </row>
    <row r="72" spans="2:9" x14ac:dyDescent="0.25">
      <c r="B72" s="22" t="str">
        <f>'[1]SPECIAL AREAS Parts List'!B172</f>
        <v>T79002</v>
      </c>
      <c r="C72" s="22" t="str">
        <f>'[1]SPECIAL AREAS Parts List'!C172</f>
        <v>JD 744K, JD 744L</v>
      </c>
      <c r="D72" s="22" t="str">
        <f>'[1]SPECIAL AREAS Parts List'!D172</f>
        <v>DOME HEAD BOLT</v>
      </c>
      <c r="E72" s="51">
        <f>'[1]SPECIAL AREAS Parts List'!O172</f>
        <v>28</v>
      </c>
      <c r="F72" s="24">
        <f>'[1]SPECIAL AREAS Parts List'!E172</f>
        <v>30.81</v>
      </c>
      <c r="G72" s="24">
        <f t="shared" si="2"/>
        <v>862.68</v>
      </c>
      <c r="H72" s="25">
        <f>'[1]SPECIAL AREAS Parts List'!I172</f>
        <v>16.95</v>
      </c>
      <c r="I72" s="26">
        <f t="shared" si="1"/>
        <v>474.6</v>
      </c>
    </row>
    <row r="73" spans="2:9" x14ac:dyDescent="0.25">
      <c r="B73" s="22" t="str">
        <f>'[1]SPECIAL AREAS Parts List'!B173</f>
        <v>T79096</v>
      </c>
      <c r="C73" s="22" t="str">
        <f>'[1]SPECIAL AREAS Parts List'!C173</f>
        <v>JD 744K, JD 744L</v>
      </c>
      <c r="D73" s="22" t="str">
        <f>'[1]SPECIAL AREAS Parts List'!D173</f>
        <v>WASHER</v>
      </c>
      <c r="E73" s="51">
        <f>'[1]SPECIAL AREAS Parts List'!O173</f>
        <v>56</v>
      </c>
      <c r="F73" s="24">
        <f>'[1]SPECIAL AREAS Parts List'!E173</f>
        <v>16.11</v>
      </c>
      <c r="G73" s="24">
        <f t="shared" si="2"/>
        <v>902.16</v>
      </c>
      <c r="H73" s="25">
        <f>'[1]SPECIAL AREAS Parts List'!I173</f>
        <v>8.86</v>
      </c>
      <c r="I73" s="26">
        <f t="shared" si="1"/>
        <v>496.16</v>
      </c>
    </row>
    <row r="74" spans="2:9" x14ac:dyDescent="0.25">
      <c r="B74" s="22" t="str">
        <f>'[1]SPECIAL AREAS Parts List'!B174</f>
        <v>TK350C150B</v>
      </c>
      <c r="C74" s="22" t="str">
        <f>'[1]SPECIAL AREAS Parts List'!C174</f>
        <v>JD 744K, JD 744L</v>
      </c>
      <c r="D74" s="22" t="str">
        <f>'[1]SPECIAL AREAS Parts List'!D174</f>
        <v>BOLT ON CENTRE ADAPTER TK350</v>
      </c>
      <c r="E74" s="51">
        <f>'[1]SPECIAL AREAS Parts List'!O174</f>
        <v>12</v>
      </c>
      <c r="F74" s="24">
        <f>'[1]SPECIAL AREAS Parts List'!E174</f>
        <v>488.14</v>
      </c>
      <c r="G74" s="24">
        <f t="shared" si="2"/>
        <v>5857.68</v>
      </c>
      <c r="H74" s="25">
        <f>'[1]SPECIAL AREAS Parts List'!I174</f>
        <v>268.48</v>
      </c>
      <c r="I74" s="26">
        <f t="shared" si="1"/>
        <v>3221.76</v>
      </c>
    </row>
    <row r="75" spans="2:9" x14ac:dyDescent="0.25">
      <c r="B75" s="22" t="str">
        <f>'[1]SPECIAL AREAS Parts List'!B175</f>
        <v>TK350E150B</v>
      </c>
      <c r="C75" s="22" t="str">
        <f>'[1]SPECIAL AREAS Parts List'!C175</f>
        <v>JD 744K, JD 744L</v>
      </c>
      <c r="D75" s="22" t="str">
        <f>'[1]SPECIAL AREAS Parts List'!D175</f>
        <v>TOOTH ADAPTER TK350</v>
      </c>
      <c r="E75" s="51">
        <f>'[1]SPECIAL AREAS Parts List'!O175</f>
        <v>4</v>
      </c>
      <c r="F75" s="24">
        <f>'[1]SPECIAL AREAS Parts List'!E175</f>
        <v>633.63</v>
      </c>
      <c r="G75" s="24">
        <f t="shared" si="2"/>
        <v>2534.52</v>
      </c>
      <c r="H75" s="25">
        <f>'[1]SPECIAL AREAS Parts List'!I175</f>
        <v>348.5</v>
      </c>
      <c r="I75" s="26">
        <f t="shared" si="1"/>
        <v>1394</v>
      </c>
    </row>
    <row r="76" spans="2:9" x14ac:dyDescent="0.25">
      <c r="B76" s="22" t="str">
        <f>'[1]SPECIAL AREAS Parts List'!B176</f>
        <v>TK350LD</v>
      </c>
      <c r="C76" s="22" t="str">
        <f>'[1]SPECIAL AREAS Parts List'!C176</f>
        <v>JD 744K, JD 744L</v>
      </c>
      <c r="D76" s="22" t="str">
        <f>'[1]SPECIAL AREAS Parts List'!D176</f>
        <v>LOADER TOOTH TK350</v>
      </c>
      <c r="E76" s="51">
        <f>'[1]SPECIAL AREAS Parts List'!O176</f>
        <v>16</v>
      </c>
      <c r="F76" s="24">
        <f>'[1]SPECIAL AREAS Parts List'!E176</f>
        <v>198.24</v>
      </c>
      <c r="G76" s="24">
        <f t="shared" si="2"/>
        <v>3171.84</v>
      </c>
      <c r="H76" s="25">
        <f>'[1]SPECIAL AREAS Parts List'!I176</f>
        <v>109.03</v>
      </c>
      <c r="I76" s="26">
        <f t="shared" si="1"/>
        <v>1744.48</v>
      </c>
    </row>
    <row r="77" spans="2:9" x14ac:dyDescent="0.25">
      <c r="B77" s="22" t="str">
        <f>'[1]SPECIAL AREAS Parts List'!B177</f>
        <v>TK350P</v>
      </c>
      <c r="C77" s="22" t="str">
        <f>'[1]SPECIAL AREAS Parts List'!C177</f>
        <v>JD 744K, JD 744L</v>
      </c>
      <c r="D77" s="22" t="str">
        <f>'[1]SPECIAL AREAS Parts List'!D177</f>
        <v>TK TOOTH RETENTION PIN</v>
      </c>
      <c r="E77" s="51">
        <f>'[1]SPECIAL AREAS Parts List'!O177</f>
        <v>16</v>
      </c>
      <c r="F77" s="24">
        <f>'[1]SPECIAL AREAS Parts List'!E177</f>
        <v>53.35</v>
      </c>
      <c r="G77" s="24">
        <f t="shared" si="2"/>
        <v>853.6</v>
      </c>
      <c r="H77" s="25">
        <f>'[1]SPECIAL AREAS Parts List'!I177</f>
        <v>29.34</v>
      </c>
      <c r="I77" s="26">
        <f t="shared" si="1"/>
        <v>469.44</v>
      </c>
    </row>
    <row r="78" spans="2:9" x14ac:dyDescent="0.25">
      <c r="B78" s="22" t="str">
        <f>'[1]SPECIAL AREAS Parts List'!B178</f>
        <v>T74772</v>
      </c>
      <c r="C78" s="22" t="str">
        <f>'[1]SPECIAL AREAS Parts List'!C178</f>
        <v>JD 772GP</v>
      </c>
      <c r="D78" s="22" t="str">
        <f>'[1]SPECIAL AREAS Parts List'!D178</f>
        <v>INNER CUTTING EDGE</v>
      </c>
      <c r="E78" s="51">
        <f>'[1]SPECIAL AREAS Parts List'!O178</f>
        <v>12</v>
      </c>
      <c r="F78" s="24">
        <f>'[1]SPECIAL AREAS Parts List'!E178</f>
        <v>350.06</v>
      </c>
      <c r="G78" s="24">
        <f t="shared" si="2"/>
        <v>4200.72</v>
      </c>
      <c r="H78" s="25">
        <f>'[1]SPECIAL AREAS Parts List'!I178</f>
        <v>192.53</v>
      </c>
      <c r="I78" s="26">
        <f t="shared" si="1"/>
        <v>2310.36</v>
      </c>
    </row>
    <row r="79" spans="2:9" x14ac:dyDescent="0.25">
      <c r="B79" s="22" t="str">
        <f>'[1]SPECIAL AREAS Parts List'!B179</f>
        <v>14H1092</v>
      </c>
      <c r="C79" s="22" t="str">
        <f>'[1]SPECIAL AREAS Parts List'!C179</f>
        <v>JD 772GP, JD 870GP, 872GP</v>
      </c>
      <c r="D79" s="22" t="str">
        <f>'[1]SPECIAL AREAS Parts List'!D179</f>
        <v>HEXAGONAL FLANGE NUT</v>
      </c>
      <c r="E79" s="51">
        <f>'[1]SPECIAL AREAS Parts List'!O179</f>
        <v>856</v>
      </c>
      <c r="F79" s="24">
        <f>'[1]SPECIAL AREAS Parts List'!E179</f>
        <v>5.7</v>
      </c>
      <c r="G79" s="24">
        <f t="shared" si="2"/>
        <v>4879.2</v>
      </c>
      <c r="H79" s="25">
        <f>'[1]SPECIAL AREAS Parts List'!I179</f>
        <v>3.14</v>
      </c>
      <c r="I79" s="26">
        <f t="shared" si="1"/>
        <v>2687.84</v>
      </c>
    </row>
    <row r="80" spans="2:9" x14ac:dyDescent="0.25">
      <c r="B80" s="22" t="str">
        <f>'[1]SPECIAL AREAS Parts List'!B180</f>
        <v>AR83396</v>
      </c>
      <c r="C80" s="22" t="str">
        <f>'[1]SPECIAL AREAS Parts List'!C180</f>
        <v>JD 772GP, JD 870GP, JD 872GP</v>
      </c>
      <c r="D80" s="22" t="str">
        <f>'[1]SPECIAL AREAS Parts List'!D180</f>
        <v>QUICK LOCK PIN</v>
      </c>
      <c r="E80" s="51">
        <f>'[1]SPECIAL AREAS Parts List'!O180</f>
        <v>60</v>
      </c>
      <c r="F80" s="24">
        <f>'[1]SPECIAL AREAS Parts List'!E180</f>
        <v>8.41</v>
      </c>
      <c r="G80" s="24">
        <f>ROUND(E80*F80,2)</f>
        <v>504.6</v>
      </c>
      <c r="H80" s="25">
        <f>'[1]SPECIAL AREAS Parts List'!I180</f>
        <v>4.63</v>
      </c>
      <c r="I80" s="26">
        <f t="shared" ref="I80:I143" si="3">ROUND(E80*H80,2)</f>
        <v>277.8</v>
      </c>
    </row>
    <row r="81" spans="2:9" x14ac:dyDescent="0.25">
      <c r="B81" s="22" t="str">
        <f>'[1]SPECIAL AREAS Parts List'!B181</f>
        <v>T218922</v>
      </c>
      <c r="C81" s="22" t="str">
        <f>'[1]SPECIAL AREAS Parts List'!C181</f>
        <v>JD 772GP, JD 870GP, JD 872GP</v>
      </c>
      <c r="D81" s="22" t="str">
        <f>'[1]SPECIAL AREAS Parts List'!D181</f>
        <v>BIT END 383 MM</v>
      </c>
      <c r="E81" s="51">
        <f>'[1]SPECIAL AREAS Parts List'!O181</f>
        <v>40</v>
      </c>
      <c r="F81" s="24">
        <f>'[1]SPECIAL AREAS Parts List'!E181</f>
        <v>143.16</v>
      </c>
      <c r="G81" s="24">
        <f t="shared" ref="G81:G88" si="4">ROUND(E81*F81,2)</f>
        <v>5726.4</v>
      </c>
      <c r="H81" s="25">
        <f>'[1]SPECIAL AREAS Parts List'!I181</f>
        <v>78.739999999999995</v>
      </c>
      <c r="I81" s="26">
        <f t="shared" si="3"/>
        <v>3149.6</v>
      </c>
    </row>
    <row r="82" spans="2:9" x14ac:dyDescent="0.25">
      <c r="B82" s="22" t="str">
        <f>'[1]SPECIAL AREAS Parts List'!B182</f>
        <v>T235401</v>
      </c>
      <c r="C82" s="22" t="str">
        <f>'[1]SPECIAL AREAS Parts List'!C182</f>
        <v>JD 772GP, JD 870GP, JD 872GP</v>
      </c>
      <c r="D82" s="22" t="str">
        <f>'[1]SPECIAL AREAS Parts List'!D182</f>
        <v>DRILLED PIN</v>
      </c>
      <c r="E82" s="51">
        <f>'[1]SPECIAL AREAS Parts List'!O182</f>
        <v>60</v>
      </c>
      <c r="F82" s="24">
        <f>'[1]SPECIAL AREAS Parts List'!E182</f>
        <v>176.46</v>
      </c>
      <c r="G82" s="24">
        <f t="shared" si="4"/>
        <v>10587.6</v>
      </c>
      <c r="H82" s="25">
        <f>'[1]SPECIAL AREAS Parts List'!I182</f>
        <v>97.05</v>
      </c>
      <c r="I82" s="26">
        <f t="shared" si="3"/>
        <v>5823</v>
      </c>
    </row>
    <row r="83" spans="2:9" x14ac:dyDescent="0.25">
      <c r="B83" s="22" t="str">
        <f>'[1]SPECIAL AREAS Parts List'!B183</f>
        <v>T6Y0309</v>
      </c>
      <c r="C83" s="22" t="str">
        <f>'[1]SPECIAL AREAS Parts List'!C183</f>
        <v>JD 772GP, JD 870GP, JD 872GP</v>
      </c>
      <c r="D83" s="22" t="str">
        <f>'[1]SPECIAL AREAS Parts List'!D183</f>
        <v>RIPPER TOOTH 282.575MM</v>
      </c>
      <c r="E83" s="51">
        <f>'[1]SPECIAL AREAS Parts List'!O183</f>
        <v>60</v>
      </c>
      <c r="F83" s="24">
        <f>'[1]SPECIAL AREAS Parts List'!E183</f>
        <v>121.21</v>
      </c>
      <c r="G83" s="24">
        <f t="shared" si="4"/>
        <v>7272.6</v>
      </c>
      <c r="H83" s="25">
        <f>'[1]SPECIAL AREAS Parts List'!I183</f>
        <v>66.67</v>
      </c>
      <c r="I83" s="26">
        <f t="shared" si="3"/>
        <v>4000.2</v>
      </c>
    </row>
    <row r="84" spans="2:9" x14ac:dyDescent="0.25">
      <c r="B84" s="22" t="str">
        <f>'[1]SPECIAL AREAS Parts List'!B184</f>
        <v>T70286</v>
      </c>
      <c r="C84" s="22" t="str">
        <f>'[1]SPECIAL AREAS Parts List'!C184</f>
        <v>JD 772GP, JD 870GP, JD 872GP</v>
      </c>
      <c r="D84" s="22" t="str">
        <f>'[1]SPECIAL AREAS Parts List'!D184</f>
        <v>BOLT</v>
      </c>
      <c r="E84" s="51">
        <f>'[1]SPECIAL AREAS Parts List'!O184</f>
        <v>856</v>
      </c>
      <c r="F84" s="24">
        <f>'[1]SPECIAL AREAS Parts List'!E184</f>
        <v>8.11</v>
      </c>
      <c r="G84" s="24">
        <f t="shared" si="4"/>
        <v>6942.16</v>
      </c>
      <c r="H84" s="25">
        <f>'[1]SPECIAL AREAS Parts List'!I184</f>
        <v>4.46</v>
      </c>
      <c r="I84" s="26">
        <f t="shared" si="3"/>
        <v>3817.76</v>
      </c>
    </row>
    <row r="85" spans="2:9" x14ac:dyDescent="0.25">
      <c r="B85" s="22" t="str">
        <f>'[1]SPECIAL AREAS Parts List'!B185</f>
        <v>T8E6359</v>
      </c>
      <c r="C85" s="22" t="str">
        <f>'[1]SPECIAL AREAS Parts List'!C185</f>
        <v>JD 772GP, JD 870GP, JD 872GP</v>
      </c>
      <c r="D85" s="22" t="str">
        <f>'[1]SPECIAL AREAS Parts List'!D185</f>
        <v>RETAINER</v>
      </c>
      <c r="E85" s="51">
        <f>'[1]SPECIAL AREAS Parts List'!O185</f>
        <v>60</v>
      </c>
      <c r="F85" s="24">
        <f>'[1]SPECIAL AREAS Parts List'!E185</f>
        <v>11.3</v>
      </c>
      <c r="G85" s="24">
        <f t="shared" si="4"/>
        <v>678</v>
      </c>
      <c r="H85" s="25">
        <f>'[1]SPECIAL AREAS Parts List'!I185</f>
        <v>6.22</v>
      </c>
      <c r="I85" s="26">
        <f t="shared" si="3"/>
        <v>373.2</v>
      </c>
    </row>
    <row r="86" spans="2:9" x14ac:dyDescent="0.25">
      <c r="B86" s="22" t="str">
        <f>'[1]SPECIAL AREAS Parts List'!B186</f>
        <v>T9J6586</v>
      </c>
      <c r="C86" s="22" t="str">
        <f>'[1]SPECIAL AREAS Parts List'!C186</f>
        <v>JD 772GP, JD 870GP, JD 872GP</v>
      </c>
      <c r="D86" s="22" t="str">
        <f>'[1]SPECIAL AREAS Parts List'!D186</f>
        <v>SEMI FINISHED CASTING SHANK</v>
      </c>
      <c r="E86" s="51">
        <f>'[1]SPECIAL AREAS Parts List'!O186</f>
        <v>60</v>
      </c>
      <c r="F86" s="24">
        <f>'[1]SPECIAL AREAS Parts List'!E186</f>
        <v>696.93</v>
      </c>
      <c r="G86" s="24">
        <f t="shared" si="4"/>
        <v>41815.800000000003</v>
      </c>
      <c r="H86" s="25">
        <f>'[1]SPECIAL AREAS Parts List'!I186</f>
        <v>383.31</v>
      </c>
      <c r="I86" s="26">
        <f t="shared" si="3"/>
        <v>22998.6</v>
      </c>
    </row>
    <row r="87" spans="2:9" x14ac:dyDescent="0.25">
      <c r="B87" s="22" t="str">
        <f>'[1]SPECIAL AREAS Parts List'!B187</f>
        <v>T9W2668</v>
      </c>
      <c r="C87" s="22" t="str">
        <f>'[1]SPECIAL AREAS Parts List'!C187</f>
        <v>JD 772GP, JD 870GP, JD 872GP</v>
      </c>
      <c r="D87" s="22" t="str">
        <f>'[1]SPECIAL AREAS Parts List'!D187</f>
        <v>PIN</v>
      </c>
      <c r="E87" s="51">
        <f>'[1]SPECIAL AREAS Parts List'!O187</f>
        <v>60</v>
      </c>
      <c r="F87" s="24">
        <f>'[1]SPECIAL AREAS Parts List'!E187</f>
        <v>6.68</v>
      </c>
      <c r="G87" s="24">
        <f t="shared" si="4"/>
        <v>400.8</v>
      </c>
      <c r="H87" s="25">
        <f>'[1]SPECIAL AREAS Parts List'!I187</f>
        <v>3.67</v>
      </c>
      <c r="I87" s="26">
        <f t="shared" si="3"/>
        <v>220.2</v>
      </c>
    </row>
    <row r="88" spans="2:9" x14ac:dyDescent="0.25">
      <c r="B88" s="22" t="str">
        <f>'[1]SPECIAL AREAS Parts List'!B188</f>
        <v>T74773</v>
      </c>
      <c r="C88" s="22" t="str">
        <f>'[1]SPECIAL AREAS Parts List'!C188</f>
        <v>JD 870GP, JD 872GP</v>
      </c>
      <c r="D88" s="22" t="str">
        <f>'[1]SPECIAL AREAS Parts List'!D188</f>
        <v>CUTTING EDGE 8FT</v>
      </c>
      <c r="E88" s="51">
        <f>'[1]SPECIAL AREAS Parts List'!O188</f>
        <v>28</v>
      </c>
      <c r="F88" s="24">
        <f>'[1]SPECIAL AREAS Parts List'!E188</f>
        <v>385.07</v>
      </c>
      <c r="G88" s="24">
        <f t="shared" si="4"/>
        <v>10781.96</v>
      </c>
      <c r="H88" s="25">
        <f>'[1]SPECIAL AREAS Parts List'!I188</f>
        <v>211.79</v>
      </c>
      <c r="I88" s="26">
        <f t="shared" si="3"/>
        <v>5930.12</v>
      </c>
    </row>
    <row r="89" spans="2:9" hidden="1" x14ac:dyDescent="0.25">
      <c r="B89" s="22"/>
      <c r="C89" s="22"/>
      <c r="D89" s="22"/>
      <c r="E89" s="51"/>
      <c r="F89" s="24"/>
      <c r="G89" s="24"/>
      <c r="H89" s="25"/>
      <c r="I89" s="26">
        <f t="shared" si="3"/>
        <v>0</v>
      </c>
    </row>
    <row r="90" spans="2:9" hidden="1" x14ac:dyDescent="0.25">
      <c r="B90" s="22"/>
      <c r="C90" s="22"/>
      <c r="D90" s="22"/>
      <c r="E90" s="51"/>
      <c r="F90" s="24"/>
      <c r="G90" s="24"/>
      <c r="H90" s="25"/>
      <c r="I90" s="26">
        <f t="shared" si="3"/>
        <v>0</v>
      </c>
    </row>
    <row r="91" spans="2:9" hidden="1" x14ac:dyDescent="0.25">
      <c r="B91" s="22"/>
      <c r="C91" s="22"/>
      <c r="D91" s="22"/>
      <c r="E91" s="51"/>
      <c r="F91" s="24"/>
      <c r="G91" s="24"/>
      <c r="H91" s="25"/>
      <c r="I91" s="26">
        <f t="shared" si="3"/>
        <v>0</v>
      </c>
    </row>
    <row r="92" spans="2:9" hidden="1" x14ac:dyDescent="0.25">
      <c r="B92" s="22"/>
      <c r="C92" s="22"/>
      <c r="D92" s="22"/>
      <c r="E92" s="51"/>
      <c r="F92" s="24"/>
      <c r="G92" s="24"/>
      <c r="H92" s="25"/>
      <c r="I92" s="26">
        <f t="shared" si="3"/>
        <v>0</v>
      </c>
    </row>
    <row r="93" spans="2:9" hidden="1" x14ac:dyDescent="0.25">
      <c r="B93" s="22"/>
      <c r="C93" s="22"/>
      <c r="D93" s="22"/>
      <c r="E93" s="51"/>
      <c r="F93" s="24"/>
      <c r="G93" s="24"/>
      <c r="H93" s="25"/>
      <c r="I93" s="26">
        <f t="shared" si="3"/>
        <v>0</v>
      </c>
    </row>
    <row r="94" spans="2:9" hidden="1" x14ac:dyDescent="0.25">
      <c r="B94" s="22"/>
      <c r="C94" s="22"/>
      <c r="D94" s="22"/>
      <c r="E94" s="51"/>
      <c r="F94" s="24"/>
      <c r="G94" s="24"/>
      <c r="H94" s="25"/>
      <c r="I94" s="26">
        <f t="shared" si="3"/>
        <v>0</v>
      </c>
    </row>
    <row r="95" spans="2:9" hidden="1" x14ac:dyDescent="0.25">
      <c r="B95" s="22"/>
      <c r="C95" s="22"/>
      <c r="D95" s="22"/>
      <c r="E95" s="51"/>
      <c r="F95" s="24"/>
      <c r="G95" s="24"/>
      <c r="H95" s="25"/>
      <c r="I95" s="26">
        <f t="shared" si="3"/>
        <v>0</v>
      </c>
    </row>
    <row r="96" spans="2:9" hidden="1" x14ac:dyDescent="0.25">
      <c r="B96" s="22"/>
      <c r="C96" s="22"/>
      <c r="D96" s="22"/>
      <c r="E96" s="51"/>
      <c r="F96" s="24"/>
      <c r="G96" s="24"/>
      <c r="H96" s="25"/>
      <c r="I96" s="26">
        <f t="shared" si="3"/>
        <v>0</v>
      </c>
    </row>
    <row r="97" spans="2:9" hidden="1" x14ac:dyDescent="0.25">
      <c r="B97" s="22"/>
      <c r="C97" s="22"/>
      <c r="D97" s="22"/>
      <c r="E97" s="51"/>
      <c r="F97" s="24"/>
      <c r="G97" s="24"/>
      <c r="H97" s="25"/>
      <c r="I97" s="26">
        <f t="shared" si="3"/>
        <v>0</v>
      </c>
    </row>
    <row r="98" spans="2:9" hidden="1" x14ac:dyDescent="0.25">
      <c r="B98" s="22"/>
      <c r="C98" s="22"/>
      <c r="D98" s="22"/>
      <c r="E98" s="51"/>
      <c r="F98" s="24"/>
      <c r="G98" s="24"/>
      <c r="H98" s="25"/>
      <c r="I98" s="26">
        <f t="shared" si="3"/>
        <v>0</v>
      </c>
    </row>
    <row r="99" spans="2:9" hidden="1" x14ac:dyDescent="0.25">
      <c r="B99" s="22"/>
      <c r="C99" s="22"/>
      <c r="D99" s="22"/>
      <c r="E99" s="51"/>
      <c r="F99" s="24"/>
      <c r="G99" s="24"/>
      <c r="H99" s="25"/>
      <c r="I99" s="26">
        <f t="shared" si="3"/>
        <v>0</v>
      </c>
    </row>
    <row r="100" spans="2:9" hidden="1" x14ac:dyDescent="0.25">
      <c r="B100" s="22"/>
      <c r="C100" s="22"/>
      <c r="D100" s="22"/>
      <c r="E100" s="51"/>
      <c r="F100" s="24"/>
      <c r="G100" s="24"/>
      <c r="H100" s="25"/>
      <c r="I100" s="26">
        <f t="shared" si="3"/>
        <v>0</v>
      </c>
    </row>
    <row r="101" spans="2:9" hidden="1" x14ac:dyDescent="0.25">
      <c r="B101" s="22"/>
      <c r="C101" s="22"/>
      <c r="D101" s="22"/>
      <c r="E101" s="51"/>
      <c r="F101" s="24"/>
      <c r="G101" s="24"/>
      <c r="H101" s="25"/>
      <c r="I101" s="26">
        <f t="shared" si="3"/>
        <v>0</v>
      </c>
    </row>
    <row r="102" spans="2:9" hidden="1" x14ac:dyDescent="0.25">
      <c r="B102" s="22"/>
      <c r="C102" s="22"/>
      <c r="D102" s="22"/>
      <c r="E102" s="51"/>
      <c r="F102" s="24"/>
      <c r="G102" s="24"/>
      <c r="H102" s="25"/>
      <c r="I102" s="26">
        <f t="shared" si="3"/>
        <v>0</v>
      </c>
    </row>
    <row r="103" spans="2:9" hidden="1" x14ac:dyDescent="0.25">
      <c r="B103" s="22"/>
      <c r="C103" s="22"/>
      <c r="D103" s="22"/>
      <c r="E103" s="51"/>
      <c r="F103" s="24"/>
      <c r="G103" s="24"/>
      <c r="H103" s="25"/>
      <c r="I103" s="26">
        <f t="shared" si="3"/>
        <v>0</v>
      </c>
    </row>
    <row r="104" spans="2:9" hidden="1" x14ac:dyDescent="0.25">
      <c r="B104" s="22"/>
      <c r="C104" s="22"/>
      <c r="D104" s="22"/>
      <c r="E104" s="51"/>
      <c r="F104" s="24"/>
      <c r="G104" s="24"/>
      <c r="H104" s="25"/>
      <c r="I104" s="26">
        <f t="shared" si="3"/>
        <v>0</v>
      </c>
    </row>
    <row r="105" spans="2:9" hidden="1" x14ac:dyDescent="0.25">
      <c r="B105" s="22"/>
      <c r="C105" s="22"/>
      <c r="D105" s="22"/>
      <c r="E105" s="51"/>
      <c r="F105" s="24"/>
      <c r="G105" s="24"/>
      <c r="H105" s="25"/>
      <c r="I105" s="26">
        <f t="shared" si="3"/>
        <v>0</v>
      </c>
    </row>
    <row r="106" spans="2:9" hidden="1" x14ac:dyDescent="0.25">
      <c r="B106" s="22"/>
      <c r="C106" s="22"/>
      <c r="D106" s="22"/>
      <c r="E106" s="51"/>
      <c r="F106" s="24"/>
      <c r="G106" s="24"/>
      <c r="H106" s="25"/>
      <c r="I106" s="26">
        <f t="shared" si="3"/>
        <v>0</v>
      </c>
    </row>
    <row r="107" spans="2:9" hidden="1" x14ac:dyDescent="0.25">
      <c r="B107" s="22"/>
      <c r="C107" s="22"/>
      <c r="D107" s="22"/>
      <c r="E107" s="51"/>
      <c r="F107" s="24"/>
      <c r="G107" s="24"/>
      <c r="H107" s="25"/>
      <c r="I107" s="26">
        <f t="shared" si="3"/>
        <v>0</v>
      </c>
    </row>
    <row r="108" spans="2:9" hidden="1" x14ac:dyDescent="0.25">
      <c r="B108" s="22"/>
      <c r="C108" s="22"/>
      <c r="D108" s="22"/>
      <c r="E108" s="51"/>
      <c r="F108" s="24"/>
      <c r="G108" s="24"/>
      <c r="H108" s="25"/>
      <c r="I108" s="26">
        <f t="shared" si="3"/>
        <v>0</v>
      </c>
    </row>
    <row r="109" spans="2:9" hidden="1" x14ac:dyDescent="0.25">
      <c r="B109" s="22"/>
      <c r="C109" s="22"/>
      <c r="D109" s="22"/>
      <c r="E109" s="51"/>
      <c r="F109" s="24"/>
      <c r="G109" s="24"/>
      <c r="H109" s="25"/>
      <c r="I109" s="26">
        <f t="shared" si="3"/>
        <v>0</v>
      </c>
    </row>
    <row r="110" spans="2:9" hidden="1" x14ac:dyDescent="0.25">
      <c r="B110" s="22"/>
      <c r="C110" s="22"/>
      <c r="D110" s="22"/>
      <c r="E110" s="51"/>
      <c r="F110" s="24"/>
      <c r="G110" s="24"/>
      <c r="H110" s="25"/>
      <c r="I110" s="26">
        <f t="shared" si="3"/>
        <v>0</v>
      </c>
    </row>
    <row r="111" spans="2:9" hidden="1" x14ac:dyDescent="0.25">
      <c r="B111" s="22"/>
      <c r="C111" s="22"/>
      <c r="D111" s="22"/>
      <c r="E111" s="51"/>
      <c r="F111" s="24"/>
      <c r="G111" s="24"/>
      <c r="H111" s="25"/>
      <c r="I111" s="26">
        <f t="shared" si="3"/>
        <v>0</v>
      </c>
    </row>
    <row r="112" spans="2:9" hidden="1" x14ac:dyDescent="0.25">
      <c r="B112" s="22"/>
      <c r="C112" s="22"/>
      <c r="D112" s="22"/>
      <c r="E112" s="51"/>
      <c r="F112" s="24"/>
      <c r="G112" s="24"/>
      <c r="H112" s="25"/>
      <c r="I112" s="26">
        <f t="shared" si="3"/>
        <v>0</v>
      </c>
    </row>
    <row r="113" spans="2:9" hidden="1" x14ac:dyDescent="0.25">
      <c r="B113" s="22"/>
      <c r="C113" s="22"/>
      <c r="D113" s="22"/>
      <c r="E113" s="51"/>
      <c r="F113" s="24"/>
      <c r="G113" s="24"/>
      <c r="H113" s="25"/>
      <c r="I113" s="26">
        <f t="shared" si="3"/>
        <v>0</v>
      </c>
    </row>
    <row r="114" spans="2:9" hidden="1" x14ac:dyDescent="0.25">
      <c r="B114" s="22"/>
      <c r="C114" s="22"/>
      <c r="D114" s="22"/>
      <c r="E114" s="51"/>
      <c r="F114" s="24"/>
      <c r="G114" s="24"/>
      <c r="H114" s="25"/>
      <c r="I114" s="26">
        <f t="shared" si="3"/>
        <v>0</v>
      </c>
    </row>
    <row r="115" spans="2:9" hidden="1" x14ac:dyDescent="0.25">
      <c r="B115" s="22"/>
      <c r="C115" s="22"/>
      <c r="D115" s="22"/>
      <c r="E115" s="51"/>
      <c r="F115" s="24"/>
      <c r="G115" s="24"/>
      <c r="H115" s="25"/>
      <c r="I115" s="26">
        <f t="shared" si="3"/>
        <v>0</v>
      </c>
    </row>
    <row r="116" spans="2:9" hidden="1" x14ac:dyDescent="0.25">
      <c r="B116" s="22"/>
      <c r="C116" s="22"/>
      <c r="D116" s="22"/>
      <c r="E116" s="51"/>
      <c r="F116" s="24"/>
      <c r="G116" s="24"/>
      <c r="H116" s="25"/>
      <c r="I116" s="26">
        <f t="shared" si="3"/>
        <v>0</v>
      </c>
    </row>
    <row r="117" spans="2:9" hidden="1" x14ac:dyDescent="0.25">
      <c r="B117" s="22"/>
      <c r="C117" s="22"/>
      <c r="D117" s="22"/>
      <c r="E117" s="51"/>
      <c r="F117" s="24"/>
      <c r="G117" s="24"/>
      <c r="H117" s="25"/>
      <c r="I117" s="26">
        <f t="shared" si="3"/>
        <v>0</v>
      </c>
    </row>
    <row r="118" spans="2:9" hidden="1" x14ac:dyDescent="0.25">
      <c r="B118" s="22"/>
      <c r="C118" s="22"/>
      <c r="D118" s="22"/>
      <c r="E118" s="51"/>
      <c r="F118" s="24"/>
      <c r="G118" s="24"/>
      <c r="H118" s="25"/>
      <c r="I118" s="26">
        <f t="shared" si="3"/>
        <v>0</v>
      </c>
    </row>
    <row r="119" spans="2:9" hidden="1" x14ac:dyDescent="0.25">
      <c r="B119" s="22"/>
      <c r="C119" s="22"/>
      <c r="D119" s="22"/>
      <c r="E119" s="51"/>
      <c r="F119" s="24"/>
      <c r="G119" s="24"/>
      <c r="H119" s="25"/>
      <c r="I119" s="26">
        <f t="shared" si="3"/>
        <v>0</v>
      </c>
    </row>
    <row r="120" spans="2:9" hidden="1" x14ac:dyDescent="0.25">
      <c r="B120" s="22"/>
      <c r="C120" s="22"/>
      <c r="D120" s="22"/>
      <c r="E120" s="51"/>
      <c r="F120" s="24"/>
      <c r="G120" s="24"/>
      <c r="H120" s="25"/>
      <c r="I120" s="26">
        <f t="shared" si="3"/>
        <v>0</v>
      </c>
    </row>
    <row r="121" spans="2:9" hidden="1" x14ac:dyDescent="0.25">
      <c r="B121" s="22"/>
      <c r="C121" s="22"/>
      <c r="D121" s="22"/>
      <c r="E121" s="51"/>
      <c r="F121" s="24"/>
      <c r="G121" s="24"/>
      <c r="H121" s="25"/>
      <c r="I121" s="26">
        <f t="shared" si="3"/>
        <v>0</v>
      </c>
    </row>
    <row r="122" spans="2:9" hidden="1" x14ac:dyDescent="0.25">
      <c r="B122" s="22"/>
      <c r="C122" s="22"/>
      <c r="D122" s="22"/>
      <c r="E122" s="51"/>
      <c r="F122" s="24"/>
      <c r="G122" s="24"/>
      <c r="H122" s="25"/>
      <c r="I122" s="26">
        <f t="shared" si="3"/>
        <v>0</v>
      </c>
    </row>
    <row r="123" spans="2:9" hidden="1" x14ac:dyDescent="0.25">
      <c r="B123" s="22"/>
      <c r="C123" s="22"/>
      <c r="D123" s="22"/>
      <c r="E123" s="51"/>
      <c r="F123" s="24"/>
      <c r="G123" s="24"/>
      <c r="H123" s="25"/>
      <c r="I123" s="26">
        <f t="shared" si="3"/>
        <v>0</v>
      </c>
    </row>
    <row r="124" spans="2:9" hidden="1" x14ac:dyDescent="0.25">
      <c r="B124" s="22"/>
      <c r="C124" s="22"/>
      <c r="D124" s="22"/>
      <c r="E124" s="51"/>
      <c r="F124" s="24"/>
      <c r="G124" s="24"/>
      <c r="H124" s="25"/>
      <c r="I124" s="26">
        <f t="shared" si="3"/>
        <v>0</v>
      </c>
    </row>
    <row r="125" spans="2:9" hidden="1" x14ac:dyDescent="0.25">
      <c r="B125" s="22"/>
      <c r="C125" s="22"/>
      <c r="D125" s="22"/>
      <c r="E125" s="51"/>
      <c r="F125" s="24"/>
      <c r="G125" s="24"/>
      <c r="H125" s="25"/>
      <c r="I125" s="26">
        <f t="shared" si="3"/>
        <v>0</v>
      </c>
    </row>
    <row r="126" spans="2:9" hidden="1" x14ac:dyDescent="0.25">
      <c r="B126" s="22"/>
      <c r="C126" s="22"/>
      <c r="D126" s="22"/>
      <c r="E126" s="51"/>
      <c r="F126" s="24"/>
      <c r="G126" s="24"/>
      <c r="H126" s="25"/>
      <c r="I126" s="26">
        <f t="shared" si="3"/>
        <v>0</v>
      </c>
    </row>
    <row r="127" spans="2:9" hidden="1" x14ac:dyDescent="0.25">
      <c r="B127" s="22"/>
      <c r="C127" s="22"/>
      <c r="D127" s="22"/>
      <c r="E127" s="51"/>
      <c r="F127" s="24"/>
      <c r="G127" s="24"/>
      <c r="H127" s="25"/>
      <c r="I127" s="26">
        <f t="shared" si="3"/>
        <v>0</v>
      </c>
    </row>
    <row r="128" spans="2:9" hidden="1" x14ac:dyDescent="0.25">
      <c r="B128" s="22"/>
      <c r="C128" s="22"/>
      <c r="D128" s="22"/>
      <c r="E128" s="51"/>
      <c r="F128" s="24"/>
      <c r="G128" s="24"/>
      <c r="H128" s="25"/>
      <c r="I128" s="26">
        <f t="shared" si="3"/>
        <v>0</v>
      </c>
    </row>
    <row r="129" spans="2:9" hidden="1" x14ac:dyDescent="0.25">
      <c r="B129" s="22"/>
      <c r="C129" s="22"/>
      <c r="D129" s="22"/>
      <c r="E129" s="51"/>
      <c r="F129" s="24"/>
      <c r="G129" s="24"/>
      <c r="H129" s="25"/>
      <c r="I129" s="26">
        <f t="shared" si="3"/>
        <v>0</v>
      </c>
    </row>
    <row r="130" spans="2:9" hidden="1" x14ac:dyDescent="0.25">
      <c r="B130" s="22"/>
      <c r="C130" s="22"/>
      <c r="D130" s="22"/>
      <c r="E130" s="51"/>
      <c r="F130" s="24"/>
      <c r="G130" s="24"/>
      <c r="H130" s="25"/>
      <c r="I130" s="26">
        <f t="shared" si="3"/>
        <v>0</v>
      </c>
    </row>
    <row r="131" spans="2:9" hidden="1" x14ac:dyDescent="0.25">
      <c r="B131" s="22"/>
      <c r="C131" s="22"/>
      <c r="D131" s="22"/>
      <c r="E131" s="51"/>
      <c r="F131" s="24"/>
      <c r="G131" s="24"/>
      <c r="H131" s="25"/>
      <c r="I131" s="26">
        <f t="shared" si="3"/>
        <v>0</v>
      </c>
    </row>
    <row r="132" spans="2:9" hidden="1" x14ac:dyDescent="0.25">
      <c r="B132" s="22"/>
      <c r="C132" s="22"/>
      <c r="D132" s="22"/>
      <c r="E132" s="51"/>
      <c r="F132" s="24"/>
      <c r="G132" s="24"/>
      <c r="H132" s="25"/>
      <c r="I132" s="26">
        <f t="shared" si="3"/>
        <v>0</v>
      </c>
    </row>
    <row r="133" spans="2:9" hidden="1" x14ac:dyDescent="0.25">
      <c r="B133" s="22"/>
      <c r="C133" s="22"/>
      <c r="D133" s="22"/>
      <c r="E133" s="51"/>
      <c r="F133" s="24"/>
      <c r="G133" s="24"/>
      <c r="H133" s="25"/>
      <c r="I133" s="26">
        <f t="shared" si="3"/>
        <v>0</v>
      </c>
    </row>
    <row r="134" spans="2:9" hidden="1" x14ac:dyDescent="0.25">
      <c r="B134" s="22"/>
      <c r="C134" s="22"/>
      <c r="D134" s="22"/>
      <c r="E134" s="51"/>
      <c r="F134" s="24"/>
      <c r="G134" s="24"/>
      <c r="H134" s="25"/>
      <c r="I134" s="26">
        <f t="shared" si="3"/>
        <v>0</v>
      </c>
    </row>
    <row r="135" spans="2:9" hidden="1" x14ac:dyDescent="0.25">
      <c r="B135" s="22"/>
      <c r="C135" s="22"/>
      <c r="D135" s="22"/>
      <c r="E135" s="51"/>
      <c r="F135" s="24"/>
      <c r="G135" s="24"/>
      <c r="H135" s="25"/>
      <c r="I135" s="26">
        <f t="shared" si="3"/>
        <v>0</v>
      </c>
    </row>
    <row r="136" spans="2:9" hidden="1" x14ac:dyDescent="0.25">
      <c r="B136" s="22"/>
      <c r="C136" s="22"/>
      <c r="D136" s="22"/>
      <c r="E136" s="51"/>
      <c r="F136" s="24"/>
      <c r="G136" s="24"/>
      <c r="H136" s="25"/>
      <c r="I136" s="26">
        <f t="shared" si="3"/>
        <v>0</v>
      </c>
    </row>
    <row r="137" spans="2:9" hidden="1" x14ac:dyDescent="0.25">
      <c r="B137" s="22"/>
      <c r="C137" s="22"/>
      <c r="D137" s="22"/>
      <c r="E137" s="51"/>
      <c r="F137" s="24"/>
      <c r="G137" s="24"/>
      <c r="H137" s="25"/>
      <c r="I137" s="26">
        <f t="shared" si="3"/>
        <v>0</v>
      </c>
    </row>
    <row r="138" spans="2:9" hidden="1" x14ac:dyDescent="0.25">
      <c r="B138" s="22"/>
      <c r="C138" s="22"/>
      <c r="D138" s="22"/>
      <c r="E138" s="51"/>
      <c r="F138" s="24"/>
      <c r="G138" s="24"/>
      <c r="H138" s="25"/>
      <c r="I138" s="26">
        <f t="shared" si="3"/>
        <v>0</v>
      </c>
    </row>
    <row r="139" spans="2:9" hidden="1" x14ac:dyDescent="0.25">
      <c r="B139" s="22"/>
      <c r="C139" s="22"/>
      <c r="D139" s="22"/>
      <c r="E139" s="51"/>
      <c r="F139" s="24"/>
      <c r="G139" s="24"/>
      <c r="H139" s="25"/>
      <c r="I139" s="26">
        <f t="shared" si="3"/>
        <v>0</v>
      </c>
    </row>
    <row r="140" spans="2:9" hidden="1" x14ac:dyDescent="0.25">
      <c r="B140" s="22"/>
      <c r="C140" s="22"/>
      <c r="D140" s="22"/>
      <c r="E140" s="51"/>
      <c r="F140" s="24"/>
      <c r="G140" s="24"/>
      <c r="H140" s="25"/>
      <c r="I140" s="26">
        <f t="shared" si="3"/>
        <v>0</v>
      </c>
    </row>
    <row r="141" spans="2:9" hidden="1" x14ac:dyDescent="0.25">
      <c r="B141" s="22"/>
      <c r="C141" s="22"/>
      <c r="D141" s="22"/>
      <c r="E141" s="51"/>
      <c r="F141" s="24"/>
      <c r="G141" s="24"/>
      <c r="H141" s="25"/>
      <c r="I141" s="26">
        <f t="shared" si="3"/>
        <v>0</v>
      </c>
    </row>
    <row r="142" spans="2:9" hidden="1" x14ac:dyDescent="0.25">
      <c r="B142" s="22"/>
      <c r="C142" s="22"/>
      <c r="D142" s="22"/>
      <c r="E142" s="51"/>
      <c r="F142" s="24"/>
      <c r="G142" s="24"/>
      <c r="H142" s="25"/>
      <c r="I142" s="26">
        <f t="shared" si="3"/>
        <v>0</v>
      </c>
    </row>
    <row r="143" spans="2:9" hidden="1" x14ac:dyDescent="0.25">
      <c r="B143" s="22"/>
      <c r="C143" s="22"/>
      <c r="D143" s="22"/>
      <c r="E143" s="51"/>
      <c r="F143" s="24"/>
      <c r="G143" s="24"/>
      <c r="H143" s="25"/>
      <c r="I143" s="26">
        <f t="shared" si="3"/>
        <v>0</v>
      </c>
    </row>
    <row r="144" spans="2:9" hidden="1" x14ac:dyDescent="0.25">
      <c r="B144" s="22"/>
      <c r="C144" s="22"/>
      <c r="D144" s="22"/>
      <c r="E144" s="51"/>
      <c r="F144" s="24"/>
      <c r="G144" s="24"/>
      <c r="H144" s="25"/>
      <c r="I144" s="26">
        <f t="shared" ref="I144:I203" si="5">ROUND(E144*H144,2)</f>
        <v>0</v>
      </c>
    </row>
    <row r="145" spans="2:9" hidden="1" x14ac:dyDescent="0.25">
      <c r="B145" s="22"/>
      <c r="C145" s="22"/>
      <c r="D145" s="22"/>
      <c r="E145" s="51"/>
      <c r="F145" s="24"/>
      <c r="G145" s="24"/>
      <c r="H145" s="25"/>
      <c r="I145" s="26">
        <f t="shared" si="5"/>
        <v>0</v>
      </c>
    </row>
    <row r="146" spans="2:9" hidden="1" x14ac:dyDescent="0.25">
      <c r="B146" s="22"/>
      <c r="C146" s="22"/>
      <c r="D146" s="22"/>
      <c r="E146" s="51"/>
      <c r="F146" s="24"/>
      <c r="G146" s="24"/>
      <c r="H146" s="25"/>
      <c r="I146" s="26">
        <f t="shared" si="5"/>
        <v>0</v>
      </c>
    </row>
    <row r="147" spans="2:9" hidden="1" x14ac:dyDescent="0.25">
      <c r="B147" s="22"/>
      <c r="C147" s="22"/>
      <c r="D147" s="22"/>
      <c r="E147" s="51"/>
      <c r="F147" s="24"/>
      <c r="G147" s="24"/>
      <c r="H147" s="25"/>
      <c r="I147" s="26">
        <f t="shared" si="5"/>
        <v>0</v>
      </c>
    </row>
    <row r="148" spans="2:9" hidden="1" x14ac:dyDescent="0.25">
      <c r="B148" s="22"/>
      <c r="C148" s="22"/>
      <c r="D148" s="22"/>
      <c r="E148" s="51"/>
      <c r="F148" s="24"/>
      <c r="G148" s="24"/>
      <c r="H148" s="25"/>
      <c r="I148" s="26">
        <f t="shared" si="5"/>
        <v>0</v>
      </c>
    </row>
    <row r="149" spans="2:9" hidden="1" x14ac:dyDescent="0.25">
      <c r="B149" s="22"/>
      <c r="C149" s="22"/>
      <c r="D149" s="22"/>
      <c r="E149" s="51"/>
      <c r="F149" s="24"/>
      <c r="G149" s="24"/>
      <c r="H149" s="25"/>
      <c r="I149" s="26">
        <f t="shared" si="5"/>
        <v>0</v>
      </c>
    </row>
    <row r="150" spans="2:9" hidden="1" x14ac:dyDescent="0.25">
      <c r="B150" s="22"/>
      <c r="C150" s="22"/>
      <c r="D150" s="22"/>
      <c r="E150" s="51"/>
      <c r="F150" s="24"/>
      <c r="G150" s="24"/>
      <c r="H150" s="25"/>
      <c r="I150" s="26">
        <f t="shared" si="5"/>
        <v>0</v>
      </c>
    </row>
    <row r="151" spans="2:9" hidden="1" x14ac:dyDescent="0.25">
      <c r="B151" s="22"/>
      <c r="C151" s="22"/>
      <c r="D151" s="22"/>
      <c r="E151" s="51"/>
      <c r="F151" s="24"/>
      <c r="G151" s="24"/>
      <c r="H151" s="25"/>
      <c r="I151" s="26">
        <f t="shared" si="5"/>
        <v>0</v>
      </c>
    </row>
    <row r="152" spans="2:9" hidden="1" x14ac:dyDescent="0.25">
      <c r="B152" s="22"/>
      <c r="C152" s="22"/>
      <c r="D152" s="22"/>
      <c r="E152" s="51"/>
      <c r="F152" s="24"/>
      <c r="G152" s="24"/>
      <c r="H152" s="25"/>
      <c r="I152" s="26">
        <f t="shared" si="5"/>
        <v>0</v>
      </c>
    </row>
    <row r="153" spans="2:9" hidden="1" x14ac:dyDescent="0.25">
      <c r="B153" s="22"/>
      <c r="C153" s="22"/>
      <c r="D153" s="22"/>
      <c r="E153" s="51"/>
      <c r="F153" s="24"/>
      <c r="G153" s="24"/>
      <c r="H153" s="25"/>
      <c r="I153" s="26">
        <f t="shared" si="5"/>
        <v>0</v>
      </c>
    </row>
    <row r="154" spans="2:9" hidden="1" x14ac:dyDescent="0.25">
      <c r="B154" s="22"/>
      <c r="C154" s="22"/>
      <c r="D154" s="22"/>
      <c r="E154" s="51"/>
      <c r="F154" s="24"/>
      <c r="G154" s="24"/>
      <c r="H154" s="25"/>
      <c r="I154" s="26">
        <f t="shared" si="5"/>
        <v>0</v>
      </c>
    </row>
    <row r="155" spans="2:9" hidden="1" x14ac:dyDescent="0.25">
      <c r="B155" s="22"/>
      <c r="C155" s="22"/>
      <c r="D155" s="22"/>
      <c r="E155" s="51"/>
      <c r="F155" s="24"/>
      <c r="G155" s="24"/>
      <c r="H155" s="25"/>
      <c r="I155" s="26">
        <f t="shared" si="5"/>
        <v>0</v>
      </c>
    </row>
    <row r="156" spans="2:9" hidden="1" x14ac:dyDescent="0.25">
      <c r="B156" s="22"/>
      <c r="C156" s="22"/>
      <c r="D156" s="22"/>
      <c r="E156" s="51"/>
      <c r="F156" s="24"/>
      <c r="G156" s="24"/>
      <c r="H156" s="25"/>
      <c r="I156" s="26">
        <f t="shared" si="5"/>
        <v>0</v>
      </c>
    </row>
    <row r="157" spans="2:9" hidden="1" x14ac:dyDescent="0.25">
      <c r="B157" s="22"/>
      <c r="C157" s="22"/>
      <c r="D157" s="22"/>
      <c r="E157" s="51"/>
      <c r="F157" s="24"/>
      <c r="G157" s="24"/>
      <c r="H157" s="25"/>
      <c r="I157" s="26">
        <f t="shared" si="5"/>
        <v>0</v>
      </c>
    </row>
    <row r="158" spans="2:9" hidden="1" x14ac:dyDescent="0.25">
      <c r="B158" s="22"/>
      <c r="C158" s="22"/>
      <c r="D158" s="22"/>
      <c r="E158" s="51"/>
      <c r="F158" s="24"/>
      <c r="G158" s="24"/>
      <c r="H158" s="25"/>
      <c r="I158" s="26">
        <f t="shared" si="5"/>
        <v>0</v>
      </c>
    </row>
    <row r="159" spans="2:9" hidden="1" x14ac:dyDescent="0.25">
      <c r="B159" s="22"/>
      <c r="C159" s="22"/>
      <c r="D159" s="22"/>
      <c r="E159" s="51"/>
      <c r="F159" s="24"/>
      <c r="G159" s="24"/>
      <c r="H159" s="25"/>
      <c r="I159" s="26">
        <f t="shared" si="5"/>
        <v>0</v>
      </c>
    </row>
    <row r="160" spans="2:9" hidden="1" x14ac:dyDescent="0.25">
      <c r="B160" s="22"/>
      <c r="C160" s="22"/>
      <c r="D160" s="22"/>
      <c r="E160" s="51"/>
      <c r="F160" s="24"/>
      <c r="G160" s="24"/>
      <c r="H160" s="25"/>
      <c r="I160" s="26">
        <f t="shared" si="5"/>
        <v>0</v>
      </c>
    </row>
    <row r="161" spans="2:9" hidden="1" x14ac:dyDescent="0.25">
      <c r="B161" s="22"/>
      <c r="C161" s="22"/>
      <c r="D161" s="22"/>
      <c r="E161" s="51"/>
      <c r="F161" s="24"/>
      <c r="G161" s="24"/>
      <c r="H161" s="25"/>
      <c r="I161" s="26">
        <f t="shared" si="5"/>
        <v>0</v>
      </c>
    </row>
    <row r="162" spans="2:9" hidden="1" x14ac:dyDescent="0.25">
      <c r="B162" s="22"/>
      <c r="C162" s="22"/>
      <c r="D162" s="22"/>
      <c r="E162" s="51"/>
      <c r="F162" s="24"/>
      <c r="G162" s="24"/>
      <c r="H162" s="25"/>
      <c r="I162" s="26">
        <f t="shared" si="5"/>
        <v>0</v>
      </c>
    </row>
    <row r="163" spans="2:9" hidden="1" x14ac:dyDescent="0.25">
      <c r="B163" s="22"/>
      <c r="C163" s="22"/>
      <c r="D163" s="22"/>
      <c r="E163" s="51"/>
      <c r="F163" s="24"/>
      <c r="G163" s="24"/>
      <c r="H163" s="25"/>
      <c r="I163" s="26">
        <f t="shared" si="5"/>
        <v>0</v>
      </c>
    </row>
    <row r="164" spans="2:9" hidden="1" x14ac:dyDescent="0.25">
      <c r="B164" s="22"/>
      <c r="C164" s="22"/>
      <c r="D164" s="22"/>
      <c r="E164" s="51"/>
      <c r="F164" s="24"/>
      <c r="G164" s="24"/>
      <c r="H164" s="25"/>
      <c r="I164" s="26">
        <f t="shared" si="5"/>
        <v>0</v>
      </c>
    </row>
    <row r="165" spans="2:9" hidden="1" x14ac:dyDescent="0.25">
      <c r="B165" s="22"/>
      <c r="C165" s="22"/>
      <c r="D165" s="22"/>
      <c r="E165" s="51"/>
      <c r="F165" s="24"/>
      <c r="G165" s="24"/>
      <c r="H165" s="25"/>
      <c r="I165" s="26">
        <f t="shared" si="5"/>
        <v>0</v>
      </c>
    </row>
    <row r="166" spans="2:9" hidden="1" x14ac:dyDescent="0.25">
      <c r="B166" s="22"/>
      <c r="C166" s="22"/>
      <c r="D166" s="22"/>
      <c r="E166" s="51"/>
      <c r="F166" s="24"/>
      <c r="G166" s="24"/>
      <c r="H166" s="25"/>
      <c r="I166" s="26">
        <f t="shared" si="5"/>
        <v>0</v>
      </c>
    </row>
    <row r="167" spans="2:9" hidden="1" x14ac:dyDescent="0.25">
      <c r="B167" s="22"/>
      <c r="C167" s="22"/>
      <c r="D167" s="22"/>
      <c r="E167" s="51"/>
      <c r="F167" s="24"/>
      <c r="G167" s="24"/>
      <c r="H167" s="25"/>
      <c r="I167" s="26">
        <f t="shared" si="5"/>
        <v>0</v>
      </c>
    </row>
    <row r="168" spans="2:9" hidden="1" x14ac:dyDescent="0.25">
      <c r="B168" s="22"/>
      <c r="C168" s="22"/>
      <c r="D168" s="22"/>
      <c r="E168" s="51"/>
      <c r="F168" s="24"/>
      <c r="G168" s="24"/>
      <c r="H168" s="25"/>
      <c r="I168" s="26">
        <f t="shared" si="5"/>
        <v>0</v>
      </c>
    </row>
    <row r="169" spans="2:9" hidden="1" x14ac:dyDescent="0.25">
      <c r="B169" s="22"/>
      <c r="C169" s="22"/>
      <c r="D169" s="22"/>
      <c r="E169" s="51"/>
      <c r="F169" s="24"/>
      <c r="G169" s="24"/>
      <c r="H169" s="25"/>
      <c r="I169" s="26">
        <f t="shared" si="5"/>
        <v>0</v>
      </c>
    </row>
    <row r="170" spans="2:9" hidden="1" x14ac:dyDescent="0.25">
      <c r="B170" s="22"/>
      <c r="C170" s="22"/>
      <c r="D170" s="22"/>
      <c r="E170" s="51"/>
      <c r="F170" s="24"/>
      <c r="G170" s="24"/>
      <c r="H170" s="25"/>
      <c r="I170" s="26">
        <f t="shared" si="5"/>
        <v>0</v>
      </c>
    </row>
    <row r="171" spans="2:9" hidden="1" x14ac:dyDescent="0.25">
      <c r="B171" s="22"/>
      <c r="C171" s="22"/>
      <c r="D171" s="22"/>
      <c r="E171" s="51"/>
      <c r="F171" s="24"/>
      <c r="G171" s="24"/>
      <c r="H171" s="25"/>
      <c r="I171" s="26">
        <f t="shared" si="5"/>
        <v>0</v>
      </c>
    </row>
    <row r="172" spans="2:9" hidden="1" x14ac:dyDescent="0.25">
      <c r="B172" s="22"/>
      <c r="C172" s="22"/>
      <c r="D172" s="22"/>
      <c r="E172" s="51"/>
      <c r="F172" s="24"/>
      <c r="G172" s="24"/>
      <c r="H172" s="25"/>
      <c r="I172" s="26">
        <f t="shared" si="5"/>
        <v>0</v>
      </c>
    </row>
    <row r="173" spans="2:9" hidden="1" x14ac:dyDescent="0.25">
      <c r="B173" s="22"/>
      <c r="C173" s="22"/>
      <c r="D173" s="22"/>
      <c r="E173" s="51"/>
      <c r="F173" s="24"/>
      <c r="G173" s="24"/>
      <c r="H173" s="25"/>
      <c r="I173" s="26">
        <f t="shared" si="5"/>
        <v>0</v>
      </c>
    </row>
    <row r="174" spans="2:9" hidden="1" x14ac:dyDescent="0.25">
      <c r="B174" s="22"/>
      <c r="C174" s="22"/>
      <c r="D174" s="22"/>
      <c r="E174" s="51"/>
      <c r="F174" s="24"/>
      <c r="G174" s="24"/>
      <c r="H174" s="25"/>
      <c r="I174" s="26">
        <f t="shared" si="5"/>
        <v>0</v>
      </c>
    </row>
    <row r="175" spans="2:9" hidden="1" x14ac:dyDescent="0.25">
      <c r="B175" s="22"/>
      <c r="C175" s="22"/>
      <c r="D175" s="22"/>
      <c r="E175" s="51"/>
      <c r="F175" s="24"/>
      <c r="G175" s="24"/>
      <c r="H175" s="25"/>
      <c r="I175" s="26">
        <f t="shared" si="5"/>
        <v>0</v>
      </c>
    </row>
    <row r="176" spans="2:9" hidden="1" x14ac:dyDescent="0.25">
      <c r="B176" s="22"/>
      <c r="C176" s="22"/>
      <c r="D176" s="22"/>
      <c r="E176" s="51"/>
      <c r="F176" s="24"/>
      <c r="G176" s="24"/>
      <c r="H176" s="25"/>
      <c r="I176" s="26">
        <f t="shared" si="5"/>
        <v>0</v>
      </c>
    </row>
    <row r="177" spans="2:9" hidden="1" x14ac:dyDescent="0.25">
      <c r="B177" s="22"/>
      <c r="C177" s="22"/>
      <c r="D177" s="22"/>
      <c r="E177" s="51"/>
      <c r="F177" s="24"/>
      <c r="G177" s="24"/>
      <c r="H177" s="25"/>
      <c r="I177" s="26">
        <f t="shared" si="5"/>
        <v>0</v>
      </c>
    </row>
    <row r="178" spans="2:9" hidden="1" x14ac:dyDescent="0.25">
      <c r="B178" s="22"/>
      <c r="C178" s="22"/>
      <c r="D178" s="22"/>
      <c r="E178" s="51"/>
      <c r="F178" s="24"/>
      <c r="G178" s="24"/>
      <c r="H178" s="25"/>
      <c r="I178" s="26">
        <f t="shared" si="5"/>
        <v>0</v>
      </c>
    </row>
    <row r="179" spans="2:9" hidden="1" x14ac:dyDescent="0.25">
      <c r="B179" s="22"/>
      <c r="C179" s="22"/>
      <c r="D179" s="22"/>
      <c r="E179" s="51"/>
      <c r="F179" s="24"/>
      <c r="G179" s="24"/>
      <c r="H179" s="25"/>
      <c r="I179" s="26">
        <f t="shared" si="5"/>
        <v>0</v>
      </c>
    </row>
    <row r="180" spans="2:9" hidden="1" x14ac:dyDescent="0.25">
      <c r="B180" s="22"/>
      <c r="C180" s="22"/>
      <c r="D180" s="22"/>
      <c r="E180" s="51"/>
      <c r="F180" s="24"/>
      <c r="G180" s="24"/>
      <c r="H180" s="25"/>
      <c r="I180" s="26">
        <f t="shared" si="5"/>
        <v>0</v>
      </c>
    </row>
    <row r="181" spans="2:9" hidden="1" x14ac:dyDescent="0.25">
      <c r="B181" s="22"/>
      <c r="C181" s="22"/>
      <c r="D181" s="22"/>
      <c r="E181" s="51"/>
      <c r="F181" s="24"/>
      <c r="G181" s="24"/>
      <c r="H181" s="25"/>
      <c r="I181" s="26">
        <f t="shared" si="5"/>
        <v>0</v>
      </c>
    </row>
    <row r="182" spans="2:9" hidden="1" x14ac:dyDescent="0.25">
      <c r="B182" s="22"/>
      <c r="C182" s="22"/>
      <c r="D182" s="22"/>
      <c r="E182" s="51"/>
      <c r="F182" s="24"/>
      <c r="G182" s="24"/>
      <c r="H182" s="25"/>
      <c r="I182" s="26">
        <f t="shared" si="5"/>
        <v>0</v>
      </c>
    </row>
    <row r="183" spans="2:9" hidden="1" x14ac:dyDescent="0.25">
      <c r="B183" s="22"/>
      <c r="C183" s="22"/>
      <c r="D183" s="22"/>
      <c r="E183" s="51"/>
      <c r="F183" s="24"/>
      <c r="G183" s="24"/>
      <c r="H183" s="25"/>
      <c r="I183" s="26">
        <f t="shared" si="5"/>
        <v>0</v>
      </c>
    </row>
    <row r="184" spans="2:9" hidden="1" x14ac:dyDescent="0.25">
      <c r="B184" s="22"/>
      <c r="C184" s="22"/>
      <c r="D184" s="22"/>
      <c r="E184" s="51"/>
      <c r="F184" s="24"/>
      <c r="G184" s="24"/>
      <c r="H184" s="25"/>
      <c r="I184" s="26">
        <f t="shared" si="5"/>
        <v>0</v>
      </c>
    </row>
    <row r="185" spans="2:9" hidden="1" x14ac:dyDescent="0.25">
      <c r="B185" s="22"/>
      <c r="C185" s="22"/>
      <c r="D185" s="22"/>
      <c r="E185" s="51"/>
      <c r="F185" s="24"/>
      <c r="G185" s="24"/>
      <c r="H185" s="25"/>
      <c r="I185" s="26">
        <f t="shared" si="5"/>
        <v>0</v>
      </c>
    </row>
    <row r="186" spans="2:9" hidden="1" x14ac:dyDescent="0.25">
      <c r="B186" s="22"/>
      <c r="C186" s="22"/>
      <c r="D186" s="22"/>
      <c r="E186" s="51"/>
      <c r="F186" s="24"/>
      <c r="G186" s="24"/>
      <c r="H186" s="25"/>
      <c r="I186" s="26">
        <f t="shared" si="5"/>
        <v>0</v>
      </c>
    </row>
    <row r="187" spans="2:9" hidden="1" x14ac:dyDescent="0.25">
      <c r="B187" s="22"/>
      <c r="C187" s="22"/>
      <c r="D187" s="22"/>
      <c r="E187" s="51"/>
      <c r="F187" s="24"/>
      <c r="G187" s="24"/>
      <c r="H187" s="25"/>
      <c r="I187" s="26">
        <f t="shared" si="5"/>
        <v>0</v>
      </c>
    </row>
    <row r="188" spans="2:9" hidden="1" x14ac:dyDescent="0.25">
      <c r="B188" s="22"/>
      <c r="C188" s="22"/>
      <c r="D188" s="22"/>
      <c r="E188" s="51"/>
      <c r="F188" s="24"/>
      <c r="G188" s="24"/>
      <c r="H188" s="25"/>
      <c r="I188" s="26">
        <f t="shared" si="5"/>
        <v>0</v>
      </c>
    </row>
    <row r="189" spans="2:9" hidden="1" x14ac:dyDescent="0.25">
      <c r="B189" s="22"/>
      <c r="C189" s="22"/>
      <c r="D189" s="22"/>
      <c r="E189" s="51"/>
      <c r="F189" s="24"/>
      <c r="G189" s="24"/>
      <c r="H189" s="25"/>
      <c r="I189" s="26">
        <f t="shared" si="5"/>
        <v>0</v>
      </c>
    </row>
    <row r="190" spans="2:9" hidden="1" x14ac:dyDescent="0.25">
      <c r="B190" s="22"/>
      <c r="C190" s="22"/>
      <c r="D190" s="22"/>
      <c r="E190" s="51"/>
      <c r="F190" s="24"/>
      <c r="G190" s="24"/>
      <c r="H190" s="25"/>
      <c r="I190" s="26">
        <f t="shared" si="5"/>
        <v>0</v>
      </c>
    </row>
    <row r="191" spans="2:9" hidden="1" x14ac:dyDescent="0.25">
      <c r="B191" s="22"/>
      <c r="C191" s="22"/>
      <c r="D191" s="22"/>
      <c r="E191" s="51"/>
      <c r="F191" s="24"/>
      <c r="G191" s="24"/>
      <c r="H191" s="25"/>
      <c r="I191" s="26">
        <f t="shared" si="5"/>
        <v>0</v>
      </c>
    </row>
    <row r="192" spans="2:9" hidden="1" x14ac:dyDescent="0.25">
      <c r="B192" s="22"/>
      <c r="C192" s="22"/>
      <c r="D192" s="22"/>
      <c r="E192" s="51"/>
      <c r="F192" s="24"/>
      <c r="G192" s="24"/>
      <c r="H192" s="25"/>
      <c r="I192" s="26">
        <f t="shared" si="5"/>
        <v>0</v>
      </c>
    </row>
    <row r="193" spans="2:9" hidden="1" x14ac:dyDescent="0.25">
      <c r="B193" s="22"/>
      <c r="C193" s="22"/>
      <c r="D193" s="22"/>
      <c r="E193" s="51"/>
      <c r="F193" s="24"/>
      <c r="G193" s="24"/>
      <c r="H193" s="25"/>
      <c r="I193" s="26">
        <f t="shared" si="5"/>
        <v>0</v>
      </c>
    </row>
    <row r="194" spans="2:9" hidden="1" x14ac:dyDescent="0.25">
      <c r="B194" s="22"/>
      <c r="C194" s="22"/>
      <c r="D194" s="22"/>
      <c r="E194" s="51"/>
      <c r="F194" s="24"/>
      <c r="G194" s="24"/>
      <c r="H194" s="25"/>
      <c r="I194" s="26">
        <f t="shared" si="5"/>
        <v>0</v>
      </c>
    </row>
    <row r="195" spans="2:9" hidden="1" x14ac:dyDescent="0.25">
      <c r="B195" s="22"/>
      <c r="C195" s="22"/>
      <c r="D195" s="22"/>
      <c r="E195" s="51"/>
      <c r="F195" s="24"/>
      <c r="G195" s="24"/>
      <c r="H195" s="25"/>
      <c r="I195" s="26">
        <f t="shared" si="5"/>
        <v>0</v>
      </c>
    </row>
    <row r="196" spans="2:9" hidden="1" x14ac:dyDescent="0.25">
      <c r="B196" s="22"/>
      <c r="C196" s="22"/>
      <c r="D196" s="22"/>
      <c r="E196" s="51"/>
      <c r="F196" s="24"/>
      <c r="G196" s="24"/>
      <c r="H196" s="25"/>
      <c r="I196" s="26">
        <f t="shared" si="5"/>
        <v>0</v>
      </c>
    </row>
    <row r="197" spans="2:9" hidden="1" x14ac:dyDescent="0.25">
      <c r="B197" s="22"/>
      <c r="C197" s="22"/>
      <c r="D197" s="22"/>
      <c r="E197" s="51"/>
      <c r="F197" s="24"/>
      <c r="G197" s="24"/>
      <c r="H197" s="25"/>
      <c r="I197" s="26">
        <f t="shared" si="5"/>
        <v>0</v>
      </c>
    </row>
    <row r="198" spans="2:9" hidden="1" x14ac:dyDescent="0.25">
      <c r="B198" s="22"/>
      <c r="C198" s="22"/>
      <c r="D198" s="22"/>
      <c r="E198" s="51"/>
      <c r="F198" s="24"/>
      <c r="G198" s="24"/>
      <c r="H198" s="25"/>
      <c r="I198" s="26">
        <f t="shared" si="5"/>
        <v>0</v>
      </c>
    </row>
    <row r="199" spans="2:9" hidden="1" x14ac:dyDescent="0.25">
      <c r="B199" s="22"/>
      <c r="C199" s="22"/>
      <c r="D199" s="22"/>
      <c r="E199" s="51"/>
      <c r="F199" s="24"/>
      <c r="G199" s="24"/>
      <c r="H199" s="25"/>
      <c r="I199" s="26">
        <f t="shared" si="5"/>
        <v>0</v>
      </c>
    </row>
    <row r="200" spans="2:9" hidden="1" x14ac:dyDescent="0.25">
      <c r="B200" s="22"/>
      <c r="C200" s="22"/>
      <c r="D200" s="22"/>
      <c r="E200" s="51"/>
      <c r="F200" s="24"/>
      <c r="G200" s="24"/>
      <c r="H200" s="25"/>
      <c r="I200" s="26">
        <f t="shared" si="5"/>
        <v>0</v>
      </c>
    </row>
    <row r="201" spans="2:9" hidden="1" x14ac:dyDescent="0.25">
      <c r="B201" s="22"/>
      <c r="C201" s="22"/>
      <c r="D201" s="22"/>
      <c r="E201" s="51"/>
      <c r="F201" s="24"/>
      <c r="G201" s="24"/>
      <c r="H201" s="25"/>
      <c r="I201" s="26">
        <f t="shared" si="5"/>
        <v>0</v>
      </c>
    </row>
    <row r="202" spans="2:9" hidden="1" x14ac:dyDescent="0.25">
      <c r="B202" s="22"/>
      <c r="C202" s="22"/>
      <c r="D202" s="22"/>
      <c r="E202" s="51"/>
      <c r="F202" s="24"/>
      <c r="G202" s="24"/>
      <c r="H202" s="25"/>
      <c r="I202" s="26">
        <f t="shared" si="5"/>
        <v>0</v>
      </c>
    </row>
    <row r="203" spans="2:9" hidden="1" x14ac:dyDescent="0.25">
      <c r="B203" s="22"/>
      <c r="C203" s="22"/>
      <c r="D203" s="22"/>
      <c r="E203" s="51"/>
      <c r="F203" s="24"/>
      <c r="G203" s="24"/>
      <c r="H203" s="25"/>
      <c r="I203" s="26">
        <f t="shared" si="5"/>
        <v>0</v>
      </c>
    </row>
    <row r="204" spans="2:9" x14ac:dyDescent="0.25">
      <c r="B204" s="61"/>
      <c r="C204" s="62"/>
      <c r="D204" s="62"/>
      <c r="E204" s="62"/>
      <c r="F204" s="63"/>
      <c r="G204" s="27"/>
      <c r="H204" s="28" t="s">
        <v>17</v>
      </c>
      <c r="I204" s="29">
        <f>SUM(I15:I203)</f>
        <v>237968.31</v>
      </c>
    </row>
    <row r="205" spans="2:9" x14ac:dyDescent="0.25">
      <c r="B205" s="30"/>
      <c r="C205" s="31"/>
      <c r="D205" s="32" t="s">
        <v>18</v>
      </c>
      <c r="E205" s="64">
        <f>SUM(G15:G203)</f>
        <v>432652.89000000007</v>
      </c>
      <c r="F205" s="65"/>
      <c r="G205" s="33"/>
      <c r="H205" s="28" t="s">
        <v>19</v>
      </c>
      <c r="I205" s="34">
        <v>0</v>
      </c>
    </row>
    <row r="206" spans="2:9" x14ac:dyDescent="0.25">
      <c r="B206" s="30"/>
      <c r="C206" s="31"/>
      <c r="D206" s="32" t="s">
        <v>20</v>
      </c>
      <c r="E206" s="64">
        <f>SUM(I15:I203)</f>
        <v>237968.31</v>
      </c>
      <c r="F206" s="65"/>
      <c r="G206" s="33"/>
      <c r="H206" s="35" t="s">
        <v>21</v>
      </c>
      <c r="I206" s="34">
        <v>0</v>
      </c>
    </row>
    <row r="207" spans="2:9" x14ac:dyDescent="0.25">
      <c r="B207" s="30"/>
      <c r="C207" s="31"/>
      <c r="D207" s="32" t="s">
        <v>22</v>
      </c>
      <c r="E207" s="74">
        <f>E205-E206</f>
        <v>194684.58000000007</v>
      </c>
      <c r="F207" s="75"/>
      <c r="G207" s="36"/>
      <c r="H207" s="28" t="s">
        <v>23</v>
      </c>
      <c r="I207" s="37">
        <f>SUM(I204:I206)</f>
        <v>237968.31</v>
      </c>
    </row>
    <row r="208" spans="2:9" x14ac:dyDescent="0.25">
      <c r="B208" s="30"/>
      <c r="C208" s="31"/>
      <c r="D208" s="32"/>
      <c r="E208" s="76"/>
      <c r="F208" s="77"/>
      <c r="G208" s="38"/>
      <c r="H208" s="28" t="s">
        <v>24</v>
      </c>
      <c r="I208" s="37">
        <f>I207*0.05</f>
        <v>11898.415500000001</v>
      </c>
    </row>
    <row r="209" spans="2:9" x14ac:dyDescent="0.25">
      <c r="B209" s="30"/>
      <c r="C209" s="31"/>
      <c r="D209" s="39"/>
      <c r="E209" s="39"/>
      <c r="F209" s="40"/>
      <c r="G209" s="40"/>
      <c r="H209" s="28" t="s">
        <v>25</v>
      </c>
      <c r="I209" s="34"/>
    </row>
    <row r="210" spans="2:9" ht="15.75" x14ac:dyDescent="0.25">
      <c r="B210" s="71" t="s">
        <v>26</v>
      </c>
      <c r="C210" s="72"/>
      <c r="D210" s="72"/>
      <c r="E210" s="72"/>
      <c r="F210" s="73"/>
      <c r="G210" s="41"/>
      <c r="H210" s="42" t="s">
        <v>27</v>
      </c>
      <c r="I210" s="43">
        <f>SUM(I207:I209)</f>
        <v>249866.7255</v>
      </c>
    </row>
  </sheetData>
  <autoFilter ref="B14:I210" xr:uid="{627AEAAF-E9D4-4F41-920A-F55BC0791038}">
    <filterColumn colId="6">
      <customFilters>
        <customFilter operator="notEqual" val=" "/>
      </customFilters>
    </filterColumn>
  </autoFilter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210:F210"/>
    <mergeCell ref="F13:I13"/>
    <mergeCell ref="B204:F204"/>
    <mergeCell ref="E205:F205"/>
    <mergeCell ref="E206:F206"/>
    <mergeCell ref="E207:F207"/>
    <mergeCell ref="E208:F20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D775C-C777-482C-B3DD-888A06E506C2}">
  <sheetPr filterMode="1"/>
  <dimension ref="B1:I52"/>
  <sheetViews>
    <sheetView workbookViewId="0">
      <selection activeCell="H8" sqref="H8:I12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2851562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29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 t="str">
        <f>'MOQ Grand Total'!C7</f>
        <v>Special Areas Board</v>
      </c>
      <c r="D7" s="79"/>
      <c r="E7" s="9" t="s">
        <v>8</v>
      </c>
      <c r="F7" s="10">
        <f>'MOQ Grand Total'!F7</f>
        <v>45597</v>
      </c>
      <c r="G7" s="10"/>
      <c r="H7" s="11" t="s">
        <v>9</v>
      </c>
      <c r="I7" s="12"/>
    </row>
    <row r="8" spans="2:9" x14ac:dyDescent="0.25">
      <c r="B8" s="49" t="s">
        <v>10</v>
      </c>
      <c r="C8" s="78" t="str">
        <f>'MOQ Grand Total'!C8</f>
        <v>Braden Grover</v>
      </c>
      <c r="D8" s="79"/>
      <c r="E8" s="66" t="s">
        <v>11</v>
      </c>
      <c r="F8" s="66"/>
      <c r="G8" s="13"/>
      <c r="H8" s="70" t="str">
        <f>'MOQ Grand Total'!H8</f>
        <v>1-403-857-9882</v>
      </c>
      <c r="I8" s="70"/>
    </row>
    <row r="9" spans="2:9" x14ac:dyDescent="0.25">
      <c r="B9" s="49" t="s">
        <v>12</v>
      </c>
      <c r="C9" s="78" t="str">
        <f>'MOQ Grand Total'!C9</f>
        <v>TBD</v>
      </c>
      <c r="D9" s="79"/>
      <c r="E9" s="66" t="s">
        <v>13</v>
      </c>
      <c r="F9" s="66"/>
      <c r="G9" s="13"/>
      <c r="H9" s="70" t="str">
        <f>'MOQ Grand Total'!H9</f>
        <v>BRADEN.GROVER@SPECIALAREAS.AB.CA</v>
      </c>
      <c r="I9" s="70"/>
    </row>
    <row r="10" spans="2:9" x14ac:dyDescent="0.25">
      <c r="B10" s="49"/>
      <c r="C10" s="78">
        <f>'MOQ Grand Total'!C10</f>
        <v>0</v>
      </c>
      <c r="D10" s="79"/>
      <c r="E10" s="66" t="s">
        <v>14</v>
      </c>
      <c r="F10" s="66"/>
      <c r="G10" s="13"/>
      <c r="H10" s="70" t="str">
        <f>'MOQ Grand Total'!H10</f>
        <v xml:space="preserve"> </v>
      </c>
      <c r="I10" s="70"/>
    </row>
    <row r="11" spans="2:9" x14ac:dyDescent="0.25">
      <c r="B11" s="49"/>
      <c r="C11" s="78">
        <f>'MOQ Grand Total'!C11</f>
        <v>0</v>
      </c>
      <c r="D11" s="79"/>
      <c r="E11" s="66"/>
      <c r="F11" s="66"/>
      <c r="G11" s="13"/>
      <c r="H11" s="70" t="str">
        <f>'MOQ Grand Total'!H11</f>
        <v xml:space="preserve"> </v>
      </c>
      <c r="I11" s="70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70" t="str">
        <f>'MOQ Grand Total'!H12</f>
        <v xml:space="preserve"> </v>
      </c>
      <c r="I12" s="70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tr">
        <f>'[1]SPECIAL AREAS Parts List'!B189</f>
        <v>249-0712</v>
      </c>
      <c r="C15" s="22" t="str">
        <f>'[1]SPECIAL AREAS Parts List'!C189</f>
        <v>CAT 14M</v>
      </c>
      <c r="D15" s="22" t="str">
        <f>'[1]SPECIAL AREAS Parts List'!D189</f>
        <v>INJECTOR GP</v>
      </c>
      <c r="E15" s="23">
        <f>'[1]SPECIAL AREAS Parts List'!O189</f>
        <v>42</v>
      </c>
      <c r="F15" s="24">
        <f>'[1]SPECIAL AREAS Parts List'!E189</f>
        <v>2256.0700000000002</v>
      </c>
      <c r="G15" s="24">
        <f>ROUND(E15*F15,2)</f>
        <v>94754.94</v>
      </c>
      <c r="H15" s="25">
        <f>'[1]SPECIAL AREAS Parts List'!I189</f>
        <v>1579.25</v>
      </c>
      <c r="I15" s="26">
        <f t="shared" ref="I15" si="0">ROUND(E15*H15,2)</f>
        <v>66328.5</v>
      </c>
    </row>
    <row r="16" spans="2:9" x14ac:dyDescent="0.25">
      <c r="B16" s="22" t="str">
        <f>'[1]SPECIAL AREAS Parts List'!B190</f>
        <v>378-4609</v>
      </c>
      <c r="C16" s="22" t="str">
        <f>'[1]SPECIAL AREAS Parts List'!C190</f>
        <v>CAT 14M, CAT 627K</v>
      </c>
      <c r="D16" s="22" t="str">
        <f>'[1]SPECIAL AREAS Parts List'!D190</f>
        <v>INJECTOR GP</v>
      </c>
      <c r="E16" s="23">
        <f>'[1]SPECIAL AREAS Parts List'!O190</f>
        <v>48</v>
      </c>
      <c r="F16" s="24">
        <f>'[1]SPECIAL AREAS Parts List'!E190</f>
        <v>2419.15</v>
      </c>
      <c r="G16" s="24">
        <f t="shared" ref="G16:G26" si="1">ROUND(E16*F16,2)</f>
        <v>116119.2</v>
      </c>
      <c r="H16" s="25">
        <f>'[1]SPECIAL AREAS Parts List'!I190</f>
        <v>1693.41</v>
      </c>
      <c r="I16" s="26">
        <f t="shared" ref="I16:I32" si="2">ROUND(E16*H16,2)</f>
        <v>81283.679999999993</v>
      </c>
    </row>
    <row r="17" spans="2:9" x14ac:dyDescent="0.25">
      <c r="B17" s="22" t="str">
        <f>'[1]SPECIAL AREAS Parts List'!B191</f>
        <v>456-3509</v>
      </c>
      <c r="C17" s="22" t="str">
        <f>'[1]SPECIAL AREAS Parts List'!C191</f>
        <v>CAT 150</v>
      </c>
      <c r="D17" s="22" t="str">
        <f>'[1]SPECIAL AREAS Parts List'!D191</f>
        <v>INJECTOR GP</v>
      </c>
      <c r="E17" s="23">
        <f>'[1]SPECIAL AREAS Parts List'!O191</f>
        <v>24</v>
      </c>
      <c r="F17" s="24">
        <f>'[1]SPECIAL AREAS Parts List'!E191</f>
        <v>1654.9</v>
      </c>
      <c r="G17" s="24">
        <f t="shared" si="1"/>
        <v>39717.599999999999</v>
      </c>
      <c r="H17" s="25">
        <f>'[1]SPECIAL AREAS Parts List'!I191</f>
        <v>1158.43</v>
      </c>
      <c r="I17" s="26">
        <f t="shared" si="2"/>
        <v>27802.32</v>
      </c>
    </row>
    <row r="18" spans="2:9" x14ac:dyDescent="0.25">
      <c r="B18" s="22" t="str">
        <f>'[1]SPECIAL AREAS Parts List'!B192</f>
        <v>553-7633</v>
      </c>
      <c r="C18" s="22" t="str">
        <f>'[1]SPECIAL AREAS Parts List'!C192</f>
        <v>CAT 160M</v>
      </c>
      <c r="D18" s="22" t="str">
        <f>'[1]SPECIAL AREAS Parts List'!D192</f>
        <v>INJECTOR GP</v>
      </c>
      <c r="E18" s="23">
        <f>'[1]SPECIAL AREAS Parts List'!O192</f>
        <v>72</v>
      </c>
      <c r="F18" s="24">
        <f>'[1]SPECIAL AREAS Parts List'!E192</f>
        <v>3268.87</v>
      </c>
      <c r="G18" s="24">
        <f t="shared" si="1"/>
        <v>235358.64</v>
      </c>
      <c r="H18" s="25">
        <f>'[1]SPECIAL AREAS Parts List'!I192</f>
        <v>2288.21</v>
      </c>
      <c r="I18" s="26">
        <f t="shared" si="2"/>
        <v>164751.12</v>
      </c>
    </row>
    <row r="19" spans="2:9" x14ac:dyDescent="0.25">
      <c r="B19" s="22" t="str">
        <f>'[1]SPECIAL AREAS Parts List'!B193</f>
        <v>557-7633</v>
      </c>
      <c r="C19" s="22" t="str">
        <f>'[1]SPECIAL AREAS Parts List'!C193</f>
        <v>CAT 160M</v>
      </c>
      <c r="D19" s="22" t="str">
        <f>'[1]SPECIAL AREAS Parts List'!D193</f>
        <v>INJECTOR GP</v>
      </c>
      <c r="E19" s="23">
        <f>'[1]SPECIAL AREAS Parts List'!O193</f>
        <v>42</v>
      </c>
      <c r="F19" s="24">
        <f>'[1]SPECIAL AREAS Parts List'!E193</f>
        <v>2140.09</v>
      </c>
      <c r="G19" s="24">
        <f t="shared" si="1"/>
        <v>89883.78</v>
      </c>
      <c r="H19" s="25">
        <f>'[1]SPECIAL AREAS Parts List'!I193</f>
        <v>1498.06</v>
      </c>
      <c r="I19" s="26">
        <f t="shared" si="2"/>
        <v>62918.52</v>
      </c>
    </row>
    <row r="20" spans="2:9" x14ac:dyDescent="0.25">
      <c r="B20" s="22" t="str">
        <f>'[1]SPECIAL AREAS Parts List'!B194</f>
        <v>618-0750</v>
      </c>
      <c r="C20" s="22" t="str">
        <f>'[1]SPECIAL AREAS Parts List'!C194</f>
        <v>CAT 627G</v>
      </c>
      <c r="D20" s="22" t="str">
        <f>'[1]SPECIAL AREAS Parts List'!D194</f>
        <v>INJECTOR GP</v>
      </c>
      <c r="E20" s="23">
        <f>'[1]SPECIAL AREAS Parts List'!O194</f>
        <v>18</v>
      </c>
      <c r="F20" s="24">
        <f>'[1]SPECIAL AREAS Parts List'!E194</f>
        <v>2361.56</v>
      </c>
      <c r="G20" s="24">
        <f t="shared" si="1"/>
        <v>42508.08</v>
      </c>
      <c r="H20" s="25">
        <f>'[1]SPECIAL AREAS Parts List'!I194</f>
        <v>1653.09</v>
      </c>
      <c r="I20" s="26">
        <f t="shared" si="2"/>
        <v>29755.62</v>
      </c>
    </row>
    <row r="21" spans="2:9" x14ac:dyDescent="0.25">
      <c r="B21" s="22" t="str">
        <f>'[1]SPECIAL AREAS Parts List'!B195</f>
        <v>456-3493</v>
      </c>
      <c r="C21" s="22" t="str">
        <f>'[1]SPECIAL AREAS Parts List'!C195</f>
        <v>CAT 627H, CAT D6T XW, CAT D7E</v>
      </c>
      <c r="D21" s="22" t="str">
        <f>'[1]SPECIAL AREAS Parts List'!D195</f>
        <v>INJECTOR GP</v>
      </c>
      <c r="E21" s="23">
        <f>'[1]SPECIAL AREAS Parts List'!O195</f>
        <v>30</v>
      </c>
      <c r="F21" s="24">
        <f>'[1]SPECIAL AREAS Parts List'!E195</f>
        <v>1654.9</v>
      </c>
      <c r="G21" s="24">
        <f t="shared" si="1"/>
        <v>49647</v>
      </c>
      <c r="H21" s="25">
        <f>'[1]SPECIAL AREAS Parts List'!I195</f>
        <v>1158.43</v>
      </c>
      <c r="I21" s="26">
        <f t="shared" si="2"/>
        <v>34752.9</v>
      </c>
    </row>
    <row r="22" spans="2:9" x14ac:dyDescent="0.25">
      <c r="B22" s="22" t="str">
        <f>'[1]SPECIAL AREAS Parts List'!B196</f>
        <v>617-1913</v>
      </c>
      <c r="C22" s="22" t="str">
        <f>'[1]SPECIAL AREAS Parts List'!C196</f>
        <v>CAT D6</v>
      </c>
      <c r="D22" s="22" t="str">
        <f>'[1]SPECIAL AREAS Parts List'!D196</f>
        <v>INJECTOR GP</v>
      </c>
      <c r="E22" s="23">
        <f>'[1]SPECIAL AREAS Parts List'!O196</f>
        <v>6</v>
      </c>
      <c r="F22" s="24">
        <f>'[1]SPECIAL AREAS Parts List'!E196</f>
        <v>1654.93</v>
      </c>
      <c r="G22" s="24">
        <f t="shared" si="1"/>
        <v>9929.58</v>
      </c>
      <c r="H22" s="25">
        <f>'[1]SPECIAL AREAS Parts List'!I196</f>
        <v>1158.45</v>
      </c>
      <c r="I22" s="26">
        <f t="shared" si="2"/>
        <v>6950.7</v>
      </c>
    </row>
    <row r="23" spans="2:9" x14ac:dyDescent="0.25">
      <c r="B23" s="22" t="str">
        <f>'[1]SPECIAL AREAS Parts List'!B197</f>
        <v>617-1909</v>
      </c>
      <c r="C23" s="22" t="str">
        <f>'[1]SPECIAL AREAS Parts List'!C197</f>
        <v>CAT D7</v>
      </c>
      <c r="D23" s="22" t="str">
        <f>'[1]SPECIAL AREAS Parts List'!D197</f>
        <v>INJECTOR GP</v>
      </c>
      <c r="E23" s="23">
        <f>'[1]SPECIAL AREAS Parts List'!O197</f>
        <v>6</v>
      </c>
      <c r="F23" s="24">
        <f>'[1]SPECIAL AREAS Parts List'!E197</f>
        <v>1622.45</v>
      </c>
      <c r="G23" s="24">
        <f t="shared" si="1"/>
        <v>9734.7000000000007</v>
      </c>
      <c r="H23" s="25">
        <f>'[1]SPECIAL AREAS Parts List'!I197</f>
        <v>1135.72</v>
      </c>
      <c r="I23" s="26">
        <f t="shared" si="2"/>
        <v>6814.32</v>
      </c>
    </row>
    <row r="24" spans="2:9" x14ac:dyDescent="0.25">
      <c r="B24" s="22" t="str">
        <f>'[1]SPECIAL AREAS Parts List'!B198</f>
        <v>RE557023</v>
      </c>
      <c r="C24" s="22" t="str">
        <f>'[1]SPECIAL AREAS Parts List'!C198</f>
        <v>JD 710L</v>
      </c>
      <c r="D24" s="22" t="str">
        <f>'[1]SPECIAL AREAS Parts List'!D198</f>
        <v xml:space="preserve">NOZZLE KIT </v>
      </c>
      <c r="E24" s="23">
        <f>'[1]SPECIAL AREAS Parts List'!O198</f>
        <v>12</v>
      </c>
      <c r="F24" s="24">
        <f>'[1]SPECIAL AREAS Parts List'!E198</f>
        <v>844.42</v>
      </c>
      <c r="G24" s="24">
        <f t="shared" si="1"/>
        <v>10133.040000000001</v>
      </c>
      <c r="H24" s="25">
        <f>'[1]SPECIAL AREAS Parts List'!I198</f>
        <v>591.09</v>
      </c>
      <c r="I24" s="26">
        <f t="shared" si="2"/>
        <v>7093.08</v>
      </c>
    </row>
    <row r="25" spans="2:9" x14ac:dyDescent="0.25">
      <c r="B25" s="22" t="str">
        <f>'[1]SPECIAL AREAS Parts List'!B199</f>
        <v>DZ100223</v>
      </c>
      <c r="C25" s="22" t="str">
        <f>'[1]SPECIAL AREAS Parts List'!C199</f>
        <v>JD 744K, JD 744L, JD 870GP, JD 872GP</v>
      </c>
      <c r="D25" s="22" t="str">
        <f>'[1]SPECIAL AREAS Parts List'!D199</f>
        <v>INJECTOR GP</v>
      </c>
      <c r="E25" s="23">
        <f>'[1]SPECIAL AREAS Parts List'!O199</f>
        <v>96</v>
      </c>
      <c r="F25" s="24">
        <f>'[1]SPECIAL AREAS Parts List'!E199</f>
        <v>943.68</v>
      </c>
      <c r="G25" s="24">
        <f t="shared" si="1"/>
        <v>90593.279999999999</v>
      </c>
      <c r="H25" s="25">
        <f>'[1]SPECIAL AREAS Parts List'!I199</f>
        <v>660.58</v>
      </c>
      <c r="I25" s="26">
        <f t="shared" si="2"/>
        <v>63415.68</v>
      </c>
    </row>
    <row r="26" spans="2:9" x14ac:dyDescent="0.25">
      <c r="B26" s="22" t="str">
        <f>'[1]SPECIAL AREAS Parts List'!B200</f>
        <v>RE555914</v>
      </c>
      <c r="C26" s="22" t="str">
        <f>'[1]SPECIAL AREAS Parts List'!C200</f>
        <v>JD 772GP</v>
      </c>
      <c r="D26" s="22" t="str">
        <f>'[1]SPECIAL AREAS Parts List'!D200</f>
        <v>NOZZLE KIT</v>
      </c>
      <c r="E26" s="23">
        <f>'[1]SPECIAL AREAS Parts List'!O200</f>
        <v>36</v>
      </c>
      <c r="F26" s="24">
        <f>'[1]SPECIAL AREAS Parts List'!E200</f>
        <v>922.59</v>
      </c>
      <c r="G26" s="24">
        <f t="shared" si="1"/>
        <v>33213.24</v>
      </c>
      <c r="H26" s="25">
        <f>'[1]SPECIAL AREAS Parts List'!I200</f>
        <v>645.80999999999995</v>
      </c>
      <c r="I26" s="26">
        <f t="shared" si="2"/>
        <v>23249.16</v>
      </c>
    </row>
    <row r="27" spans="2:9" hidden="1" x14ac:dyDescent="0.25">
      <c r="B27" s="22"/>
      <c r="C27" s="22"/>
      <c r="D27" s="22"/>
      <c r="E27" s="23"/>
      <c r="F27" s="24"/>
      <c r="G27" s="24"/>
      <c r="H27" s="25"/>
      <c r="I27" s="26">
        <f t="shared" si="2"/>
        <v>0</v>
      </c>
    </row>
    <row r="28" spans="2:9" hidden="1" x14ac:dyDescent="0.25">
      <c r="B28" s="22"/>
      <c r="C28" s="22"/>
      <c r="D28" s="22"/>
      <c r="E28" s="23"/>
      <c r="F28" s="24"/>
      <c r="G28" s="24"/>
      <c r="H28" s="25"/>
      <c r="I28" s="26">
        <f t="shared" si="2"/>
        <v>0</v>
      </c>
    </row>
    <row r="29" spans="2:9" hidden="1" x14ac:dyDescent="0.25">
      <c r="B29" s="22"/>
      <c r="C29" s="22"/>
      <c r="D29" s="22"/>
      <c r="E29" s="23"/>
      <c r="F29" s="24"/>
      <c r="G29" s="24"/>
      <c r="H29" s="25"/>
      <c r="I29" s="26">
        <f t="shared" si="2"/>
        <v>0</v>
      </c>
    </row>
    <row r="30" spans="2:9" hidden="1" x14ac:dyDescent="0.25">
      <c r="B30" s="22"/>
      <c r="C30" s="22"/>
      <c r="D30" s="22"/>
      <c r="E30" s="23"/>
      <c r="F30" s="24"/>
      <c r="G30" s="24"/>
      <c r="H30" s="25"/>
      <c r="I30" s="26">
        <f t="shared" si="2"/>
        <v>0</v>
      </c>
    </row>
    <row r="31" spans="2:9" hidden="1" x14ac:dyDescent="0.25">
      <c r="B31" s="22"/>
      <c r="C31" s="22"/>
      <c r="D31" s="22"/>
      <c r="E31" s="23"/>
      <c r="F31" s="24"/>
      <c r="G31" s="24"/>
      <c r="H31" s="25"/>
      <c r="I31" s="26">
        <f t="shared" si="2"/>
        <v>0</v>
      </c>
    </row>
    <row r="32" spans="2:9" hidden="1" x14ac:dyDescent="0.25">
      <c r="B32" s="22"/>
      <c r="C32" s="22"/>
      <c r="D32" s="22"/>
      <c r="E32" s="23"/>
      <c r="F32" s="24"/>
      <c r="G32" s="24"/>
      <c r="H32" s="25"/>
      <c r="I32" s="26">
        <f t="shared" si="2"/>
        <v>0</v>
      </c>
    </row>
    <row r="33" spans="2:9" hidden="1" x14ac:dyDescent="0.25">
      <c r="B33" s="22"/>
      <c r="C33" s="22"/>
      <c r="D33" s="22"/>
      <c r="E33" s="23"/>
      <c r="F33" s="24"/>
      <c r="G33" s="24"/>
      <c r="H33" s="25"/>
      <c r="I33" s="26">
        <f t="shared" ref="I33:I45" si="3">ROUND(E33*H33,2)</f>
        <v>0</v>
      </c>
    </row>
    <row r="34" spans="2:9" hidden="1" x14ac:dyDescent="0.25">
      <c r="B34" s="22"/>
      <c r="C34" s="22"/>
      <c r="D34" s="22"/>
      <c r="E34" s="23"/>
      <c r="F34" s="24"/>
      <c r="G34" s="24"/>
      <c r="H34" s="25"/>
      <c r="I34" s="26">
        <f t="shared" si="3"/>
        <v>0</v>
      </c>
    </row>
    <row r="35" spans="2:9" hidden="1" x14ac:dyDescent="0.25">
      <c r="B35" s="22"/>
      <c r="C35" s="22"/>
      <c r="D35" s="22"/>
      <c r="E35" s="23"/>
      <c r="F35" s="24"/>
      <c r="G35" s="24"/>
      <c r="H35" s="25"/>
      <c r="I35" s="26">
        <f t="shared" si="3"/>
        <v>0</v>
      </c>
    </row>
    <row r="36" spans="2:9" hidden="1" x14ac:dyDescent="0.25">
      <c r="B36" s="22"/>
      <c r="C36" s="22"/>
      <c r="D36" s="22"/>
      <c r="E36" s="23"/>
      <c r="F36" s="24"/>
      <c r="G36" s="24"/>
      <c r="H36" s="25"/>
      <c r="I36" s="26">
        <f t="shared" si="3"/>
        <v>0</v>
      </c>
    </row>
    <row r="37" spans="2:9" hidden="1" x14ac:dyDescent="0.25">
      <c r="B37" s="22"/>
      <c r="C37" s="22"/>
      <c r="D37" s="22"/>
      <c r="E37" s="23"/>
      <c r="F37" s="24"/>
      <c r="G37" s="24"/>
      <c r="H37" s="25"/>
      <c r="I37" s="26">
        <f t="shared" si="3"/>
        <v>0</v>
      </c>
    </row>
    <row r="38" spans="2:9" hidden="1" x14ac:dyDescent="0.25">
      <c r="B38" s="22"/>
      <c r="C38" s="22"/>
      <c r="D38" s="22"/>
      <c r="E38" s="23"/>
      <c r="F38" s="24"/>
      <c r="G38" s="24"/>
      <c r="H38" s="25"/>
      <c r="I38" s="26">
        <f t="shared" si="3"/>
        <v>0</v>
      </c>
    </row>
    <row r="39" spans="2:9" hidden="1" x14ac:dyDescent="0.25">
      <c r="B39" s="22"/>
      <c r="C39" s="22"/>
      <c r="D39" s="22"/>
      <c r="E39" s="23"/>
      <c r="F39" s="24"/>
      <c r="G39" s="24"/>
      <c r="H39" s="25"/>
      <c r="I39" s="26">
        <f t="shared" si="3"/>
        <v>0</v>
      </c>
    </row>
    <row r="40" spans="2:9" hidden="1" x14ac:dyDescent="0.25">
      <c r="B40" s="22"/>
      <c r="C40" s="22"/>
      <c r="D40" s="22"/>
      <c r="E40" s="23"/>
      <c r="F40" s="24"/>
      <c r="G40" s="24"/>
      <c r="H40" s="25"/>
      <c r="I40" s="26">
        <f t="shared" si="3"/>
        <v>0</v>
      </c>
    </row>
    <row r="41" spans="2:9" hidden="1" x14ac:dyDescent="0.25">
      <c r="B41" s="22"/>
      <c r="C41" s="22"/>
      <c r="D41" s="22"/>
      <c r="E41" s="23"/>
      <c r="F41" s="24"/>
      <c r="G41" s="24"/>
      <c r="H41" s="25"/>
      <c r="I41" s="26">
        <f t="shared" si="3"/>
        <v>0</v>
      </c>
    </row>
    <row r="42" spans="2:9" hidden="1" x14ac:dyDescent="0.25">
      <c r="B42" s="22"/>
      <c r="C42" s="22"/>
      <c r="D42" s="22"/>
      <c r="E42" s="23"/>
      <c r="F42" s="24"/>
      <c r="G42" s="24"/>
      <c r="H42" s="25"/>
      <c r="I42" s="26">
        <f t="shared" si="3"/>
        <v>0</v>
      </c>
    </row>
    <row r="43" spans="2:9" hidden="1" x14ac:dyDescent="0.25">
      <c r="B43" s="22"/>
      <c r="C43" s="22"/>
      <c r="D43" s="22"/>
      <c r="E43" s="23"/>
      <c r="F43" s="24"/>
      <c r="G43" s="24"/>
      <c r="H43" s="25"/>
      <c r="I43" s="26">
        <f t="shared" si="3"/>
        <v>0</v>
      </c>
    </row>
    <row r="44" spans="2:9" hidden="1" x14ac:dyDescent="0.25">
      <c r="B44" s="22"/>
      <c r="C44" s="22"/>
      <c r="D44" s="22"/>
      <c r="E44" s="23"/>
      <c r="F44" s="24"/>
      <c r="G44" s="24"/>
      <c r="H44" s="25"/>
      <c r="I44" s="26">
        <f t="shared" si="3"/>
        <v>0</v>
      </c>
    </row>
    <row r="45" spans="2:9" hidden="1" x14ac:dyDescent="0.25">
      <c r="B45" s="22"/>
      <c r="C45" s="22"/>
      <c r="D45" s="22"/>
      <c r="E45" s="23"/>
      <c r="F45" s="24"/>
      <c r="G45" s="24"/>
      <c r="H45" s="25"/>
      <c r="I45" s="26">
        <f t="shared" si="3"/>
        <v>0</v>
      </c>
    </row>
    <row r="46" spans="2:9" x14ac:dyDescent="0.25">
      <c r="B46" s="61"/>
      <c r="C46" s="62"/>
      <c r="D46" s="62"/>
      <c r="E46" s="62"/>
      <c r="F46" s="63"/>
      <c r="G46" s="27"/>
      <c r="H46" s="28" t="s">
        <v>17</v>
      </c>
      <c r="I46" s="29">
        <f>SUM(I15:I45)</f>
        <v>575115.60000000009</v>
      </c>
    </row>
    <row r="47" spans="2:9" x14ac:dyDescent="0.25">
      <c r="B47" s="30"/>
      <c r="C47" s="31"/>
      <c r="D47" s="32" t="s">
        <v>18</v>
      </c>
      <c r="E47" s="64">
        <f>SUM(G15:G45)</f>
        <v>821593.08</v>
      </c>
      <c r="F47" s="65"/>
      <c r="G47" s="33"/>
      <c r="H47" s="28" t="s">
        <v>19</v>
      </c>
      <c r="I47" s="34">
        <v>0</v>
      </c>
    </row>
    <row r="48" spans="2:9" x14ac:dyDescent="0.25">
      <c r="B48" s="30"/>
      <c r="C48" s="31"/>
      <c r="D48" s="32" t="s">
        <v>20</v>
      </c>
      <c r="E48" s="64">
        <f>SUM(I15:I45)</f>
        <v>575115.60000000009</v>
      </c>
      <c r="F48" s="65"/>
      <c r="G48" s="33"/>
      <c r="H48" s="35" t="s">
        <v>21</v>
      </c>
      <c r="I48" s="34">
        <v>0</v>
      </c>
    </row>
    <row r="49" spans="2:9" x14ac:dyDescent="0.25">
      <c r="B49" s="30"/>
      <c r="C49" s="31"/>
      <c r="D49" s="32" t="s">
        <v>22</v>
      </c>
      <c r="E49" s="74">
        <f>E47-E48</f>
        <v>246477.47999999986</v>
      </c>
      <c r="F49" s="75"/>
      <c r="G49" s="36"/>
      <c r="H49" s="28" t="s">
        <v>23</v>
      </c>
      <c r="I49" s="37">
        <f>SUM(I46:I48)</f>
        <v>575115.60000000009</v>
      </c>
    </row>
    <row r="50" spans="2:9" x14ac:dyDescent="0.25">
      <c r="B50" s="30"/>
      <c r="C50" s="31"/>
      <c r="D50" s="32"/>
      <c r="E50" s="76"/>
      <c r="F50" s="77"/>
      <c r="G50" s="38"/>
      <c r="H50" s="28" t="s">
        <v>24</v>
      </c>
      <c r="I50" s="37">
        <f>I49*0.05</f>
        <v>28755.780000000006</v>
      </c>
    </row>
    <row r="51" spans="2:9" x14ac:dyDescent="0.25">
      <c r="B51" s="30"/>
      <c r="C51" s="31"/>
      <c r="D51" s="39"/>
      <c r="E51" s="39"/>
      <c r="F51" s="40"/>
      <c r="G51" s="40"/>
      <c r="H51" s="28" t="s">
        <v>25</v>
      </c>
      <c r="I51" s="34"/>
    </row>
    <row r="52" spans="2:9" ht="15.75" x14ac:dyDescent="0.25">
      <c r="B52" s="71" t="s">
        <v>26</v>
      </c>
      <c r="C52" s="72"/>
      <c r="D52" s="72"/>
      <c r="E52" s="72"/>
      <c r="F52" s="73"/>
      <c r="G52" s="41"/>
      <c r="H52" s="42" t="s">
        <v>27</v>
      </c>
      <c r="I52" s="43">
        <f>SUM(I49:I51)</f>
        <v>603871.38000000012</v>
      </c>
    </row>
  </sheetData>
  <autoFilter ref="B14:I52" xr:uid="{667D775C-C777-482C-B3DD-888A06E506C2}">
    <filterColumn colId="6">
      <customFilters>
        <customFilter operator="notEqual" val=" "/>
      </customFilters>
    </filterColumn>
  </autoFilter>
  <mergeCells count="25">
    <mergeCell ref="B52:F52"/>
    <mergeCell ref="F13:I13"/>
    <mergeCell ref="B46:F46"/>
    <mergeCell ref="E47:F47"/>
    <mergeCell ref="E48:F48"/>
    <mergeCell ref="E49:F49"/>
    <mergeCell ref="E50:F50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3445-FB78-418E-9CD4-AFF919FEA4DA}">
  <sheetPr filterMode="1"/>
  <dimension ref="B1:I59"/>
  <sheetViews>
    <sheetView workbookViewId="0">
      <selection activeCell="H8" sqref="H8:I12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6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 t="str">
        <f>'MOQ Grand Total'!C7</f>
        <v>Special Areas Board</v>
      </c>
      <c r="D7" s="79"/>
      <c r="E7" s="9" t="s">
        <v>8</v>
      </c>
      <c r="F7" s="10">
        <f>'MOQ Grand Total'!F7</f>
        <v>45597</v>
      </c>
      <c r="G7" s="10"/>
      <c r="H7" s="11" t="s">
        <v>9</v>
      </c>
      <c r="I7" s="12"/>
    </row>
    <row r="8" spans="2:9" x14ac:dyDescent="0.25">
      <c r="B8" s="49" t="s">
        <v>10</v>
      </c>
      <c r="C8" s="78" t="str">
        <f>'MOQ Grand Total'!C8</f>
        <v>Braden Grover</v>
      </c>
      <c r="D8" s="79"/>
      <c r="E8" s="66" t="s">
        <v>11</v>
      </c>
      <c r="F8" s="66"/>
      <c r="G8" s="13"/>
      <c r="H8" s="70" t="str">
        <f>'MOQ Grand Total'!H8</f>
        <v>1-403-857-9882</v>
      </c>
      <c r="I8" s="70"/>
    </row>
    <row r="9" spans="2:9" x14ac:dyDescent="0.25">
      <c r="B9" s="49" t="s">
        <v>12</v>
      </c>
      <c r="C9" s="78" t="str">
        <f>'MOQ Grand Total'!C9</f>
        <v>TBD</v>
      </c>
      <c r="D9" s="79"/>
      <c r="E9" s="66" t="s">
        <v>13</v>
      </c>
      <c r="F9" s="66"/>
      <c r="G9" s="13"/>
      <c r="H9" s="70" t="str">
        <f>'MOQ Grand Total'!H9</f>
        <v>BRADEN.GROVER@SPECIALAREAS.AB.CA</v>
      </c>
      <c r="I9" s="70"/>
    </row>
    <row r="10" spans="2:9" x14ac:dyDescent="0.25">
      <c r="B10" s="49"/>
      <c r="C10" s="78">
        <f>'MOQ Grand Total'!C10</f>
        <v>0</v>
      </c>
      <c r="D10" s="79"/>
      <c r="E10" s="66" t="s">
        <v>14</v>
      </c>
      <c r="F10" s="66"/>
      <c r="G10" s="13"/>
      <c r="H10" s="70" t="str">
        <f>'MOQ Grand Total'!H10</f>
        <v xml:space="preserve"> </v>
      </c>
      <c r="I10" s="70"/>
    </row>
    <row r="11" spans="2:9" x14ac:dyDescent="0.25">
      <c r="B11" s="49"/>
      <c r="C11" s="78">
        <f>'MOQ Grand Total'!C11</f>
        <v>0</v>
      </c>
      <c r="D11" s="79"/>
      <c r="E11" s="66"/>
      <c r="F11" s="66"/>
      <c r="G11" s="13"/>
      <c r="H11" s="70" t="str">
        <f>'MOQ Grand Total'!H11</f>
        <v xml:space="preserve"> </v>
      </c>
      <c r="I11" s="70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70" t="str">
        <f>'MOQ Grand Total'!H12</f>
        <v xml:space="preserve"> </v>
      </c>
      <c r="I12" s="70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tr">
        <f>'[1]SPECIAL AREAS Parts List'!B201</f>
        <v>421-1286</v>
      </c>
      <c r="C15" s="22" t="str">
        <f>'[1]SPECIAL AREAS Parts List'!C201</f>
        <v>CAT 14M, CAT 150</v>
      </c>
      <c r="D15" s="22" t="str">
        <f>'[1]SPECIAL AREAS Parts List'!D201</f>
        <v>SEAT GP-SUSP</v>
      </c>
      <c r="E15" s="23">
        <f>'[1]SPECIAL AREAS Parts List'!O201</f>
        <v>13</v>
      </c>
      <c r="F15" s="24">
        <f>'[1]SPECIAL AREAS Parts List'!E201</f>
        <v>7116.12</v>
      </c>
      <c r="G15" s="24">
        <f t="shared" ref="G15" si="0">ROUND(E15*F15,2)</f>
        <v>92509.56</v>
      </c>
      <c r="H15" s="25">
        <f>'[1]SPECIAL AREAS Parts List'!I201</f>
        <v>3558.06</v>
      </c>
      <c r="I15" s="26">
        <f t="shared" ref="I15" si="1">ROUND(E15*H15,2)</f>
        <v>46254.78</v>
      </c>
    </row>
    <row r="16" spans="2:9" x14ac:dyDescent="0.25">
      <c r="B16" s="22" t="str">
        <f>'[1]SPECIAL AREAS Parts List'!B202</f>
        <v>421-1234</v>
      </c>
      <c r="C16" s="22" t="str">
        <f>'[1]SPECIAL AREAS Parts List'!C202</f>
        <v>CAT 160M</v>
      </c>
      <c r="D16" s="22" t="str">
        <f>'[1]SPECIAL AREAS Parts List'!D202</f>
        <v>SEAT GP-SUSP</v>
      </c>
      <c r="E16" s="23">
        <f>'[1]SPECIAL AREAS Parts List'!O202</f>
        <v>19</v>
      </c>
      <c r="F16" s="24">
        <f>'[1]SPECIAL AREAS Parts List'!E202</f>
        <v>9422.64</v>
      </c>
      <c r="G16" s="24">
        <f t="shared" ref="G16:G22" si="2">ROUND(E16*F16,2)</f>
        <v>179030.16</v>
      </c>
      <c r="H16" s="25">
        <f>'[1]SPECIAL AREAS Parts List'!I202</f>
        <v>4711.32</v>
      </c>
      <c r="I16" s="26">
        <f t="shared" ref="I16:I50" si="3">ROUND(E16*H16,2)</f>
        <v>89515.08</v>
      </c>
    </row>
    <row r="17" spans="2:9" x14ac:dyDescent="0.25">
      <c r="B17" s="22" t="str">
        <f>'[1]SPECIAL AREAS Parts List'!B203</f>
        <v>399-7947</v>
      </c>
      <c r="C17" s="22" t="str">
        <f>'[1]SPECIAL AREAS Parts List'!C203</f>
        <v>CAT 627G, CAT 627H</v>
      </c>
      <c r="D17" s="22" t="str">
        <f>'[1]SPECIAL AREAS Parts List'!D203</f>
        <v>SUSPENSION SEAT</v>
      </c>
      <c r="E17" s="23">
        <f>'[1]SPECIAL AREAS Parts List'!O203</f>
        <v>6</v>
      </c>
      <c r="F17" s="24">
        <f>'[1]SPECIAL AREAS Parts List'!E203</f>
        <v>22673.87</v>
      </c>
      <c r="G17" s="24">
        <f t="shared" si="2"/>
        <v>136043.22</v>
      </c>
      <c r="H17" s="25">
        <f>'[1]SPECIAL AREAS Parts List'!I203</f>
        <v>11336.94</v>
      </c>
      <c r="I17" s="26">
        <f t="shared" si="3"/>
        <v>68021.64</v>
      </c>
    </row>
    <row r="18" spans="2:9" x14ac:dyDescent="0.25">
      <c r="B18" s="22" t="str">
        <f>'[1]SPECIAL AREAS Parts List'!B204</f>
        <v>424-6945</v>
      </c>
      <c r="C18" s="22" t="str">
        <f>'[1]SPECIAL AREAS Parts List'!C204</f>
        <v>CAT 627K</v>
      </c>
      <c r="D18" s="22" t="str">
        <f>'[1]SPECIAL AREAS Parts List'!D204</f>
        <v>SEAT GP-SUSP</v>
      </c>
      <c r="E18" s="23">
        <f>'[1]SPECIAL AREAS Parts List'!O204</f>
        <v>6</v>
      </c>
      <c r="F18" s="24">
        <f>'[1]SPECIAL AREAS Parts List'!E204</f>
        <v>28132.31</v>
      </c>
      <c r="G18" s="24">
        <f t="shared" si="2"/>
        <v>168793.86</v>
      </c>
      <c r="H18" s="25">
        <f>'[1]SPECIAL AREAS Parts List'!I204</f>
        <v>14066.16</v>
      </c>
      <c r="I18" s="26">
        <f t="shared" si="3"/>
        <v>84396.96</v>
      </c>
    </row>
    <row r="19" spans="2:9" x14ac:dyDescent="0.25">
      <c r="B19" s="22" t="str">
        <f>'[1]SPECIAL AREAS Parts List'!B205</f>
        <v>468-3128</v>
      </c>
      <c r="C19" s="22" t="str">
        <f>'[1]SPECIAL AREAS Parts List'!C205</f>
        <v>CAT D6, CAT D7</v>
      </c>
      <c r="D19" s="22" t="str">
        <f>'[1]SPECIAL AREAS Parts List'!D205</f>
        <v>SEAT GP-SUSP</v>
      </c>
      <c r="E19" s="23">
        <f>'[1]SPECIAL AREAS Parts List'!O205</f>
        <v>2</v>
      </c>
      <c r="F19" s="24">
        <f>'[1]SPECIAL AREAS Parts List'!E205</f>
        <v>17066.080000000002</v>
      </c>
      <c r="G19" s="24">
        <f t="shared" si="2"/>
        <v>34132.160000000003</v>
      </c>
      <c r="H19" s="25">
        <f>'[1]SPECIAL AREAS Parts List'!I205</f>
        <v>8533.0400000000009</v>
      </c>
      <c r="I19" s="26">
        <f t="shared" si="3"/>
        <v>17066.080000000002</v>
      </c>
    </row>
    <row r="20" spans="2:9" x14ac:dyDescent="0.25">
      <c r="B20" s="22" t="str">
        <f>'[1]SPECIAL AREAS Parts List'!B206</f>
        <v>443-8265</v>
      </c>
      <c r="C20" s="22" t="str">
        <f>'[1]SPECIAL AREAS Parts List'!C206</f>
        <v>CAT D6T XW</v>
      </c>
      <c r="D20" s="22" t="str">
        <f>'[1]SPECIAL AREAS Parts List'!D206</f>
        <v>SEAT ASSY SUSP</v>
      </c>
      <c r="E20" s="23">
        <f>'[1]SPECIAL AREAS Parts List'!O206</f>
        <v>1</v>
      </c>
      <c r="F20" s="24">
        <f>'[1]SPECIAL AREAS Parts List'!E206</f>
        <v>5802.53</v>
      </c>
      <c r="G20" s="24">
        <f t="shared" si="2"/>
        <v>5802.53</v>
      </c>
      <c r="H20" s="25">
        <f>'[1]SPECIAL AREAS Parts List'!I206</f>
        <v>2901.27</v>
      </c>
      <c r="I20" s="26">
        <f t="shared" si="3"/>
        <v>2901.27</v>
      </c>
    </row>
    <row r="21" spans="2:9" x14ac:dyDescent="0.25">
      <c r="B21" s="22" t="str">
        <f>'[1]SPECIAL AREAS Parts List'!B207</f>
        <v>443-8119</v>
      </c>
      <c r="C21" s="22" t="str">
        <f>'[1]SPECIAL AREAS Parts List'!C207</f>
        <v>CAT D7E</v>
      </c>
      <c r="D21" s="22" t="str">
        <f>'[1]SPECIAL AREAS Parts List'!D207</f>
        <v>SEAT GP-SUSP</v>
      </c>
      <c r="E21" s="23">
        <f>'[1]SPECIAL AREAS Parts List'!O207</f>
        <v>1</v>
      </c>
      <c r="F21" s="24">
        <f>'[1]SPECIAL AREAS Parts List'!E207</f>
        <v>9373.83</v>
      </c>
      <c r="G21" s="24">
        <f t="shared" si="2"/>
        <v>9373.83</v>
      </c>
      <c r="H21" s="25">
        <f>'[1]SPECIAL AREAS Parts List'!I207</f>
        <v>4686.92</v>
      </c>
      <c r="I21" s="26">
        <f t="shared" si="3"/>
        <v>4686.92</v>
      </c>
    </row>
    <row r="22" spans="2:9" x14ac:dyDescent="0.25">
      <c r="B22" s="22" t="str">
        <f>'[1]SPECIAL AREAS Parts List'!B208</f>
        <v>AT522512</v>
      </c>
      <c r="C22" s="22" t="str">
        <f>'[1]SPECIAL AREAS Parts List'!C208</f>
        <v>JD 710L</v>
      </c>
      <c r="D22" s="22" t="str">
        <f>'[1]SPECIAL AREAS Parts List'!D208</f>
        <v>SEAT GP-VINYL</v>
      </c>
      <c r="E22" s="23">
        <f>'[1]SPECIAL AREAS Parts List'!O208</f>
        <v>2</v>
      </c>
      <c r="F22" s="24">
        <f>'[1]SPECIAL AREAS Parts List'!E208</f>
        <v>3173.25</v>
      </c>
      <c r="G22" s="24">
        <f t="shared" si="2"/>
        <v>6346.5</v>
      </c>
      <c r="H22" s="25">
        <f>'[1]SPECIAL AREAS Parts List'!I208</f>
        <v>1586.63</v>
      </c>
      <c r="I22" s="26">
        <f t="shared" si="3"/>
        <v>3173.26</v>
      </c>
    </row>
    <row r="23" spans="2:9" x14ac:dyDescent="0.25">
      <c r="B23" s="22" t="str">
        <f>'[1]SPECIAL AREAS Parts List'!B209</f>
        <v>AT471180</v>
      </c>
      <c r="C23" s="22" t="str">
        <f>'[1]SPECIAL AREAS Parts List'!C209</f>
        <v>JD 744K, JD 744L</v>
      </c>
      <c r="D23" s="22" t="str">
        <f>'[1]SPECIAL AREAS Parts List'!D209</f>
        <v>SEAT ASSY WITH NO ARMREST</v>
      </c>
      <c r="E23" s="23">
        <f>'[1]SPECIAL AREAS Parts List'!O209</f>
        <v>2</v>
      </c>
      <c r="F23" s="24">
        <f>'[1]SPECIAL AREAS Parts List'!E209</f>
        <v>6711.91</v>
      </c>
      <c r="G23" s="24">
        <f t="shared" ref="G23:G26" si="4">ROUND(E23*F23,2)</f>
        <v>13423.82</v>
      </c>
      <c r="H23" s="25">
        <f>'[1]SPECIAL AREAS Parts List'!I209</f>
        <v>3355.96</v>
      </c>
      <c r="I23" s="26">
        <f t="shared" si="3"/>
        <v>6711.92</v>
      </c>
    </row>
    <row r="24" spans="2:9" x14ac:dyDescent="0.25">
      <c r="B24" s="22" t="str">
        <f>'[1]SPECIAL AREAS Parts List'!B210</f>
        <v>AT522601</v>
      </c>
      <c r="C24" s="22" t="str">
        <f>'[1]SPECIAL AREAS Parts List'!C210</f>
        <v>JD 772GP</v>
      </c>
      <c r="D24" s="22" t="str">
        <f>'[1]SPECIAL AREAS Parts List'!D210</f>
        <v>SEAT ASSEMBLY</v>
      </c>
      <c r="E24" s="23">
        <f>'[1]SPECIAL AREAS Parts List'!O210</f>
        <v>6</v>
      </c>
      <c r="F24" s="24">
        <f>'[1]SPECIAL AREAS Parts List'!E210</f>
        <v>6187.37</v>
      </c>
      <c r="G24" s="24">
        <f t="shared" si="4"/>
        <v>37124.22</v>
      </c>
      <c r="H24" s="25">
        <f>'[1]SPECIAL AREAS Parts List'!I210</f>
        <v>3093.69</v>
      </c>
      <c r="I24" s="26">
        <f t="shared" si="3"/>
        <v>18562.14</v>
      </c>
    </row>
    <row r="25" spans="2:9" x14ac:dyDescent="0.25">
      <c r="B25" s="22" t="str">
        <f>'[1]SPECIAL AREAS Parts List'!B211</f>
        <v>AT522599</v>
      </c>
      <c r="C25" s="22" t="str">
        <f>'[1]SPECIAL AREAS Parts List'!C211</f>
        <v>JD 870GP</v>
      </c>
      <c r="D25" s="22" t="str">
        <f>'[1]SPECIAL AREAS Parts List'!D211</f>
        <v>SEAT AS</v>
      </c>
      <c r="E25" s="23">
        <f>'[1]SPECIAL AREAS Parts List'!O211</f>
        <v>3</v>
      </c>
      <c r="F25" s="24">
        <f>'[1]SPECIAL AREAS Parts List'!E211</f>
        <v>3867.54</v>
      </c>
      <c r="G25" s="24">
        <f t="shared" si="4"/>
        <v>11602.62</v>
      </c>
      <c r="H25" s="25">
        <f>'[1]SPECIAL AREAS Parts List'!I211</f>
        <v>1933.77</v>
      </c>
      <c r="I25" s="26">
        <f t="shared" si="3"/>
        <v>5801.31</v>
      </c>
    </row>
    <row r="26" spans="2:9" x14ac:dyDescent="0.25">
      <c r="B26" s="22" t="str">
        <f>'[1]SPECIAL AREAS Parts List'!B212</f>
        <v>AT412195</v>
      </c>
      <c r="C26" s="22" t="str">
        <f>'[1]SPECIAL AREAS Parts List'!C212</f>
        <v>JD 872GP</v>
      </c>
      <c r="D26" s="22" t="str">
        <f>'[1]SPECIAL AREAS Parts List'!D212</f>
        <v>SEAT ASSY</v>
      </c>
      <c r="E26" s="23">
        <f>'[1]SPECIAL AREAS Parts List'!O212</f>
        <v>11</v>
      </c>
      <c r="F26" s="24">
        <f>'[1]SPECIAL AREAS Parts List'!E212</f>
        <v>5127.25</v>
      </c>
      <c r="G26" s="24">
        <f t="shared" si="4"/>
        <v>56399.75</v>
      </c>
      <c r="H26" s="25">
        <f>'[1]SPECIAL AREAS Parts List'!I212</f>
        <v>2563.63</v>
      </c>
      <c r="I26" s="26">
        <f t="shared" si="3"/>
        <v>28199.93</v>
      </c>
    </row>
    <row r="27" spans="2:9" hidden="1" x14ac:dyDescent="0.25">
      <c r="B27" s="22"/>
      <c r="C27" s="22"/>
      <c r="D27" s="22"/>
      <c r="E27" s="23"/>
      <c r="F27" s="24"/>
      <c r="G27" s="24"/>
      <c r="H27" s="25"/>
      <c r="I27" s="26">
        <f t="shared" si="3"/>
        <v>0</v>
      </c>
    </row>
    <row r="28" spans="2:9" hidden="1" x14ac:dyDescent="0.25">
      <c r="B28" s="22"/>
      <c r="C28" s="22"/>
      <c r="D28" s="22"/>
      <c r="E28" s="23"/>
      <c r="F28" s="24"/>
      <c r="G28" s="24"/>
      <c r="H28" s="25"/>
      <c r="I28" s="26">
        <f t="shared" si="3"/>
        <v>0</v>
      </c>
    </row>
    <row r="29" spans="2:9" hidden="1" x14ac:dyDescent="0.25">
      <c r="B29" s="22"/>
      <c r="C29" s="22"/>
      <c r="D29" s="22"/>
      <c r="E29" s="23"/>
      <c r="F29" s="24"/>
      <c r="G29" s="24"/>
      <c r="H29" s="25"/>
      <c r="I29" s="26">
        <f t="shared" si="3"/>
        <v>0</v>
      </c>
    </row>
    <row r="30" spans="2:9" hidden="1" x14ac:dyDescent="0.25">
      <c r="B30" s="22"/>
      <c r="C30" s="22"/>
      <c r="D30" s="22"/>
      <c r="E30" s="23"/>
      <c r="F30" s="24"/>
      <c r="G30" s="24"/>
      <c r="H30" s="25"/>
      <c r="I30" s="26">
        <f t="shared" si="3"/>
        <v>0</v>
      </c>
    </row>
    <row r="31" spans="2:9" hidden="1" x14ac:dyDescent="0.25">
      <c r="B31" s="22"/>
      <c r="C31" s="53"/>
      <c r="D31" s="22"/>
      <c r="E31" s="23"/>
      <c r="F31" s="24"/>
      <c r="G31" s="24"/>
      <c r="H31" s="25"/>
      <c r="I31" s="26">
        <f t="shared" si="3"/>
        <v>0</v>
      </c>
    </row>
    <row r="32" spans="2:9" hidden="1" x14ac:dyDescent="0.25">
      <c r="B32" s="22"/>
      <c r="C32" s="53"/>
      <c r="D32" s="22"/>
      <c r="E32" s="23"/>
      <c r="F32" s="24"/>
      <c r="G32" s="24"/>
      <c r="H32" s="25"/>
      <c r="I32" s="26">
        <f t="shared" si="3"/>
        <v>0</v>
      </c>
    </row>
    <row r="33" spans="2:9" hidden="1" x14ac:dyDescent="0.25">
      <c r="B33" s="22"/>
      <c r="C33" s="53"/>
      <c r="D33" s="22"/>
      <c r="E33" s="23"/>
      <c r="F33" s="24"/>
      <c r="G33" s="24"/>
      <c r="H33" s="25"/>
      <c r="I33" s="26">
        <f t="shared" si="3"/>
        <v>0</v>
      </c>
    </row>
    <row r="34" spans="2:9" hidden="1" x14ac:dyDescent="0.25">
      <c r="B34" s="22"/>
      <c r="C34" s="53"/>
      <c r="D34" s="22"/>
      <c r="E34" s="23"/>
      <c r="F34" s="24"/>
      <c r="G34" s="24"/>
      <c r="H34" s="25"/>
      <c r="I34" s="26">
        <f t="shared" si="3"/>
        <v>0</v>
      </c>
    </row>
    <row r="35" spans="2:9" hidden="1" x14ac:dyDescent="0.25">
      <c r="B35" s="22"/>
      <c r="C35" s="53"/>
      <c r="D35" s="22"/>
      <c r="E35" s="23"/>
      <c r="F35" s="24"/>
      <c r="G35" s="24"/>
      <c r="H35" s="25"/>
      <c r="I35" s="26">
        <f t="shared" si="3"/>
        <v>0</v>
      </c>
    </row>
    <row r="36" spans="2:9" hidden="1" x14ac:dyDescent="0.25">
      <c r="B36" s="22"/>
      <c r="C36" s="53"/>
      <c r="D36" s="22"/>
      <c r="E36" s="23"/>
      <c r="F36" s="24"/>
      <c r="G36" s="24"/>
      <c r="H36" s="25"/>
      <c r="I36" s="26">
        <f t="shared" si="3"/>
        <v>0</v>
      </c>
    </row>
    <row r="37" spans="2:9" hidden="1" x14ac:dyDescent="0.25">
      <c r="B37" s="22"/>
      <c r="C37" s="53"/>
      <c r="D37" s="22"/>
      <c r="E37" s="23"/>
      <c r="F37" s="24"/>
      <c r="G37" s="24"/>
      <c r="H37" s="25"/>
      <c r="I37" s="26">
        <f t="shared" si="3"/>
        <v>0</v>
      </c>
    </row>
    <row r="38" spans="2:9" hidden="1" x14ac:dyDescent="0.25">
      <c r="B38" s="22"/>
      <c r="C38" s="53"/>
      <c r="D38" s="22"/>
      <c r="E38" s="23"/>
      <c r="F38" s="24"/>
      <c r="G38" s="24"/>
      <c r="H38" s="25"/>
      <c r="I38" s="26">
        <f t="shared" si="3"/>
        <v>0</v>
      </c>
    </row>
    <row r="39" spans="2:9" hidden="1" x14ac:dyDescent="0.25">
      <c r="B39" s="22"/>
      <c r="C39" s="53"/>
      <c r="D39" s="22"/>
      <c r="E39" s="23"/>
      <c r="F39" s="24"/>
      <c r="G39" s="24"/>
      <c r="H39" s="25"/>
      <c r="I39" s="26">
        <f t="shared" si="3"/>
        <v>0</v>
      </c>
    </row>
    <row r="40" spans="2:9" hidden="1" x14ac:dyDescent="0.25">
      <c r="B40" s="22"/>
      <c r="C40" s="53"/>
      <c r="D40" s="22"/>
      <c r="E40" s="23"/>
      <c r="F40" s="24"/>
      <c r="G40" s="24"/>
      <c r="H40" s="25"/>
      <c r="I40" s="26">
        <f t="shared" si="3"/>
        <v>0</v>
      </c>
    </row>
    <row r="41" spans="2:9" hidden="1" x14ac:dyDescent="0.25">
      <c r="B41" s="22"/>
      <c r="C41" s="53"/>
      <c r="D41" s="22"/>
      <c r="E41" s="23"/>
      <c r="F41" s="24"/>
      <c r="G41" s="24"/>
      <c r="H41" s="25"/>
      <c r="I41" s="26">
        <f t="shared" si="3"/>
        <v>0</v>
      </c>
    </row>
    <row r="42" spans="2:9" hidden="1" x14ac:dyDescent="0.25">
      <c r="B42" s="22"/>
      <c r="C42" s="53"/>
      <c r="D42" s="22"/>
      <c r="E42" s="23"/>
      <c r="F42" s="24"/>
      <c r="G42" s="24"/>
      <c r="H42" s="25"/>
      <c r="I42" s="26">
        <f t="shared" si="3"/>
        <v>0</v>
      </c>
    </row>
    <row r="43" spans="2:9" hidden="1" x14ac:dyDescent="0.25">
      <c r="B43" s="22"/>
      <c r="C43" s="53"/>
      <c r="D43" s="22"/>
      <c r="E43" s="23"/>
      <c r="F43" s="24"/>
      <c r="G43" s="24"/>
      <c r="H43" s="25"/>
      <c r="I43" s="26">
        <f t="shared" si="3"/>
        <v>0</v>
      </c>
    </row>
    <row r="44" spans="2:9" hidden="1" x14ac:dyDescent="0.25">
      <c r="B44" s="22"/>
      <c r="C44" s="53"/>
      <c r="D44" s="22"/>
      <c r="E44" s="23"/>
      <c r="F44" s="24"/>
      <c r="G44" s="24"/>
      <c r="H44" s="25"/>
      <c r="I44" s="26">
        <f t="shared" si="3"/>
        <v>0</v>
      </c>
    </row>
    <row r="45" spans="2:9" hidden="1" x14ac:dyDescent="0.25">
      <c r="B45" s="22"/>
      <c r="C45" s="53"/>
      <c r="D45" s="22"/>
      <c r="E45" s="23"/>
      <c r="F45" s="24"/>
      <c r="G45" s="24"/>
      <c r="H45" s="25"/>
      <c r="I45" s="26">
        <f t="shared" si="3"/>
        <v>0</v>
      </c>
    </row>
    <row r="46" spans="2:9" hidden="1" x14ac:dyDescent="0.25">
      <c r="B46" s="22"/>
      <c r="C46" s="53"/>
      <c r="D46" s="22"/>
      <c r="E46" s="23"/>
      <c r="F46" s="24"/>
      <c r="G46" s="24"/>
      <c r="H46" s="25"/>
      <c r="I46" s="26">
        <f t="shared" si="3"/>
        <v>0</v>
      </c>
    </row>
    <row r="47" spans="2:9" hidden="1" x14ac:dyDescent="0.25">
      <c r="B47" s="22"/>
      <c r="C47" s="53"/>
      <c r="D47" s="22"/>
      <c r="E47" s="23"/>
      <c r="F47" s="24"/>
      <c r="G47" s="24"/>
      <c r="H47" s="25"/>
      <c r="I47" s="26">
        <f t="shared" si="3"/>
        <v>0</v>
      </c>
    </row>
    <row r="48" spans="2:9" hidden="1" x14ac:dyDescent="0.25">
      <c r="B48" s="22"/>
      <c r="C48" s="53"/>
      <c r="D48" s="22"/>
      <c r="E48" s="23"/>
      <c r="F48" s="24"/>
      <c r="G48" s="24"/>
      <c r="H48" s="25"/>
      <c r="I48" s="26">
        <f t="shared" si="3"/>
        <v>0</v>
      </c>
    </row>
    <row r="49" spans="2:9" hidden="1" x14ac:dyDescent="0.25">
      <c r="B49" s="22"/>
      <c r="C49" s="53"/>
      <c r="D49" s="22"/>
      <c r="E49" s="23"/>
      <c r="F49" s="24"/>
      <c r="G49" s="24"/>
      <c r="H49" s="25"/>
      <c r="I49" s="26">
        <f t="shared" si="3"/>
        <v>0</v>
      </c>
    </row>
    <row r="50" spans="2:9" hidden="1" x14ac:dyDescent="0.25">
      <c r="B50" s="22"/>
      <c r="C50" s="53"/>
      <c r="D50" s="22"/>
      <c r="E50" s="23"/>
      <c r="F50" s="24"/>
      <c r="G50" s="24"/>
      <c r="H50" s="25"/>
      <c r="I50" s="26">
        <f t="shared" si="3"/>
        <v>0</v>
      </c>
    </row>
    <row r="51" spans="2:9" hidden="1" x14ac:dyDescent="0.25">
      <c r="B51" s="22"/>
      <c r="C51" s="53"/>
      <c r="D51" s="22"/>
      <c r="E51" s="23"/>
      <c r="F51" s="24"/>
      <c r="G51" s="24"/>
      <c r="H51" s="25"/>
      <c r="I51" s="26">
        <f t="shared" ref="I51:I52" si="5">ROUND(E51*H51,2)</f>
        <v>0</v>
      </c>
    </row>
    <row r="52" spans="2:9" hidden="1" x14ac:dyDescent="0.25">
      <c r="B52" s="22"/>
      <c r="C52" s="53"/>
      <c r="D52" s="22"/>
      <c r="E52" s="23"/>
      <c r="F52" s="24"/>
      <c r="G52" s="24"/>
      <c r="H52" s="25"/>
      <c r="I52" s="26">
        <f t="shared" si="5"/>
        <v>0</v>
      </c>
    </row>
    <row r="53" spans="2:9" x14ac:dyDescent="0.25">
      <c r="B53" s="61"/>
      <c r="C53" s="62"/>
      <c r="D53" s="62"/>
      <c r="E53" s="62"/>
      <c r="F53" s="63"/>
      <c r="G53" s="27"/>
      <c r="H53" s="28" t="s">
        <v>17</v>
      </c>
      <c r="I53" s="29">
        <f>SUM(I15:I52)</f>
        <v>375291.29000000004</v>
      </c>
    </row>
    <row r="54" spans="2:9" x14ac:dyDescent="0.25">
      <c r="B54" s="30"/>
      <c r="C54" s="31"/>
      <c r="D54" s="32" t="s">
        <v>18</v>
      </c>
      <c r="E54" s="64">
        <f>SUM(G15:G52)</f>
        <v>750582.22999999986</v>
      </c>
      <c r="F54" s="65"/>
      <c r="G54" s="33"/>
      <c r="H54" s="28" t="s">
        <v>19</v>
      </c>
      <c r="I54" s="34">
        <v>0</v>
      </c>
    </row>
    <row r="55" spans="2:9" x14ac:dyDescent="0.25">
      <c r="B55" s="30"/>
      <c r="C55" s="31"/>
      <c r="D55" s="32" t="s">
        <v>20</v>
      </c>
      <c r="E55" s="64">
        <f>SUM(I15:I52)</f>
        <v>375291.29000000004</v>
      </c>
      <c r="F55" s="65"/>
      <c r="G55" s="33"/>
      <c r="H55" s="35" t="s">
        <v>21</v>
      </c>
      <c r="I55" s="34">
        <v>0</v>
      </c>
    </row>
    <row r="56" spans="2:9" x14ac:dyDescent="0.25">
      <c r="B56" s="30"/>
      <c r="C56" s="31"/>
      <c r="D56" s="32" t="s">
        <v>22</v>
      </c>
      <c r="E56" s="74">
        <f>E54-E55</f>
        <v>375290.93999999983</v>
      </c>
      <c r="F56" s="75"/>
      <c r="G56" s="36"/>
      <c r="H56" s="28" t="s">
        <v>23</v>
      </c>
      <c r="I56" s="37">
        <f>SUM(I53:I55)</f>
        <v>375291.29000000004</v>
      </c>
    </row>
    <row r="57" spans="2:9" x14ac:dyDescent="0.25">
      <c r="B57" s="30"/>
      <c r="C57" s="31"/>
      <c r="D57" s="32"/>
      <c r="E57" s="76"/>
      <c r="F57" s="77"/>
      <c r="G57" s="38"/>
      <c r="H57" s="28" t="s">
        <v>24</v>
      </c>
      <c r="I57" s="37">
        <f>I56*0.05</f>
        <v>18764.564500000004</v>
      </c>
    </row>
    <row r="58" spans="2:9" x14ac:dyDescent="0.25">
      <c r="B58" s="30"/>
      <c r="C58" s="31"/>
      <c r="D58" s="39"/>
      <c r="E58" s="39"/>
      <c r="F58" s="40"/>
      <c r="G58" s="40"/>
      <c r="H58" s="28" t="s">
        <v>25</v>
      </c>
      <c r="I58" s="34"/>
    </row>
    <row r="59" spans="2:9" ht="15.75" x14ac:dyDescent="0.25">
      <c r="B59" s="71" t="s">
        <v>26</v>
      </c>
      <c r="C59" s="72"/>
      <c r="D59" s="72"/>
      <c r="E59" s="72"/>
      <c r="F59" s="73"/>
      <c r="G59" s="41"/>
      <c r="H59" s="42" t="s">
        <v>27</v>
      </c>
      <c r="I59" s="43">
        <f>SUM(I56:I58)</f>
        <v>394055.85450000002</v>
      </c>
    </row>
  </sheetData>
  <autoFilter ref="B14:I59" xr:uid="{A4513445-FB78-418E-9CD4-AFF919FEA4DA}">
    <filterColumn colId="6">
      <customFilters>
        <customFilter operator="notEqual" val=" "/>
      </customFilters>
    </filterColumn>
  </autoFilter>
  <mergeCells count="25">
    <mergeCell ref="B59:F59"/>
    <mergeCell ref="F13:I13"/>
    <mergeCell ref="B53:F53"/>
    <mergeCell ref="E54:F54"/>
    <mergeCell ref="E55:F55"/>
    <mergeCell ref="E56:F56"/>
    <mergeCell ref="E57:F57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q U e R q w A A A D 3 A A A A E g A A A E N v b m Z p Z y 9 Q Y W N r Y W d l L n h t b I S P Q Q u C M B z F 7 0 H f Q X Z 3 m 4 s g Z E 7 C a 0 I Q R N e h Q 0 f 6 X 7 j Z / G 4 d + k h 9 h Z S y u n V 8 7 / 3 g v f e 4 3 X k 6 t E 1 w V Z 3 V B h I U Y Y o C 6 y S U s j G g E g Q G p W K 5 4 H t Z n G W l g p E G G w + 2 T F D t 3 C U m x H u P / Q q b r i K M 0 o i c 8 t 2 h q F U r 0 Q f W / + F Q w 1 R b K C T 4 8 b V G M B y x D W Z r h i k n s 8 l z D V + A j Y O n 9 M f k W d + 4 v l N C Q Z h t O Z k l J + 8 P 4 g k A A P / / A w B Q S w M E F A A C A A g A A A A h A B F 8 z I L n A Q A A x Q Q A A B M A A A B G b 3 J t d W x h c y 9 T Z W N 0 a W 9 u M S 5 t h F L f j 5 p A E H 4 3 u f 9 h s v e C C S X h T l 9 6 b R N O u d Z E w A K 2 a U o f E K e V u O 6 a 3 c X z Y v z f u 0 C v G I S W F 2 a + m f 3 m m x 8 S M 5 V z B l H 9 t x 8 G A 7 l J B a 7 h l k x 4 w d Q L 8 J / w B c U u p 7 R M 9 I L P c K T y S O A 9 U F Q 3 A 9 B f x A u R o U b c Y 4 b U + s r F d s X 5 1 n j K K V o T z h Q y J Q 0 y e Z s s J Q q Z B M 8 M R R I w n I r 8 g P A G P l K + S i l 4 a b b J d e g F n K L S I 2 H G s m S K c q v 4 P i l r v 3 I n j a a k V + j B t m y r U j s 0 g R W U m q B E g U O z l n 1 L Q t z x g 2 4 2 5 n s I + b M s u 4 r T l V Y d b f O 9 U f d l 2 q P r F 4 9 c K b 5 r P a q D 8 1 Q q 3 + g g N z t 4 A r V B A R N O i x 2 7 L I 9 U b + Q P b H S X N U / E T 3 d I T C D T V K X k 3 L C 7 x 3 3 K 1 j q / C v x l r e H K r q m N P i G v n C a c S I 3 Z J V a b d 4 1 5 3 5 i j x h w 3 p j 0 m 5 5 K k Z L M u m C 7 8 u 5 Z / 3 / J H L X / c 8 s s S T e v 6 5 h S W B 9 z a Z z X Q E j P a 4 z E B 9 d 2 B 8 f 2 S 8 w e 8 + 1 C d D O h M u A 6 R S e A t H P 8 b 6 Y 0 v o z j w 3 P C / C T D z n 4 L Q c + J Z 4 P c m T 5 3 Y 7 Q 2 6 n j O b 9 0 Y X T h i D v / Q e / 6 F l 8 S n w + / k j Z + 5 G E L o L M m z m H H G h r q e s Q a O 9 A / N 0 a q 8 7 E G s U l i M z Z O u c / e q 6 k H b K e X g z y F l X 9 Y f f A A A A / / 8 D A F B L A Q I t A B Q A B g A I A A A A I Q A q 3 a p A 0 g A A A D c B A A A T A A A A A A A A A A A A A A A A A A A A A A B b Q 2 9 u d G V u d F 9 U e X B l c 1 0 u e G 1 s U E s B A i 0 A F A A C A A g A A A A h A L a l H k a s A A A A 9 w A A A B I A A A A A A A A A A A A A A A A A C w M A A E N v b m Z p Z y 9 Q Y W N r Y W d l L n h t b F B L A Q I t A B Q A A g A I A A A A I Q A R f M y C 5 w E A A M U E A A A T A A A A A A A A A A A A A A A A A O c D A A B G b 3 J t d W x h c y 9 T Z W N 0 a W 9 u M S 5 t U E s F B g A A A A A D A A M A w g A A A P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E A A A A A A A A M g Q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1 b n R 5 J T I w b 2 Y l M j B W Z X J t a W x s a W 9 u J T I w T U 9 R J T I w e G x z e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T V U M T k 6 N D U 6 M z M u M D k 5 N j I y N V o i L z 4 8 R W 5 0 c n k g V H l w Z T 0 i R m l s b E N v b H V t b l R 5 c G V z I i B W Y W x 1 Z T 0 i c 0 J n Q U F B Q U F B Q U E 9 P S I v P j x F b n R y e S B U e X B l P S J G a W x s Q 2 9 s d W 1 u T m F t Z X M i I F Z h b H V l P S J z W y Z x d W 9 0 O 0 5 h b W U m c X V v d D s s J n F 1 b 3 Q 7 R G F 0 Y S 5 D b 2 x 1 b W 4 x J n F 1 b 3 Q 7 L C Z x d W 9 0 O 0 R h d G E u Q 2 9 s d W 1 u M i Z x d W 9 0 O y w m c X V v d D t E Y X R h L k N v b H V t b j M m c X V v d D s s J n F 1 b 3 Q 7 R G F 0 Y S 5 D b 2 x 1 b W 4 0 J n F 1 b 3 Q 7 L C Z x d W 9 0 O 0 R h d G E u Q 2 9 s d W 1 u N S Z x d W 9 0 O y w m c X V v d D t E Y X R h L k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M T E 3 N D Q 5 M C 0 w O T d i L T Q z Z G M t Y j k 5 M i 0 w N j F j N W J i M T I y Z T U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C b 3 R 0 b 2 0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R X h w Y W 5 k Z W Q l M j B E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1 b n R 5 J T I w b 2 Y l M j B W Z X J t a W x s a W 9 u J T I w T U 9 R J T I w e G x z e C 9 T b 3 J 0 Z W Q l M j B S b 3 d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D I c w H 4 J T R I H H E O 3 Y 2 J 1 4 A A A A A A I A A A A A A B B m A A A A A Q A A I A A A A G 7 Y P F g c 0 L V H v j 8 X G A R x u s k 8 R p U n g 9 1 L M X e X u 3 X p G w w C A A A A A A 6 A A A A A A g A A I A A A A E 8 N I Y o r W G M J e Q k z p C 2 M H V O 3 J N 7 D R g / B 0 N n J C I c n O y l Y U A A A A P q e R 9 r 6 U r v C A Z k b 5 C l s 8 F Z h U 8 + z X c S j T C V B h l P y U l F v l T 9 + 8 k X b 8 w 1 W 0 0 x E h V b G J t 0 A v d j G W d d 0 g H e a S C / G + j a H j X / j O o S 4 5 J 1 9 2 n w M n m + n Q A A A A F 0 4 j T u U 3 2 A O d r x 7 2 5 w 8 t E X + m v u F w 8 9 f G S f 5 l y k d t 6 x C J s D I M Y S 1 E 7 5 n S P V W r v 0 B E E r c I b N m M w R 7 M m t R j N y u J / 8 = < / D a t a M a s h u p > 
</file>

<file path=customXml/itemProps1.xml><?xml version="1.0" encoding="utf-8"?>
<ds:datastoreItem xmlns:ds="http://schemas.openxmlformats.org/officeDocument/2006/customXml" ds:itemID="{1ECA8376-DD3C-4FED-B721-B7ABE66EF7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MOQ Batteries</vt:lpstr>
      <vt:lpstr>MOQ Filters Q1</vt:lpstr>
      <vt:lpstr>MOQ Filters Q2</vt:lpstr>
      <vt:lpstr>MOQ Filters Q3</vt:lpstr>
      <vt:lpstr>MOQ Filters Q4</vt:lpstr>
      <vt:lpstr>MOQ Exhaust</vt:lpstr>
      <vt:lpstr>MOQ GET</vt:lpstr>
      <vt:lpstr>MOQ Injectors</vt:lpstr>
      <vt:lpstr>MOQ Seats</vt:lpstr>
      <vt:lpstr>MOQ Tires</vt:lpstr>
      <vt:lpstr>MOQ Turbos</vt:lpstr>
      <vt:lpstr>MOQ Undercarriage</vt:lpstr>
      <vt:lpstr>MOQ Grand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Budgen</dc:creator>
  <cp:lastModifiedBy>procurement globalmachineryauctions.com</cp:lastModifiedBy>
  <cp:lastPrinted>2024-09-11T14:12:41Z</cp:lastPrinted>
  <dcterms:created xsi:type="dcterms:W3CDTF">2024-03-27T02:49:14Z</dcterms:created>
  <dcterms:modified xsi:type="dcterms:W3CDTF">2024-11-14T17:48:53Z</dcterms:modified>
</cp:coreProperties>
</file>