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F86AB5C8_7811_4B1A_A12D_937EC830DC4D_.wvu.FilterData">Dictionary!$A$1:$T$5397</definedName>
    <definedName hidden="1" localSheetId="0" name="Z_C4727645_492E_4F6E_BA01_B5FBEB637662_.wvu.FilterData">Dictionary!$A$1:$T$6400</definedName>
    <definedName hidden="1" localSheetId="0" name="Z_095A4258_E9C3_4968_B955_711F0682A80F_.wvu.FilterData">Dictionary!$A$1:$T$5115</definedName>
    <definedName hidden="1" localSheetId="0" name="Z_B54E68C4_E8CC_4D33_8DA1_3FFFF33391B0_.wvu.FilterData">Dictionary!$A$1:$AE$6450</definedName>
    <definedName hidden="1" localSheetId="0" name="Z_30AB1A4B_60DC_45B8_91B5_F8BBDA6A507F_.wvu.FilterData">Dictionary!$A$1:$T$6450</definedName>
    <definedName hidden="1" localSheetId="0" name="Z_9933D114_878F_4748_B45D_CF02DBD1245A_.wvu.FilterData">Dictionary!$A$1:$AE$6400</definedName>
  </definedNames>
  <calcPr/>
  <customWorkbookViews>
    <customWorkbookView activeSheetId="0" maximized="1" windowHeight="0" windowWidth="0" guid="{095A4258-E9C3-4968-B955-711F0682A80F}" name="Genolexi"/>
    <customWorkbookView activeSheetId="0" maximized="1" windowHeight="0" windowWidth="0" guid="{C4727645-492E-4F6E-BA01-B5FBEB637662}" name="Entries with blank etymology"/>
    <customWorkbookView activeSheetId="0" maximized="1" windowHeight="0" windowWidth="0" guid="{B54E68C4-E8CC-4D33-8DA1-3FFFF33391B0}" name="root verbs"/>
    <customWorkbookView activeSheetId="0" maximized="1" windowHeight="0" windowWidth="0" guid="{9933D114-878F-4748-B45D-CF02DBD1245A}" name="Entries with TransNote"/>
    <customWorkbookView activeSheetId="0" maximized="1" windowHeight="0" windowWidth="0" guid="{30AB1A4B-60DC-45B8-91B5-F8BBDA6A507F}" name="Entries with blank WordClass"/>
    <customWorkbookView activeSheetId="0" maximized="1" windowHeight="0" windowWidth="0" guid="{F86AB5C8-7811-4B1A-A12D-937EC830DC4D}"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<sst xmlns="http://schemas.openxmlformats.org/spreadsheetml/2006/main" count="47995" uniqueCount="31834">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</sst>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69310014"/>
        <c:axId val="828778764"/>
      </c:barChart>
      <c:catAx>
        <c:axId val="10693100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28778764"/>
      </c:catAx>
      <c:valAx>
        <c:axId val="8287787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931001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1"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3"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F86AB5C8-7811-4B1A-A12D-937EC830DC4D}" filter="1" showAutoFilter="1">
      <autoFilter ref="$A$1:$T$5397">
        <filterColumn colId="1">
          <filters>
            <filter val="proper word"/>
            <filter val="phrase"/>
            <filter val="affix"/>
          </filters>
        </filterColumn>
      </autoFilter>
    </customSheetView>
    <customSheetView guid="{C4727645-492E-4F6E-BA01-B5FBEB637662}"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B54E68C4-E8CC-4D33-8DA1-3FFFF33391B0}"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095A4258-E9C3-4968-B955-711F0682A80F}" filter="1" showAutoFilter="1">
      <autoFilter ref="$A$1:$T$5115">
        <filterColumn colId="1">
          <filters>
            <filter val="proper word"/>
            <filter val="phrase"/>
            <filter val="root"/>
          </filters>
        </filterColumn>
      </autoFilter>
    </customSheetView>
    <customSheetView guid="{30AB1A4B-60DC-45B8-91B5-F8BBDA6A507F}" filter="1" showAutoFilter="1">
      <autoFilter ref="$A$1:$T$6450">
        <filterColumn colId="2">
          <filters blank="1"/>
        </filterColumn>
      </autoFilter>
    </customSheetView>
    <customSheetView guid="{9933D114-878F-4748-B45D-CF02DBD1245A}"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1519</v>
      </c>
      <c r="B6" s="21" t="s">
        <v>10037</v>
      </c>
      <c r="C6" s="23">
        <f>countif(Dictionary!P:P, "*"&amp;B6&amp;"*")/(countif(Dictionary!B:B, B25)-1)</f>
        <v>0.5517617145</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1560</v>
      </c>
      <c r="B9" s="21" t="s">
        <v>8026</v>
      </c>
      <c r="C9" s="23">
        <f>countif(Dictionary!P:P, "*"&amp;B9&amp;"*")/(countif(Dictionary!B:B, B25)-1)</f>
        <v>0.5666545587</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1096</v>
      </c>
      <c r="B18" s="21" t="s">
        <v>1602</v>
      </c>
      <c r="C18" s="23">
        <f>countif(Dictionary!P:P, "*"&amp;B18&amp;"*")/(countif(Dictionary!B:B, B25)-1)</f>
        <v>0.3981111515</v>
      </c>
      <c r="D18" s="24">
        <f t="array" ref="D18">row(index(Dictionary!P:P,match(true, isnumber(search("*"&amp;B18&amp;"*", Dictionary!P:P)),0)))</f>
        <v>22</v>
      </c>
    </row>
    <row r="19">
      <c r="A19" s="21">
        <f>countif(Dictionary!P:P, "*"&amp;B19&amp;"*")</f>
        <v>851</v>
      </c>
      <c r="B19" s="21" t="s">
        <v>27461</v>
      </c>
      <c r="C19" s="23">
        <f>countif(Dictionary!P:P, "*"&amp;B19&amp;"*")/(countif(Dictionary!B:B, B25)-1)</f>
        <v>0.3091173266</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