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5E7F8BFE_E28A_4BD2_A39F_BDDF13059985_.wvu.FilterData">Dictionary!$A$1:$T$5397</definedName>
    <definedName hidden="1" localSheetId="0" name="Z_D80141B9_1FEC_47D5_8DE4_AD682158FC3A_.wvu.FilterData">Dictionary!$A$1:$AE$6450</definedName>
    <definedName hidden="1" localSheetId="0" name="Z_F3B8C716_E28A_455D_9DC1_0E757A65D225_.wvu.FilterData">Dictionary!$A$1:$AE$6400</definedName>
    <definedName hidden="1" localSheetId="0" name="Z_D85BCD87_842A_4A5A_872A_626D4E3B37B6_.wvu.FilterData">Dictionary!$A$1:$T$6450</definedName>
    <definedName hidden="1" localSheetId="0" name="Z_E056EB11_E15D_4D52_8885_49C8F710F9CF_.wvu.FilterData">Dictionary!$A$1:$T$6400</definedName>
    <definedName hidden="1" localSheetId="0" name="Z_C73EBB29_80B5_4A06_98FF_F4ACBD3EA0B6_.wvu.FilterData">Dictionary!$A$1:$T$5115</definedName>
  </definedNames>
  <calcPr/>
  <customWorkbookViews>
    <customWorkbookView activeSheetId="0" maximized="1" windowHeight="0" windowWidth="0" guid="{C73EBB29-80B5-4A06-98FF-F4ACBD3EA0B6}" name="Genolexi"/>
    <customWorkbookView activeSheetId="0" maximized="1" windowHeight="0" windowWidth="0" guid="{E056EB11-E15D-4D52-8885-49C8F710F9CF}" name="Entries with blank etymology"/>
    <customWorkbookView activeSheetId="0" maximized="1" windowHeight="0" windowWidth="0" guid="{D80141B9-1FEC-47D5-8DE4-AD682158FC3A}" name="root verbs"/>
    <customWorkbookView activeSheetId="0" maximized="1" windowHeight="0" windowWidth="0" guid="{F3B8C716-E28A-455D-9DC1-0E757A65D225}" name="Entries with TransNote"/>
    <customWorkbookView activeSheetId="0" maximized="1" windowHeight="0" windowWidth="0" guid="{D85BCD87-842A-4A5A-872A-626D4E3B37B6}" name="Entries with blank WordClass"/>
    <customWorkbookView activeSheetId="0" maximized="1" windowHeight="0" windowWidth="0" guid="{5E7F8BFE-E28A-4BD2-A39F-BDDF13059985}" name="Fikso"/>
  </customWorkbookViews>
</workbook>
</file>

<file path=xl/sharedStrings.xml><?xml version="1.0" encoding="utf-8"?>
<sst xmlns="http://schemas.openxmlformats.org/spreadsheetml/2006/main" count="48218" uniqueCount="31989">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</sst>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43154355"/>
        <c:axId val="178649985"/>
      </c:barChart>
      <c:catAx>
        <c:axId val="10431543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649985"/>
      </c:catAx>
      <c:valAx>
        <c:axId val="1786499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315435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1"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1"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1"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1"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1"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1"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1"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1"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1"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1"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1"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1"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1"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1"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1"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1"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1"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1"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1"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1"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1"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1"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1"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509</v>
      </c>
      <c r="D722" s="3"/>
      <c r="E722" s="7" t="b">
        <v>0</v>
      </c>
      <c r="F722" s="3" t="s">
        <v>3796</v>
      </c>
      <c r="G722" s="1"/>
      <c r="H722" s="1" t="s">
        <v>3797</v>
      </c>
      <c r="I722" s="3" t="s">
        <v>3798</v>
      </c>
      <c r="J722" s="3"/>
      <c r="K722" s="1"/>
      <c r="L722" s="1"/>
      <c r="M722" s="1"/>
      <c r="N722" s="1"/>
      <c r="O722" s="3" t="s">
        <v>421</v>
      </c>
      <c r="P722" s="1" t="s">
        <v>3799</v>
      </c>
      <c r="Q722" s="1"/>
      <c r="R722" s="1"/>
      <c r="S722" s="1"/>
      <c r="T722" s="1"/>
      <c r="U722" s="1"/>
      <c r="V722" s="1"/>
      <c r="W722" s="1"/>
      <c r="X722" s="1"/>
      <c r="Y722" s="1"/>
      <c r="Z722" s="1"/>
      <c r="AA722" s="1"/>
      <c r="AB722" s="1"/>
      <c r="AC722" s="1"/>
      <c r="AD722" s="1"/>
      <c r="AE722" s="1"/>
    </row>
    <row r="723">
      <c r="A723" s="1" t="s">
        <v>3800</v>
      </c>
      <c r="B723" s="2" t="s">
        <v>439</v>
      </c>
      <c r="C723" s="3" t="s">
        <v>440</v>
      </c>
      <c r="D723" s="3"/>
      <c r="E723" s="7" t="b">
        <v>0</v>
      </c>
      <c r="F723" s="3" t="s">
        <v>3801</v>
      </c>
      <c r="G723" s="1"/>
      <c r="H723" s="1" t="s">
        <v>3802</v>
      </c>
      <c r="I723" s="3" t="s">
        <v>3803</v>
      </c>
      <c r="J723" s="3"/>
      <c r="K723" s="1"/>
      <c r="L723" s="1"/>
      <c r="M723" s="1"/>
      <c r="N723" s="1"/>
      <c r="O723" s="1"/>
      <c r="P723" s="1" t="s">
        <v>3804</v>
      </c>
      <c r="Q723" s="1"/>
      <c r="R723" s="1"/>
      <c r="S723" s="1"/>
      <c r="T723" s="1"/>
      <c r="U723" s="1"/>
      <c r="V723" s="1"/>
      <c r="W723" s="1"/>
      <c r="X723" s="1"/>
      <c r="Y723" s="1"/>
      <c r="Z723" s="1"/>
      <c r="AA723" s="1"/>
      <c r="AB723" s="1"/>
      <c r="AC723" s="1"/>
      <c r="AD723" s="1"/>
      <c r="AE723" s="1"/>
    </row>
    <row r="724">
      <c r="A724" s="1" t="s">
        <v>3805</v>
      </c>
      <c r="B724" s="2" t="s">
        <v>439</v>
      </c>
      <c r="C724" s="3" t="s">
        <v>416</v>
      </c>
      <c r="D724" s="3"/>
      <c r="E724" s="7" t="b">
        <v>0</v>
      </c>
      <c r="F724" s="3" t="s">
        <v>3806</v>
      </c>
      <c r="G724" s="1"/>
      <c r="H724" s="1" t="s">
        <v>3807</v>
      </c>
      <c r="I724" s="3" t="s">
        <v>3808</v>
      </c>
      <c r="J724" s="3"/>
      <c r="K724" s="1"/>
      <c r="L724" s="1"/>
      <c r="M724" s="1"/>
      <c r="N724" s="1"/>
      <c r="O724" s="1" t="s">
        <v>421</v>
      </c>
      <c r="P724" s="1" t="s">
        <v>3809</v>
      </c>
      <c r="Q724" s="1"/>
      <c r="R724" s="1"/>
      <c r="S724" s="1"/>
      <c r="T724" s="1"/>
      <c r="U724" s="1"/>
      <c r="V724" s="1"/>
      <c r="W724" s="1"/>
      <c r="X724" s="1"/>
      <c r="Y724" s="1"/>
      <c r="Z724" s="1"/>
      <c r="AA724" s="1"/>
      <c r="AB724" s="1"/>
      <c r="AC724" s="1"/>
      <c r="AD724" s="1"/>
      <c r="AE724" s="1"/>
    </row>
    <row r="725">
      <c r="A725" s="1" t="s">
        <v>3810</v>
      </c>
      <c r="B725" s="2" t="s">
        <v>439</v>
      </c>
      <c r="C725" s="1" t="s">
        <v>416</v>
      </c>
      <c r="D725" s="1"/>
      <c r="E725" s="7" t="b">
        <v>0</v>
      </c>
      <c r="F725" s="3" t="s">
        <v>3811</v>
      </c>
      <c r="G725" s="1"/>
      <c r="H725" s="3" t="s">
        <v>3812</v>
      </c>
      <c r="I725" s="3" t="s">
        <v>3813</v>
      </c>
      <c r="J725" s="3"/>
      <c r="K725" s="1"/>
      <c r="L725" s="1"/>
      <c r="M725" s="1"/>
      <c r="N725" s="1"/>
      <c r="O725" s="3" t="s">
        <v>421</v>
      </c>
      <c r="P725" s="1" t="s">
        <v>3814</v>
      </c>
      <c r="Q725" s="1"/>
      <c r="R725" s="1"/>
      <c r="S725" s="1"/>
      <c r="T725" s="1"/>
      <c r="U725" s="1"/>
      <c r="V725" s="1"/>
      <c r="W725" s="1"/>
      <c r="X725" s="1"/>
      <c r="Y725" s="1"/>
      <c r="Z725" s="1"/>
      <c r="AA725" s="1"/>
      <c r="AB725" s="1"/>
      <c r="AC725" s="1"/>
      <c r="AD725" s="1"/>
      <c r="AE725" s="1"/>
    </row>
    <row r="726">
      <c r="A726" s="3" t="s">
        <v>3815</v>
      </c>
      <c r="B726" s="5" t="s">
        <v>439</v>
      </c>
      <c r="C726" s="3" t="s">
        <v>101</v>
      </c>
      <c r="D726" s="3"/>
      <c r="E726" s="7" t="b">
        <v>0</v>
      </c>
      <c r="F726" s="3" t="s">
        <v>3816</v>
      </c>
      <c r="G726" s="1"/>
      <c r="H726" s="3" t="s">
        <v>3817</v>
      </c>
      <c r="I726" s="3" t="s">
        <v>3818</v>
      </c>
      <c r="J726" s="3"/>
      <c r="K726" s="1"/>
      <c r="L726" s="1"/>
      <c r="M726" s="1"/>
      <c r="N726" s="1"/>
      <c r="O726" s="1"/>
      <c r="P726" s="3" t="s">
        <v>3819</v>
      </c>
      <c r="Q726" s="1"/>
      <c r="R726" s="1"/>
      <c r="S726" s="1"/>
      <c r="T726" s="1"/>
      <c r="U726" s="1"/>
      <c r="V726" s="1"/>
      <c r="W726" s="1"/>
      <c r="X726" s="1"/>
      <c r="Y726" s="1"/>
      <c r="Z726" s="1"/>
      <c r="AA726" s="1"/>
      <c r="AB726" s="1"/>
      <c r="AC726" s="1"/>
      <c r="AD726" s="1"/>
      <c r="AE726" s="1"/>
    </row>
    <row r="727">
      <c r="A727" s="1" t="s">
        <v>3820</v>
      </c>
      <c r="B727" s="2" t="s">
        <v>439</v>
      </c>
      <c r="C727" s="3" t="s">
        <v>440</v>
      </c>
      <c r="D727" s="3"/>
      <c r="E727" s="7" t="b">
        <v>0</v>
      </c>
      <c r="F727" s="3" t="s">
        <v>3821</v>
      </c>
      <c r="G727" s="1"/>
      <c r="H727" s="1" t="s">
        <v>3822</v>
      </c>
      <c r="I727" s="3" t="s">
        <v>3823</v>
      </c>
      <c r="J727" s="3"/>
      <c r="K727" s="1"/>
      <c r="L727" s="1"/>
      <c r="M727" s="1"/>
      <c r="N727" s="1"/>
      <c r="O727" s="1"/>
      <c r="P727" s="1" t="s">
        <v>3824</v>
      </c>
      <c r="Q727" s="1"/>
      <c r="R727" s="1"/>
      <c r="S727" s="1"/>
      <c r="T727" s="1"/>
      <c r="U727" s="1"/>
      <c r="V727" s="1"/>
      <c r="W727" s="1"/>
      <c r="X727" s="1"/>
      <c r="Y727" s="1"/>
      <c r="Z727" s="1"/>
      <c r="AA727" s="1"/>
      <c r="AB727" s="1"/>
      <c r="AC727" s="1"/>
      <c r="AD727" s="1"/>
      <c r="AE727" s="1"/>
    </row>
    <row r="728">
      <c r="A728" s="3" t="s">
        <v>3825</v>
      </c>
      <c r="B728" s="5" t="s">
        <v>439</v>
      </c>
      <c r="C728" s="3" t="s">
        <v>3826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3811</v>
      </c>
      <c r="G737" s="1"/>
      <c r="H737" s="1" t="s">
        <v>3812</v>
      </c>
      <c r="I737" s="3" t="s">
        <v>3813</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1"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3822</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1"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1"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1"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1"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1" t="s">
        <v>416</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1"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1"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1"/>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1"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1"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440</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440</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1"/>
      <c r="M5153" s="1"/>
      <c r="N5153" s="1"/>
      <c r="O5153" s="1"/>
      <c r="P5153" s="1" t="s">
        <v>25684</v>
      </c>
      <c r="Q5153" s="1"/>
      <c r="R5153" s="1"/>
      <c r="S5153" s="1"/>
      <c r="T5153" s="1"/>
      <c r="U5153" s="1"/>
      <c r="V5153" s="1"/>
      <c r="W5153" s="1"/>
      <c r="X5153" s="1"/>
      <c r="Y5153" s="1"/>
      <c r="Z5153" s="1"/>
      <c r="AA5153" s="1"/>
      <c r="AB5153" s="1"/>
      <c r="AC5153" s="1"/>
      <c r="AD5153" s="1"/>
      <c r="AE5153" s="1"/>
    </row>
    <row r="5154">
      <c r="A5154" s="1" t="s">
        <v>25685</v>
      </c>
      <c r="B5154" s="2" t="s">
        <v>439</v>
      </c>
      <c r="C5154" s="3" t="s">
        <v>101</v>
      </c>
      <c r="D5154" s="3"/>
      <c r="E5154" s="7" t="b">
        <v>0</v>
      </c>
      <c r="F5154" s="3" t="s">
        <v>25686</v>
      </c>
      <c r="G5154" s="1"/>
      <c r="H5154" s="3" t="s">
        <v>25687</v>
      </c>
      <c r="I5154" s="3" t="s">
        <v>25688</v>
      </c>
      <c r="J5154" s="3"/>
      <c r="K5154" s="1"/>
      <c r="L5154" s="1"/>
      <c r="M5154" s="1"/>
      <c r="N5154" s="1"/>
      <c r="O5154" s="1"/>
      <c r="P5154" s="1" t="s">
        <v>25689</v>
      </c>
      <c r="Q5154" s="1"/>
      <c r="R5154" s="1"/>
      <c r="S5154" s="1"/>
      <c r="T5154" s="1"/>
      <c r="U5154" s="1"/>
      <c r="V5154" s="1"/>
      <c r="W5154" s="1"/>
      <c r="X5154" s="1"/>
      <c r="Y5154" s="1"/>
      <c r="Z5154" s="1"/>
      <c r="AA5154" s="1"/>
      <c r="AB5154" s="1"/>
      <c r="AC5154" s="1"/>
      <c r="AD5154" s="1"/>
      <c r="AE5154" s="1"/>
    </row>
    <row r="5155">
      <c r="A5155" s="1" t="s">
        <v>25690</v>
      </c>
      <c r="B5155" s="2" t="s">
        <v>439</v>
      </c>
      <c r="C5155" s="1" t="s">
        <v>1009</v>
      </c>
      <c r="D5155" s="1"/>
      <c r="E5155" s="7" t="b">
        <v>0</v>
      </c>
      <c r="F5155" s="3" t="s">
        <v>25691</v>
      </c>
      <c r="G5155" s="1"/>
      <c r="H5155" s="3" t="s">
        <v>25692</v>
      </c>
      <c r="I5155" s="3" t="s">
        <v>25693</v>
      </c>
      <c r="J5155" s="3"/>
      <c r="K5155" s="1"/>
      <c r="L5155" s="1"/>
      <c r="M5155" s="1"/>
      <c r="N5155" s="1"/>
      <c r="O5155" s="1"/>
      <c r="P5155" s="1" t="s">
        <v>25694</v>
      </c>
      <c r="Q5155" s="1"/>
      <c r="R5155" s="1"/>
      <c r="S5155" s="1"/>
      <c r="T5155" s="1"/>
      <c r="U5155" s="1"/>
      <c r="V5155" s="1"/>
      <c r="W5155" s="1"/>
      <c r="X5155" s="1"/>
      <c r="Y5155" s="1"/>
      <c r="Z5155" s="1"/>
      <c r="AA5155" s="1"/>
      <c r="AB5155" s="1"/>
      <c r="AC5155" s="1"/>
      <c r="AD5155" s="1"/>
      <c r="AE5155" s="1"/>
    </row>
    <row r="5156">
      <c r="A5156" s="1" t="s">
        <v>25695</v>
      </c>
      <c r="B5156" s="2" t="s">
        <v>439</v>
      </c>
      <c r="C5156" s="1" t="s">
        <v>988</v>
      </c>
      <c r="D5156" s="1"/>
      <c r="E5156" s="7" t="b">
        <v>0</v>
      </c>
      <c r="F5156" s="3" t="s">
        <v>25696</v>
      </c>
      <c r="G5156" s="1"/>
      <c r="H5156" s="3" t="s">
        <v>25697</v>
      </c>
      <c r="I5156" s="1" t="s">
        <v>25698</v>
      </c>
      <c r="J5156" s="1"/>
      <c r="K5156" s="1"/>
      <c r="L5156" s="1"/>
      <c r="M5156" s="1"/>
      <c r="N5156" s="1"/>
      <c r="O5156" s="1"/>
      <c r="P5156" s="1" t="s">
        <v>25699</v>
      </c>
      <c r="Q5156" s="1"/>
      <c r="R5156" s="1"/>
      <c r="S5156" s="1"/>
      <c r="T5156" s="1"/>
      <c r="U5156" s="1"/>
      <c r="V5156" s="1"/>
      <c r="W5156" s="1"/>
      <c r="X5156" s="1"/>
      <c r="Y5156" s="1"/>
      <c r="Z5156" s="1"/>
      <c r="AA5156" s="1"/>
      <c r="AB5156" s="1"/>
      <c r="AC5156" s="1"/>
      <c r="AD5156" s="1"/>
      <c r="AE5156" s="1"/>
    </row>
    <row r="5157">
      <c r="A5157" s="1" t="s">
        <v>25700</v>
      </c>
      <c r="B5157" s="2" t="s">
        <v>439</v>
      </c>
      <c r="C5157" s="1" t="s">
        <v>988</v>
      </c>
      <c r="D5157" s="1"/>
      <c r="E5157" s="7" t="b">
        <v>0</v>
      </c>
      <c r="F5157" s="3" t="s">
        <v>25701</v>
      </c>
      <c r="G5157" s="1"/>
      <c r="H5157" s="3" t="s">
        <v>25702</v>
      </c>
      <c r="I5157" s="3" t="s">
        <v>25703</v>
      </c>
      <c r="J5157" s="3"/>
      <c r="K5157" s="1"/>
      <c r="L5157" s="1"/>
      <c r="M5157" s="1"/>
      <c r="N5157" s="1"/>
      <c r="O5157" s="1"/>
      <c r="P5157" s="1" t="s">
        <v>25704</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25705</v>
      </c>
      <c r="G5158" s="1"/>
      <c r="H5158" s="3" t="s">
        <v>25706</v>
      </c>
      <c r="I5158" s="3" t="s">
        <v>25707</v>
      </c>
      <c r="J5158" s="3"/>
      <c r="K5158" s="1"/>
      <c r="L5158" s="1"/>
      <c r="M5158" s="3" t="s">
        <v>22357</v>
      </c>
      <c r="N5158" s="1"/>
      <c r="O5158" s="3" t="s">
        <v>8717</v>
      </c>
      <c r="P5158" s="1" t="s">
        <v>25708</v>
      </c>
      <c r="Q5158" s="1"/>
      <c r="R5158" s="1"/>
      <c r="S5158" s="1"/>
      <c r="T5158" s="1"/>
      <c r="U5158" s="1"/>
      <c r="V5158" s="1"/>
      <c r="W5158" s="1"/>
      <c r="X5158" s="1"/>
      <c r="Y5158" s="1"/>
      <c r="Z5158" s="1"/>
      <c r="AA5158" s="1"/>
      <c r="AB5158" s="1"/>
      <c r="AC5158" s="1"/>
      <c r="AD5158" s="1"/>
      <c r="AE5158" s="1"/>
    </row>
    <row r="5159">
      <c r="A5159" s="1" t="s">
        <v>25709</v>
      </c>
      <c r="B5159" s="2" t="s">
        <v>439</v>
      </c>
      <c r="C5159" s="1" t="s">
        <v>988</v>
      </c>
      <c r="D5159" s="1"/>
      <c r="E5159" s="7" t="b">
        <v>0</v>
      </c>
      <c r="F5159" s="3" t="s">
        <v>25710</v>
      </c>
      <c r="G5159" s="1"/>
      <c r="H5159" s="3" t="s">
        <v>25666</v>
      </c>
      <c r="I5159" s="3" t="s">
        <v>25711</v>
      </c>
      <c r="J5159" s="3"/>
      <c r="K5159" s="1"/>
      <c r="L5159" s="1"/>
      <c r="M5159" s="1"/>
      <c r="N5159" s="1"/>
      <c r="O5159" s="1"/>
      <c r="P5159" s="1" t="s">
        <v>25712</v>
      </c>
      <c r="Q5159" s="1"/>
      <c r="R5159" s="1"/>
      <c r="S5159" s="1"/>
      <c r="T5159" s="1"/>
      <c r="U5159" s="1"/>
      <c r="V5159" s="1"/>
      <c r="W5159" s="1"/>
      <c r="X5159" s="1"/>
      <c r="Y5159" s="1"/>
      <c r="Z5159" s="1"/>
      <c r="AA5159" s="1"/>
      <c r="AB5159" s="1"/>
      <c r="AC5159" s="1"/>
      <c r="AD5159" s="1"/>
      <c r="AE5159" s="1"/>
    </row>
    <row r="5160">
      <c r="A5160" s="1" t="s">
        <v>25713</v>
      </c>
      <c r="B5160" s="2" t="s">
        <v>439</v>
      </c>
      <c r="C5160" s="1" t="s">
        <v>1009</v>
      </c>
      <c r="D5160" s="1"/>
      <c r="E5160" s="7" t="b">
        <v>0</v>
      </c>
      <c r="F5160" s="3" t="s">
        <v>25714</v>
      </c>
      <c r="G5160" s="1"/>
      <c r="H5160" s="3" t="s">
        <v>25715</v>
      </c>
      <c r="I5160" s="3" t="s">
        <v>25716</v>
      </c>
      <c r="J5160" s="3"/>
      <c r="K5160" s="1"/>
      <c r="L5160" s="1"/>
      <c r="M5160" s="1"/>
      <c r="N5160" s="1"/>
      <c r="O5160" s="1"/>
      <c r="P5160" s="1" t="s">
        <v>25717</v>
      </c>
      <c r="Q5160" s="1"/>
      <c r="R5160" s="1"/>
      <c r="S5160" s="1"/>
      <c r="T5160" s="1"/>
      <c r="U5160" s="1"/>
      <c r="V5160" s="1"/>
      <c r="W5160" s="1"/>
      <c r="X5160" s="1"/>
      <c r="Y5160" s="1"/>
      <c r="Z5160" s="1"/>
      <c r="AA5160" s="1"/>
      <c r="AB5160" s="1"/>
      <c r="AC5160" s="1"/>
      <c r="AD5160" s="1"/>
      <c r="AE5160" s="1"/>
    </row>
    <row r="5161">
      <c r="A5161" s="1" t="s">
        <v>25718</v>
      </c>
      <c r="B5161" s="2" t="s">
        <v>439</v>
      </c>
      <c r="C5161" s="3" t="s">
        <v>950</v>
      </c>
      <c r="D5161" s="3"/>
      <c r="E5161" s="7" t="b">
        <v>0</v>
      </c>
      <c r="F5161" s="1" t="s">
        <v>25719</v>
      </c>
      <c r="G5161" s="1"/>
      <c r="H5161" s="3" t="s">
        <v>25720</v>
      </c>
      <c r="I5161" s="3" t="s">
        <v>25721</v>
      </c>
      <c r="J5161" s="3"/>
      <c r="K5161" s="1"/>
      <c r="L5161" s="1"/>
      <c r="M5161" s="1"/>
      <c r="N5161" s="1"/>
      <c r="O5161" s="1"/>
      <c r="P5161" s="1" t="s">
        <v>25722</v>
      </c>
      <c r="Q5161" s="1"/>
      <c r="R5161" s="1"/>
      <c r="S5161" s="1"/>
      <c r="T5161" s="1"/>
      <c r="U5161" s="1"/>
      <c r="V5161" s="1"/>
      <c r="W5161" s="1"/>
      <c r="X5161" s="1"/>
      <c r="Y5161" s="1"/>
      <c r="Z5161" s="1"/>
      <c r="AA5161" s="1"/>
      <c r="AB5161" s="1"/>
      <c r="AC5161" s="1"/>
      <c r="AD5161" s="1"/>
      <c r="AE5161" s="1"/>
    </row>
    <row r="5162">
      <c r="A5162" s="1" t="s">
        <v>25723</v>
      </c>
      <c r="B5162" s="2" t="s">
        <v>439</v>
      </c>
      <c r="C5162" s="1" t="s">
        <v>475</v>
      </c>
      <c r="D5162" s="1"/>
      <c r="E5162" s="7" t="b">
        <v>0</v>
      </c>
      <c r="F5162" s="3" t="s">
        <v>25724</v>
      </c>
      <c r="G5162" s="1"/>
      <c r="H5162" s="3" t="s">
        <v>25725</v>
      </c>
      <c r="I5162" s="3" t="s">
        <v>25726</v>
      </c>
      <c r="J5162" s="3"/>
      <c r="K5162" s="1"/>
      <c r="L5162" s="1"/>
      <c r="M5162" s="1"/>
      <c r="N5162" s="1"/>
      <c r="O5162" s="1"/>
      <c r="P5162" s="1" t="s">
        <v>25727</v>
      </c>
      <c r="Q5162" s="1"/>
      <c r="R5162" s="1"/>
      <c r="S5162" s="1"/>
      <c r="T5162" s="1"/>
      <c r="U5162" s="1"/>
      <c r="V5162" s="1"/>
      <c r="W5162" s="1"/>
      <c r="X5162" s="1"/>
      <c r="Y5162" s="1"/>
      <c r="Z5162" s="1"/>
      <c r="AA5162" s="1"/>
      <c r="AB5162" s="1"/>
      <c r="AC5162" s="1"/>
      <c r="AD5162" s="1"/>
      <c r="AE5162" s="1"/>
    </row>
    <row r="5163">
      <c r="A5163" s="1" t="s">
        <v>25728</v>
      </c>
      <c r="B5163" s="2" t="s">
        <v>415</v>
      </c>
      <c r="C5163" s="3" t="s">
        <v>101</v>
      </c>
      <c r="D5163" s="3"/>
      <c r="E5163" s="4" t="b">
        <v>1</v>
      </c>
      <c r="F5163" s="3" t="s">
        <v>25729</v>
      </c>
      <c r="G5163" s="1"/>
      <c r="H5163" s="3" t="s">
        <v>25730</v>
      </c>
      <c r="I5163" s="3" t="s">
        <v>25731</v>
      </c>
      <c r="J5163" s="3"/>
      <c r="K5163" s="1"/>
      <c r="L5163" s="1"/>
      <c r="M5163" s="1"/>
      <c r="N5163" s="1"/>
      <c r="O5163" s="1" t="s">
        <v>1100</v>
      </c>
      <c r="P5163" s="3" t="s">
        <v>25732</v>
      </c>
      <c r="Q5163" s="1"/>
      <c r="R5163" s="1"/>
      <c r="S5163" s="1"/>
      <c r="T5163" s="1"/>
      <c r="U5163" s="1"/>
      <c r="V5163" s="1"/>
      <c r="W5163" s="1"/>
      <c r="X5163" s="1"/>
      <c r="Y5163" s="1"/>
      <c r="Z5163" s="1"/>
      <c r="AA5163" s="1"/>
      <c r="AB5163" s="1"/>
      <c r="AC5163" s="1"/>
      <c r="AD5163" s="1"/>
      <c r="AE5163" s="1"/>
    </row>
    <row r="5164">
      <c r="A5164" s="1" t="s">
        <v>25733</v>
      </c>
      <c r="B5164" s="2" t="s">
        <v>439</v>
      </c>
      <c r="C5164" s="1" t="s">
        <v>988</v>
      </c>
      <c r="D5164" s="1"/>
      <c r="E5164" s="7" t="b">
        <v>0</v>
      </c>
      <c r="F5164" s="3" t="s">
        <v>25734</v>
      </c>
      <c r="G5164" s="1"/>
      <c r="H5164" s="3" t="s">
        <v>25735</v>
      </c>
      <c r="I5164" s="1" t="s">
        <v>25736</v>
      </c>
      <c r="J5164" s="1"/>
      <c r="K5164" s="1"/>
      <c r="L5164" s="1"/>
      <c r="M5164" s="1"/>
      <c r="N5164" s="1"/>
      <c r="O5164" s="1"/>
      <c r="P5164" s="1" t="s">
        <v>25737</v>
      </c>
      <c r="Q5164" s="1"/>
      <c r="R5164" s="1"/>
      <c r="S5164" s="1"/>
      <c r="T5164" s="1"/>
      <c r="U5164" s="1"/>
      <c r="V5164" s="1"/>
      <c r="W5164" s="1"/>
      <c r="X5164" s="1"/>
      <c r="Y5164" s="1"/>
      <c r="Z5164" s="1"/>
      <c r="AA5164" s="1"/>
      <c r="AB5164" s="1"/>
      <c r="AC5164" s="1"/>
      <c r="AD5164" s="1"/>
      <c r="AE5164" s="1"/>
    </row>
    <row r="5165">
      <c r="A5165" s="1" t="s">
        <v>25738</v>
      </c>
      <c r="B5165" s="2" t="s">
        <v>439</v>
      </c>
      <c r="C5165" s="1" t="s">
        <v>6188</v>
      </c>
      <c r="D5165" s="1"/>
      <c r="E5165" s="7" t="b">
        <v>0</v>
      </c>
      <c r="F5165" s="3" t="s">
        <v>25739</v>
      </c>
      <c r="G5165" s="1"/>
      <c r="H5165" s="3" t="s">
        <v>25740</v>
      </c>
      <c r="I5165" s="3" t="s">
        <v>25741</v>
      </c>
      <c r="J5165" s="3"/>
      <c r="K5165" s="1"/>
      <c r="L5165" s="1"/>
      <c r="M5165" s="1"/>
      <c r="N5165" s="1"/>
      <c r="O5165" s="1"/>
      <c r="P5165" s="1" t="s">
        <v>25742</v>
      </c>
      <c r="Q5165" s="1"/>
      <c r="R5165" s="1"/>
      <c r="S5165" s="1"/>
      <c r="T5165" s="1"/>
      <c r="U5165" s="1"/>
      <c r="V5165" s="1"/>
      <c r="W5165" s="1"/>
      <c r="X5165" s="1"/>
      <c r="Y5165" s="1"/>
      <c r="Z5165" s="1"/>
      <c r="AA5165" s="1"/>
      <c r="AB5165" s="1"/>
      <c r="AC5165" s="1"/>
      <c r="AD5165" s="1"/>
      <c r="AE5165" s="1"/>
    </row>
    <row r="5166">
      <c r="A5166" s="1" t="s">
        <v>25743</v>
      </c>
      <c r="B5166" s="2" t="s">
        <v>439</v>
      </c>
      <c r="C5166" s="3" t="s">
        <v>950</v>
      </c>
      <c r="D5166" s="3"/>
      <c r="E5166" s="7" t="b">
        <v>0</v>
      </c>
      <c r="F5166" s="3" t="s">
        <v>25744</v>
      </c>
      <c r="G5166" s="1"/>
      <c r="H5166" s="3" t="s">
        <v>25745</v>
      </c>
      <c r="I5166" s="3" t="s">
        <v>25746</v>
      </c>
      <c r="J5166" s="3"/>
      <c r="K5166" s="1"/>
      <c r="L5166" s="1"/>
      <c r="M5166" s="1"/>
      <c r="N5166" s="1"/>
      <c r="O5166" s="1"/>
      <c r="P5166" s="1" t="s">
        <v>25747</v>
      </c>
      <c r="Q5166" s="1"/>
      <c r="R5166" s="1"/>
      <c r="S5166" s="1"/>
      <c r="T5166" s="1"/>
      <c r="U5166" s="1"/>
      <c r="V5166" s="1"/>
      <c r="W5166" s="1"/>
      <c r="X5166" s="1"/>
      <c r="Y5166" s="1"/>
      <c r="Z5166" s="1"/>
      <c r="AA5166" s="1"/>
      <c r="AB5166" s="1"/>
      <c r="AC5166" s="1"/>
      <c r="AD5166" s="1"/>
      <c r="AE5166" s="1"/>
    </row>
    <row r="5167">
      <c r="A5167" s="1" t="s">
        <v>25748</v>
      </c>
      <c r="B5167" s="2" t="s">
        <v>439</v>
      </c>
      <c r="C5167" s="3" t="s">
        <v>950</v>
      </c>
      <c r="D5167" s="3"/>
      <c r="E5167" s="7" t="b">
        <v>0</v>
      </c>
      <c r="F5167" s="3" t="s">
        <v>25749</v>
      </c>
      <c r="G5167" s="1"/>
      <c r="H5167" s="3" t="s">
        <v>25750</v>
      </c>
      <c r="I5167" s="3" t="s">
        <v>25751</v>
      </c>
      <c r="J5167" s="3"/>
      <c r="K5167" s="1"/>
      <c r="L5167" s="1"/>
      <c r="M5167" s="1"/>
      <c r="N5167" s="1"/>
      <c r="O5167" s="1"/>
      <c r="P5167" s="1" t="s">
        <v>25752</v>
      </c>
      <c r="Q5167" s="1"/>
      <c r="R5167" s="1"/>
      <c r="S5167" s="1"/>
      <c r="T5167" s="1"/>
      <c r="U5167" s="1"/>
      <c r="V5167" s="1"/>
      <c r="W5167" s="1"/>
      <c r="X5167" s="1"/>
      <c r="Y5167" s="1"/>
      <c r="Z5167" s="1"/>
      <c r="AA5167" s="1"/>
      <c r="AB5167" s="1"/>
      <c r="AC5167" s="1"/>
      <c r="AD5167" s="1"/>
      <c r="AE5167" s="1"/>
    </row>
    <row r="5168">
      <c r="A5168" s="1" t="s">
        <v>25753</v>
      </c>
      <c r="B5168" s="2" t="s">
        <v>439</v>
      </c>
      <c r="C5168" s="1" t="s">
        <v>988</v>
      </c>
      <c r="D5168" s="1"/>
      <c r="E5168" s="7" t="b">
        <v>0</v>
      </c>
      <c r="F5168" s="3" t="s">
        <v>25754</v>
      </c>
      <c r="G5168" s="1"/>
      <c r="H5168" s="3" t="s">
        <v>25755</v>
      </c>
      <c r="I5168" s="3" t="s">
        <v>25756</v>
      </c>
      <c r="J5168" s="3"/>
      <c r="K5168" s="1"/>
      <c r="L5168" s="1"/>
      <c r="M5168" s="1"/>
      <c r="N5168" s="1"/>
      <c r="O5168" s="1"/>
      <c r="P5168" s="1" t="s">
        <v>25757</v>
      </c>
      <c r="Q5168" s="1"/>
      <c r="R5168" s="1"/>
      <c r="S5168" s="1"/>
      <c r="T5168" s="1"/>
      <c r="U5168" s="1"/>
      <c r="V5168" s="1"/>
      <c r="W5168" s="1"/>
      <c r="X5168" s="1"/>
      <c r="Y5168" s="1"/>
      <c r="Z5168" s="1"/>
      <c r="AA5168" s="1"/>
      <c r="AB5168" s="1"/>
      <c r="AC5168" s="1"/>
      <c r="AD5168" s="1"/>
      <c r="AE5168" s="1"/>
    </row>
    <row r="5169">
      <c r="A5169" s="3" t="s">
        <v>25758</v>
      </c>
      <c r="B5169" s="5" t="s">
        <v>439</v>
      </c>
      <c r="C5169" s="3" t="s">
        <v>475</v>
      </c>
      <c r="D5169" s="3"/>
      <c r="E5169" s="7" t="b">
        <v>0</v>
      </c>
      <c r="F5169" s="3" t="s">
        <v>12062</v>
      </c>
      <c r="G5169" s="1"/>
      <c r="H5169" s="3" t="s">
        <v>25759</v>
      </c>
      <c r="I5169" s="3" t="s">
        <v>25760</v>
      </c>
      <c r="J5169" s="3"/>
      <c r="K5169" s="1"/>
      <c r="L5169" s="1"/>
      <c r="M5169" s="1"/>
      <c r="N5169" s="1"/>
      <c r="O5169" s="1"/>
      <c r="P5169" s="3" t="s">
        <v>25761</v>
      </c>
      <c r="Q5169" s="1"/>
      <c r="R5169" s="1"/>
      <c r="S5169" s="1"/>
      <c r="T5169" s="1"/>
      <c r="U5169" s="1"/>
      <c r="V5169" s="1"/>
      <c r="W5169" s="1"/>
      <c r="X5169" s="1"/>
      <c r="Y5169" s="1"/>
      <c r="Z5169" s="1"/>
      <c r="AA5169" s="1"/>
      <c r="AB5169" s="1"/>
      <c r="AC5169" s="1"/>
      <c r="AD5169" s="1"/>
      <c r="AE5169" s="1"/>
    </row>
    <row r="5170">
      <c r="A5170" s="1" t="s">
        <v>25762</v>
      </c>
      <c r="B5170" s="5" t="s">
        <v>609</v>
      </c>
      <c r="C5170" s="3" t="s">
        <v>610</v>
      </c>
      <c r="D5170" s="3"/>
      <c r="E5170" s="4" t="b">
        <v>1</v>
      </c>
      <c r="F5170" s="3" t="s">
        <v>25762</v>
      </c>
      <c r="G5170" s="1"/>
      <c r="H5170" s="1" t="s">
        <v>25763</v>
      </c>
      <c r="I5170" s="1" t="s">
        <v>25762</v>
      </c>
      <c r="J5170" s="1"/>
      <c r="K5170" s="1"/>
      <c r="L5170" s="1"/>
      <c r="M5170" s="1"/>
      <c r="N5170" s="1"/>
      <c r="O5170" s="1" t="s">
        <v>614</v>
      </c>
      <c r="P5170" s="1" t="s">
        <v>25764</v>
      </c>
      <c r="Q5170" s="1"/>
      <c r="R5170" s="1"/>
      <c r="S5170" s="1"/>
      <c r="T5170" s="1"/>
      <c r="U5170" s="1"/>
      <c r="V5170" s="1"/>
      <c r="W5170" s="1"/>
      <c r="X5170" s="1"/>
      <c r="Y5170" s="1"/>
      <c r="Z5170" s="1"/>
      <c r="AA5170" s="1"/>
      <c r="AB5170" s="1"/>
      <c r="AC5170" s="1"/>
      <c r="AD5170" s="1"/>
      <c r="AE5170" s="1"/>
    </row>
    <row r="5171">
      <c r="A5171" s="1" t="s">
        <v>25765</v>
      </c>
      <c r="B5171" s="2" t="s">
        <v>439</v>
      </c>
      <c r="C5171" s="1" t="s">
        <v>475</v>
      </c>
      <c r="D5171" s="1"/>
      <c r="E5171" s="7" t="b">
        <v>0</v>
      </c>
      <c r="F5171" s="3" t="s">
        <v>25766</v>
      </c>
      <c r="G5171" s="1"/>
      <c r="H5171" s="3" t="s">
        <v>25767</v>
      </c>
      <c r="I5171" s="3" t="s">
        <v>25768</v>
      </c>
      <c r="J5171" s="3"/>
      <c r="K5171" s="1"/>
      <c r="L5171" s="1"/>
      <c r="M5171" s="1"/>
      <c r="N5171" s="1"/>
      <c r="O5171" s="1"/>
      <c r="P5171" s="1" t="s">
        <v>25769</v>
      </c>
      <c r="Q5171" s="1"/>
      <c r="R5171" s="1"/>
      <c r="S5171" s="1"/>
      <c r="T5171" s="1"/>
      <c r="U5171" s="1"/>
      <c r="V5171" s="1"/>
      <c r="W5171" s="1"/>
      <c r="X5171" s="1"/>
      <c r="Y5171" s="1"/>
      <c r="Z5171" s="1"/>
      <c r="AA5171" s="1"/>
      <c r="AB5171" s="1"/>
      <c r="AC5171" s="1"/>
      <c r="AD5171" s="1"/>
      <c r="AE5171" s="1"/>
    </row>
    <row r="5172">
      <c r="A5172" s="1" t="s">
        <v>25770</v>
      </c>
      <c r="B5172" s="2" t="s">
        <v>439</v>
      </c>
      <c r="C5172" s="3" t="s">
        <v>101</v>
      </c>
      <c r="D5172" s="3"/>
      <c r="E5172" s="7" t="b">
        <v>0</v>
      </c>
      <c r="F5172" s="3" t="s">
        <v>25771</v>
      </c>
      <c r="G5172" s="1"/>
      <c r="H5172" s="3" t="s">
        <v>25772</v>
      </c>
      <c r="I5172" s="3" t="s">
        <v>25773</v>
      </c>
      <c r="J5172" s="3"/>
      <c r="K5172" s="1"/>
      <c r="L5172" s="1"/>
      <c r="M5172" s="1"/>
      <c r="N5172" s="1"/>
      <c r="O5172" s="1" t="s">
        <v>648</v>
      </c>
      <c r="P5172" s="1" t="s">
        <v>25774</v>
      </c>
      <c r="Q5172" s="1"/>
      <c r="R5172" s="1"/>
      <c r="S5172" s="1"/>
      <c r="T5172" s="1"/>
      <c r="U5172" s="1"/>
      <c r="V5172" s="1"/>
      <c r="W5172" s="1"/>
      <c r="X5172" s="1"/>
      <c r="Y5172" s="1"/>
      <c r="Z5172" s="1"/>
      <c r="AA5172" s="1"/>
      <c r="AB5172" s="1"/>
      <c r="AC5172" s="1"/>
      <c r="AD5172" s="1"/>
      <c r="AE5172" s="1"/>
    </row>
    <row r="5173">
      <c r="A5173" s="1" t="s">
        <v>25775</v>
      </c>
      <c r="B5173" s="2" t="s">
        <v>439</v>
      </c>
      <c r="C5173" s="3" t="s">
        <v>101</v>
      </c>
      <c r="D5173" s="3"/>
      <c r="E5173" s="7" t="b">
        <v>0</v>
      </c>
      <c r="F5173" s="3" t="s">
        <v>25776</v>
      </c>
      <c r="G5173" s="1"/>
      <c r="H5173" s="3" t="s">
        <v>25777</v>
      </c>
      <c r="I5173" s="3" t="s">
        <v>25778</v>
      </c>
      <c r="J5173" s="3"/>
      <c r="K5173" s="1"/>
      <c r="L5173" s="1"/>
      <c r="M5173" s="1"/>
      <c r="N5173" s="1"/>
      <c r="O5173" s="1"/>
      <c r="P5173" s="1" t="s">
        <v>25779</v>
      </c>
      <c r="Q5173" s="1"/>
      <c r="R5173" s="1"/>
      <c r="S5173" s="1"/>
      <c r="T5173" s="1"/>
      <c r="U5173" s="1"/>
      <c r="V5173" s="1"/>
      <c r="W5173" s="1"/>
      <c r="X5173" s="1"/>
      <c r="Y5173" s="1"/>
      <c r="Z5173" s="1"/>
      <c r="AA5173" s="1"/>
      <c r="AB5173" s="1"/>
      <c r="AC5173" s="1"/>
      <c r="AD5173" s="1"/>
      <c r="AE5173" s="1"/>
    </row>
    <row r="5174">
      <c r="A5174" s="1" t="s">
        <v>25780</v>
      </c>
      <c r="B5174" s="2" t="s">
        <v>415</v>
      </c>
      <c r="C5174" s="3" t="s">
        <v>509</v>
      </c>
      <c r="D5174" s="3" t="s">
        <v>5475</v>
      </c>
      <c r="E5174" s="4" t="b">
        <v>1</v>
      </c>
      <c r="F5174" s="3" t="s">
        <v>25781</v>
      </c>
      <c r="G5174" s="1"/>
      <c r="H5174" s="3" t="s">
        <v>25782</v>
      </c>
      <c r="I5174" s="3" t="s">
        <v>25783</v>
      </c>
      <c r="J5174" s="3"/>
      <c r="K5174" s="1"/>
      <c r="L5174" s="1"/>
      <c r="M5174" s="1"/>
      <c r="N5174" s="1"/>
      <c r="O5174" s="1"/>
      <c r="P5174" s="3" t="s">
        <v>25784</v>
      </c>
      <c r="Q5174" s="1"/>
      <c r="R5174" s="1"/>
      <c r="S5174" s="1"/>
      <c r="T5174" s="1"/>
      <c r="U5174" s="1"/>
      <c r="V5174" s="1"/>
      <c r="W5174" s="1"/>
      <c r="X5174" s="1"/>
      <c r="Y5174" s="1"/>
      <c r="Z5174" s="1"/>
      <c r="AA5174" s="1"/>
      <c r="AB5174" s="1"/>
      <c r="AC5174" s="1"/>
      <c r="AD5174" s="1"/>
      <c r="AE5174" s="1"/>
    </row>
    <row r="5175">
      <c r="A5175" s="3" t="s">
        <v>25785</v>
      </c>
      <c r="B5175" s="5" t="s">
        <v>415</v>
      </c>
      <c r="C5175" s="3" t="s">
        <v>491</v>
      </c>
      <c r="D5175" s="3"/>
      <c r="E5175" s="7" t="b">
        <v>0</v>
      </c>
      <c r="F5175" s="3" t="s">
        <v>25786</v>
      </c>
      <c r="G5175" s="1"/>
      <c r="H5175" s="3" t="s">
        <v>25787</v>
      </c>
      <c r="I5175" s="3" t="s">
        <v>25788</v>
      </c>
      <c r="J5175" s="1"/>
      <c r="K5175" s="1"/>
      <c r="L5175" s="1"/>
      <c r="M5175" s="1"/>
      <c r="N5175" s="1"/>
      <c r="O5175" s="1"/>
      <c r="P5175" s="3" t="s">
        <v>25789</v>
      </c>
      <c r="Q5175" s="1"/>
      <c r="R5175" s="1"/>
      <c r="S5175" s="1"/>
      <c r="T5175" s="1"/>
      <c r="U5175" s="1"/>
      <c r="V5175" s="1"/>
      <c r="W5175" s="1"/>
      <c r="X5175" s="1"/>
      <c r="Y5175" s="1"/>
      <c r="Z5175" s="1"/>
      <c r="AA5175" s="1"/>
      <c r="AB5175" s="1"/>
      <c r="AC5175" s="1"/>
      <c r="AD5175" s="1"/>
      <c r="AE5175" s="1"/>
    </row>
    <row r="5176">
      <c r="A5176" s="1" t="s">
        <v>25790</v>
      </c>
      <c r="B5176" s="5" t="s">
        <v>609</v>
      </c>
      <c r="C5176" s="3" t="s">
        <v>101</v>
      </c>
      <c r="D5176" s="3"/>
      <c r="E5176" s="4" t="b">
        <v>1</v>
      </c>
      <c r="F5176" s="3" t="s">
        <v>25791</v>
      </c>
      <c r="G5176" s="1"/>
      <c r="H5176" s="1" t="s">
        <v>25792</v>
      </c>
      <c r="I5176" s="1" t="s">
        <v>25793</v>
      </c>
      <c r="J5176" s="1"/>
      <c r="K5176" s="1"/>
      <c r="L5176" s="1"/>
      <c r="M5176" s="1"/>
      <c r="N5176" s="1"/>
      <c r="O5176" s="1" t="s">
        <v>614</v>
      </c>
      <c r="P5176" s="1" t="s">
        <v>25794</v>
      </c>
      <c r="Q5176" s="1"/>
      <c r="R5176" s="1"/>
      <c r="S5176" s="1"/>
      <c r="T5176" s="1"/>
      <c r="U5176" s="1"/>
      <c r="V5176" s="1"/>
      <c r="W5176" s="1"/>
      <c r="X5176" s="1"/>
      <c r="Y5176" s="1"/>
      <c r="Z5176" s="1"/>
      <c r="AA5176" s="1"/>
      <c r="AB5176" s="1"/>
      <c r="AC5176" s="1"/>
      <c r="AD5176" s="1"/>
      <c r="AE5176" s="1"/>
    </row>
    <row r="5177">
      <c r="A5177" s="1" t="s">
        <v>25795</v>
      </c>
      <c r="B5177" s="5" t="s">
        <v>609</v>
      </c>
      <c r="C5177" s="3" t="s">
        <v>101</v>
      </c>
      <c r="D5177" s="3"/>
      <c r="E5177" s="4" t="b">
        <v>1</v>
      </c>
      <c r="F5177" s="3" t="s">
        <v>25796</v>
      </c>
      <c r="G5177" s="1"/>
      <c r="H5177" s="1" t="s">
        <v>25797</v>
      </c>
      <c r="I5177" s="1" t="s">
        <v>25798</v>
      </c>
      <c r="J5177" s="1"/>
      <c r="K5177" s="1"/>
      <c r="L5177" s="1"/>
      <c r="M5177" s="1"/>
      <c r="N5177" s="1"/>
      <c r="O5177" s="1" t="s">
        <v>614</v>
      </c>
      <c r="P5177" s="1" t="s">
        <v>25799</v>
      </c>
      <c r="Q5177" s="1"/>
      <c r="R5177" s="1"/>
      <c r="S5177" s="1"/>
      <c r="T5177" s="1"/>
      <c r="U5177" s="1"/>
      <c r="V5177" s="1"/>
      <c r="W5177" s="1"/>
      <c r="X5177" s="1"/>
      <c r="Y5177" s="1"/>
      <c r="Z5177" s="1"/>
      <c r="AA5177" s="1"/>
      <c r="AB5177" s="1"/>
      <c r="AC5177" s="1"/>
      <c r="AD5177" s="1"/>
      <c r="AE5177" s="1"/>
    </row>
    <row r="5178">
      <c r="A5178" s="1" t="s">
        <v>25800</v>
      </c>
      <c r="B5178" s="5" t="s">
        <v>609</v>
      </c>
      <c r="C5178" s="3" t="s">
        <v>101</v>
      </c>
      <c r="D5178" s="3"/>
      <c r="E5178" s="4" t="b">
        <v>1</v>
      </c>
      <c r="F5178" s="3" t="s">
        <v>25800</v>
      </c>
      <c r="G5178" s="1"/>
      <c r="H5178" s="1" t="s">
        <v>25801</v>
      </c>
      <c r="I5178" s="1" t="s">
        <v>25800</v>
      </c>
      <c r="J5178" s="1"/>
      <c r="K5178" s="1"/>
      <c r="L5178" s="1"/>
      <c r="M5178" s="1"/>
      <c r="N5178" s="1"/>
      <c r="O5178" s="1" t="s">
        <v>614</v>
      </c>
      <c r="P5178" s="1" t="s">
        <v>25802</v>
      </c>
      <c r="Q5178" s="1"/>
      <c r="R5178" s="1"/>
      <c r="S5178" s="1"/>
      <c r="T5178" s="1"/>
      <c r="U5178" s="1"/>
      <c r="V5178" s="1"/>
      <c r="W5178" s="1"/>
      <c r="X5178" s="1"/>
      <c r="Y5178" s="1"/>
      <c r="Z5178" s="1"/>
      <c r="AA5178" s="1"/>
      <c r="AB5178" s="1"/>
      <c r="AC5178" s="1"/>
      <c r="AD5178" s="1"/>
      <c r="AE5178" s="1"/>
    </row>
    <row r="5179">
      <c r="A5179" s="1" t="s">
        <v>25803</v>
      </c>
      <c r="B5179" s="5" t="s">
        <v>609</v>
      </c>
      <c r="C5179" s="3" t="s">
        <v>101</v>
      </c>
      <c r="D5179" s="3"/>
      <c r="E5179" s="4" t="b">
        <v>1</v>
      </c>
      <c r="F5179" s="3" t="s">
        <v>25804</v>
      </c>
      <c r="G5179" s="1"/>
      <c r="H5179" s="1" t="s">
        <v>25805</v>
      </c>
      <c r="I5179" s="1" t="s">
        <v>25806</v>
      </c>
      <c r="J5179" s="1"/>
      <c r="K5179" s="1"/>
      <c r="L5179" s="1"/>
      <c r="M5179" s="1"/>
      <c r="N5179" s="1"/>
      <c r="O5179" s="1" t="s">
        <v>614</v>
      </c>
      <c r="P5179" s="1" t="s">
        <v>25807</v>
      </c>
      <c r="Q5179" s="1"/>
      <c r="R5179" s="1"/>
      <c r="S5179" s="1"/>
      <c r="T5179" s="1"/>
      <c r="U5179" s="1"/>
      <c r="V5179" s="1"/>
      <c r="W5179" s="1"/>
      <c r="X5179" s="1"/>
      <c r="Y5179" s="1"/>
      <c r="Z5179" s="1"/>
      <c r="AA5179" s="1"/>
      <c r="AB5179" s="1"/>
      <c r="AC5179" s="1"/>
      <c r="AD5179" s="1"/>
      <c r="AE5179" s="1"/>
    </row>
    <row r="5180">
      <c r="A5180" s="1" t="s">
        <v>25808</v>
      </c>
      <c r="B5180" s="5" t="s">
        <v>609</v>
      </c>
      <c r="C5180" s="3" t="s">
        <v>101</v>
      </c>
      <c r="D5180" s="3"/>
      <c r="E5180" s="4" t="b">
        <v>1</v>
      </c>
      <c r="F5180" s="3" t="s">
        <v>25809</v>
      </c>
      <c r="G5180" s="1"/>
      <c r="H5180" s="1" t="s">
        <v>25810</v>
      </c>
      <c r="I5180" s="1" t="s">
        <v>25811</v>
      </c>
      <c r="J5180" s="1"/>
      <c r="K5180" s="1"/>
      <c r="L5180" s="1"/>
      <c r="M5180" s="1"/>
      <c r="N5180" s="1"/>
      <c r="O5180" s="1" t="s">
        <v>614</v>
      </c>
      <c r="P5180" s="1" t="s">
        <v>25812</v>
      </c>
      <c r="Q5180" s="1"/>
      <c r="R5180" s="1"/>
      <c r="S5180" s="1"/>
      <c r="T5180" s="1"/>
      <c r="U5180" s="1"/>
      <c r="V5180" s="1"/>
      <c r="W5180" s="1"/>
      <c r="X5180" s="1"/>
      <c r="Y5180" s="1"/>
      <c r="Z5180" s="1"/>
      <c r="AA5180" s="1"/>
      <c r="AB5180" s="1"/>
      <c r="AC5180" s="1"/>
      <c r="AD5180" s="1"/>
      <c r="AE5180" s="1"/>
    </row>
    <row r="5181">
      <c r="A5181" s="1" t="s">
        <v>25813</v>
      </c>
      <c r="B5181" s="2" t="s">
        <v>415</v>
      </c>
      <c r="C5181" s="3" t="s">
        <v>101</v>
      </c>
      <c r="D5181" s="3"/>
      <c r="E5181" s="4" t="b">
        <v>1</v>
      </c>
      <c r="F5181" s="3" t="s">
        <v>25813</v>
      </c>
      <c r="G5181" s="1"/>
      <c r="H5181" s="1" t="s">
        <v>25814</v>
      </c>
      <c r="I5181" s="1" t="s">
        <v>25815</v>
      </c>
      <c r="J5181" s="1"/>
      <c r="K5181" s="1"/>
      <c r="L5181" s="1"/>
      <c r="M5181" s="1"/>
      <c r="N5181" s="1"/>
      <c r="O5181" s="1" t="s">
        <v>3711</v>
      </c>
      <c r="P5181" s="3" t="s">
        <v>25816</v>
      </c>
      <c r="Q5181" s="1"/>
      <c r="R5181" s="1"/>
      <c r="S5181" s="1"/>
      <c r="T5181" s="1"/>
      <c r="U5181" s="1"/>
      <c r="V5181" s="1"/>
      <c r="W5181" s="1"/>
      <c r="X5181" s="1"/>
      <c r="Y5181" s="1"/>
      <c r="Z5181" s="1"/>
      <c r="AA5181" s="1"/>
      <c r="AB5181" s="1"/>
      <c r="AC5181" s="1"/>
      <c r="AD5181" s="1"/>
      <c r="AE5181" s="1"/>
    </row>
    <row r="5182">
      <c r="A5182" s="1" t="s">
        <v>25817</v>
      </c>
      <c r="B5182" s="2" t="s">
        <v>415</v>
      </c>
      <c r="C5182" s="3" t="s">
        <v>101</v>
      </c>
      <c r="D5182" s="3"/>
      <c r="E5182" s="4" t="b">
        <v>1</v>
      </c>
      <c r="F5182" s="3" t="s">
        <v>25818</v>
      </c>
      <c r="G5182" s="1"/>
      <c r="H5182" s="1" t="s">
        <v>25819</v>
      </c>
      <c r="I5182" s="1" t="s">
        <v>25820</v>
      </c>
      <c r="J5182" s="1"/>
      <c r="K5182" s="1"/>
      <c r="L5182" s="1"/>
      <c r="M5182" s="1"/>
      <c r="N5182" s="1"/>
      <c r="O5182" s="3" t="s">
        <v>2366</v>
      </c>
      <c r="P5182" s="3" t="s">
        <v>25821</v>
      </c>
      <c r="Q5182" s="1"/>
      <c r="R5182" s="1"/>
      <c r="S5182" s="1"/>
      <c r="T5182" s="1"/>
      <c r="U5182" s="1"/>
      <c r="V5182" s="1"/>
      <c r="W5182" s="1"/>
      <c r="X5182" s="1"/>
      <c r="Y5182" s="1"/>
      <c r="Z5182" s="1"/>
      <c r="AA5182" s="1"/>
      <c r="AB5182" s="1"/>
      <c r="AC5182" s="1"/>
      <c r="AD5182" s="1"/>
      <c r="AE5182" s="1"/>
    </row>
    <row r="5183">
      <c r="A5183" s="1" t="s">
        <v>25822</v>
      </c>
      <c r="B5183" s="2" t="s">
        <v>415</v>
      </c>
      <c r="C5183" s="3" t="s">
        <v>101</v>
      </c>
      <c r="D5183" s="3"/>
      <c r="E5183" s="4" t="b">
        <v>1</v>
      </c>
      <c r="F5183" s="3" t="s">
        <v>25823</v>
      </c>
      <c r="G5183" s="1"/>
      <c r="H5183" s="1" t="s">
        <v>25824</v>
      </c>
      <c r="I5183" s="3" t="s">
        <v>25825</v>
      </c>
      <c r="J5183" s="3"/>
      <c r="K5183" s="1"/>
      <c r="L5183" s="1"/>
      <c r="M5183" s="1"/>
      <c r="N5183" s="1"/>
      <c r="O5183" s="3" t="s">
        <v>1786</v>
      </c>
      <c r="P5183" s="3" t="s">
        <v>25826</v>
      </c>
      <c r="Q5183" s="1"/>
      <c r="R5183" s="1"/>
      <c r="S5183" s="1"/>
      <c r="T5183" s="1"/>
      <c r="U5183" s="1"/>
      <c r="V5183" s="1"/>
      <c r="W5183" s="1"/>
      <c r="X5183" s="1"/>
      <c r="Y5183" s="1"/>
      <c r="Z5183" s="1"/>
      <c r="AA5183" s="1"/>
      <c r="AB5183" s="1"/>
      <c r="AC5183" s="1"/>
      <c r="AD5183" s="1"/>
      <c r="AE5183" s="1"/>
    </row>
    <row r="5184">
      <c r="A5184" s="1" t="s">
        <v>25827</v>
      </c>
      <c r="B5184" s="2" t="s">
        <v>415</v>
      </c>
      <c r="C5184" s="3" t="s">
        <v>491</v>
      </c>
      <c r="D5184" s="3"/>
      <c r="E5184" s="4" t="b">
        <v>1</v>
      </c>
      <c r="F5184" s="3" t="s">
        <v>25828</v>
      </c>
      <c r="G5184" s="1"/>
      <c r="H5184" s="1" t="s">
        <v>25829</v>
      </c>
      <c r="I5184" s="3" t="s">
        <v>25830</v>
      </c>
      <c r="J5184" s="3"/>
      <c r="K5184" s="1"/>
      <c r="L5184" s="1"/>
      <c r="M5184" s="1"/>
      <c r="N5184" s="1"/>
      <c r="O5184" s="1"/>
      <c r="P5184" s="3" t="s">
        <v>25831</v>
      </c>
      <c r="Q5184" s="1"/>
      <c r="R5184" s="1"/>
      <c r="S5184" s="1"/>
      <c r="T5184" s="1"/>
      <c r="U5184" s="1"/>
      <c r="V5184" s="1"/>
      <c r="W5184" s="1"/>
      <c r="X5184" s="1"/>
      <c r="Y5184" s="1"/>
      <c r="Z5184" s="1"/>
      <c r="AA5184" s="1"/>
      <c r="AB5184" s="1"/>
      <c r="AC5184" s="1"/>
      <c r="AD5184" s="1"/>
      <c r="AE5184" s="1"/>
    </row>
    <row r="5185">
      <c r="A5185" s="1" t="s">
        <v>25832</v>
      </c>
      <c r="B5185" s="2" t="s">
        <v>439</v>
      </c>
      <c r="C5185" s="3" t="s">
        <v>509</v>
      </c>
      <c r="D5185" s="3"/>
      <c r="E5185" s="7" t="b">
        <v>0</v>
      </c>
      <c r="F5185" s="3" t="s">
        <v>25828</v>
      </c>
      <c r="G5185" s="1"/>
      <c r="H5185" s="3" t="s">
        <v>25833</v>
      </c>
      <c r="I5185" s="1" t="s">
        <v>25834</v>
      </c>
      <c r="J5185" s="1"/>
      <c r="K5185" s="1"/>
      <c r="L5185" s="1"/>
      <c r="M5185" s="1"/>
      <c r="N5185" s="1"/>
      <c r="O5185" s="1"/>
      <c r="P5185" s="1" t="s">
        <v>25835</v>
      </c>
      <c r="Q5185" s="1"/>
      <c r="R5185" s="1"/>
      <c r="S5185" s="1"/>
      <c r="T5185" s="1"/>
      <c r="U5185" s="1"/>
      <c r="V5185" s="1"/>
      <c r="W5185" s="1"/>
      <c r="X5185" s="1"/>
      <c r="Y5185" s="1"/>
      <c r="Z5185" s="1"/>
      <c r="AA5185" s="1"/>
      <c r="AB5185" s="1"/>
      <c r="AC5185" s="1"/>
      <c r="AD5185" s="1"/>
      <c r="AE5185" s="1"/>
    </row>
    <row r="5186">
      <c r="A5186" s="1" t="s">
        <v>25836</v>
      </c>
      <c r="B5186" s="2" t="s">
        <v>439</v>
      </c>
      <c r="C5186" s="1" t="s">
        <v>475</v>
      </c>
      <c r="D5186" s="1"/>
      <c r="E5186" s="7" t="b">
        <v>0</v>
      </c>
      <c r="F5186" s="3" t="s">
        <v>25837</v>
      </c>
      <c r="G5186" s="1"/>
      <c r="H5186" s="3" t="s">
        <v>25838</v>
      </c>
      <c r="I5186" s="3" t="s">
        <v>25839</v>
      </c>
      <c r="J5186" s="3"/>
      <c r="K5186" s="1"/>
      <c r="L5186" s="1"/>
      <c r="M5186" s="1"/>
      <c r="N5186" s="1"/>
      <c r="O5186" s="1"/>
      <c r="P5186" s="1" t="s">
        <v>25840</v>
      </c>
      <c r="Q5186" s="3"/>
      <c r="R5186" s="3" t="s">
        <v>25841</v>
      </c>
      <c r="S5186" s="1"/>
      <c r="T5186" s="1"/>
      <c r="U5186" s="1"/>
      <c r="V5186" s="1"/>
      <c r="W5186" s="1"/>
      <c r="X5186" s="1"/>
      <c r="Y5186" s="1"/>
      <c r="Z5186" s="1"/>
      <c r="AA5186" s="1"/>
      <c r="AB5186" s="1"/>
      <c r="AC5186" s="1"/>
      <c r="AD5186" s="1"/>
      <c r="AE5186" s="1"/>
    </row>
    <row r="5187">
      <c r="A5187" s="3" t="s">
        <v>25842</v>
      </c>
      <c r="B5187" s="2" t="s">
        <v>415</v>
      </c>
      <c r="C5187" s="3" t="s">
        <v>101</v>
      </c>
      <c r="D5187" s="3"/>
      <c r="E5187" s="4" t="b">
        <v>1</v>
      </c>
      <c r="F5187" s="3" t="s">
        <v>25843</v>
      </c>
      <c r="G5187" s="1"/>
      <c r="H5187" s="3" t="s">
        <v>25844</v>
      </c>
      <c r="I5187" s="3" t="s">
        <v>25845</v>
      </c>
      <c r="J5187" s="3"/>
      <c r="K5187" s="1"/>
      <c r="L5187" s="1"/>
      <c r="M5187" s="1"/>
      <c r="N5187" s="1"/>
      <c r="O5187" s="3" t="s">
        <v>2652</v>
      </c>
      <c r="P5187" s="3" t="s">
        <v>25846</v>
      </c>
      <c r="Q5187" s="3" t="s">
        <v>25847</v>
      </c>
      <c r="R5187" s="1"/>
      <c r="S5187" s="1"/>
      <c r="T5187" s="1"/>
      <c r="U5187" s="1"/>
      <c r="V5187" s="1"/>
      <c r="W5187" s="1"/>
      <c r="X5187" s="1"/>
      <c r="Y5187" s="1"/>
      <c r="Z5187" s="1"/>
      <c r="AA5187" s="1"/>
      <c r="AB5187" s="1"/>
      <c r="AC5187" s="1"/>
      <c r="AD5187" s="1"/>
      <c r="AE5187" s="1"/>
    </row>
    <row r="5188">
      <c r="A5188" s="3" t="s">
        <v>25848</v>
      </c>
      <c r="B5188" s="5" t="s">
        <v>609</v>
      </c>
      <c r="C5188" s="3" t="s">
        <v>610</v>
      </c>
      <c r="D5188" s="3"/>
      <c r="E5188" s="4" t="b">
        <v>1</v>
      </c>
      <c r="F5188" s="3" t="s">
        <v>25849</v>
      </c>
      <c r="G5188" s="1"/>
      <c r="H5188" s="3" t="s">
        <v>25850</v>
      </c>
      <c r="I5188" s="3" t="s">
        <v>25851</v>
      </c>
      <c r="J5188" s="3"/>
      <c r="K5188" s="1"/>
      <c r="L5188" s="1"/>
      <c r="M5188" s="1"/>
      <c r="N5188" s="1"/>
      <c r="O5188" s="3" t="s">
        <v>648</v>
      </c>
      <c r="P5188" s="3" t="s">
        <v>25852</v>
      </c>
      <c r="Q5188" s="1"/>
      <c r="R5188" s="1"/>
      <c r="S5188" s="1"/>
      <c r="T5188" s="1"/>
      <c r="U5188" s="1"/>
      <c r="V5188" s="1"/>
      <c r="W5188" s="1"/>
      <c r="X5188" s="1"/>
      <c r="Y5188" s="1"/>
      <c r="Z5188" s="1"/>
      <c r="AA5188" s="1"/>
      <c r="AB5188" s="1"/>
      <c r="AC5188" s="1"/>
      <c r="AD5188" s="1"/>
      <c r="AE5188" s="1"/>
    </row>
    <row r="5189">
      <c r="A5189" s="3" t="s">
        <v>25853</v>
      </c>
      <c r="B5189" s="5" t="s">
        <v>609</v>
      </c>
      <c r="C5189" s="3" t="s">
        <v>610</v>
      </c>
      <c r="D5189" s="3"/>
      <c r="E5189" s="4" t="b">
        <v>1</v>
      </c>
      <c r="F5189" s="3" t="s">
        <v>25854</v>
      </c>
      <c r="G5189" s="1"/>
      <c r="H5189" s="3" t="s">
        <v>25855</v>
      </c>
      <c r="I5189" s="3" t="s">
        <v>25856</v>
      </c>
      <c r="J5189" s="3"/>
      <c r="K5189" s="1"/>
      <c r="L5189" s="1"/>
      <c r="M5189" s="1"/>
      <c r="N5189" s="1"/>
      <c r="O5189" s="3" t="s">
        <v>648</v>
      </c>
      <c r="P5189" s="3" t="s">
        <v>25857</v>
      </c>
      <c r="Q5189" s="1"/>
      <c r="R5189" s="1"/>
      <c r="S5189" s="1"/>
      <c r="T5189" s="1"/>
      <c r="U5189" s="1"/>
      <c r="V5189" s="1"/>
      <c r="W5189" s="1"/>
      <c r="X5189" s="1"/>
      <c r="Y5189" s="1"/>
      <c r="Z5189" s="1"/>
      <c r="AA5189" s="1"/>
      <c r="AB5189" s="1"/>
      <c r="AC5189" s="1"/>
      <c r="AD5189" s="1"/>
      <c r="AE5189" s="1"/>
    </row>
    <row r="5190">
      <c r="A5190" s="1" t="s">
        <v>25858</v>
      </c>
      <c r="B5190" s="2" t="s">
        <v>415</v>
      </c>
      <c r="C5190" s="1" t="s">
        <v>475</v>
      </c>
      <c r="D5190" s="1"/>
      <c r="E5190" s="4" t="b">
        <v>1</v>
      </c>
      <c r="F5190" s="3" t="s">
        <v>25859</v>
      </c>
      <c r="G5190" s="1"/>
      <c r="H5190" s="1" t="s">
        <v>25860</v>
      </c>
      <c r="I5190" s="3" t="s">
        <v>25861</v>
      </c>
      <c r="J5190" s="3"/>
      <c r="K5190" s="1"/>
      <c r="L5190" s="1"/>
      <c r="M5190" s="1"/>
      <c r="N5190" s="1"/>
      <c r="O5190" s="3" t="s">
        <v>1153</v>
      </c>
      <c r="P5190" s="3" t="s">
        <v>25862</v>
      </c>
      <c r="Q5190" s="1"/>
      <c r="R5190" s="1"/>
      <c r="S5190" s="1"/>
      <c r="T5190" s="1"/>
      <c r="U5190" s="1"/>
      <c r="V5190" s="1"/>
      <c r="W5190" s="1"/>
      <c r="X5190" s="1"/>
      <c r="Y5190" s="1"/>
      <c r="Z5190" s="1"/>
      <c r="AA5190" s="1"/>
      <c r="AB5190" s="1"/>
      <c r="AC5190" s="1"/>
      <c r="AD5190" s="1"/>
      <c r="AE5190" s="1"/>
    </row>
    <row r="5191">
      <c r="A5191" s="1" t="s">
        <v>25863</v>
      </c>
      <c r="B5191" s="5" t="s">
        <v>348</v>
      </c>
      <c r="C5191" s="3" t="s">
        <v>101</v>
      </c>
      <c r="D5191" s="3"/>
      <c r="E5191" s="7" t="b">
        <v>0</v>
      </c>
      <c r="F5191" s="3" t="s">
        <v>25864</v>
      </c>
      <c r="G5191" s="1"/>
      <c r="H5191" s="3" t="s">
        <v>25865</v>
      </c>
      <c r="I5191" s="3" t="s">
        <v>25866</v>
      </c>
      <c r="J5191" s="3"/>
      <c r="K5191" s="1"/>
      <c r="L5191" s="1"/>
      <c r="M5191" s="1"/>
      <c r="N5191" s="1"/>
      <c r="O5191" s="1" t="s">
        <v>614</v>
      </c>
      <c r="P5191" s="1" t="s">
        <v>25867</v>
      </c>
      <c r="Q5191" s="1"/>
      <c r="R5191" s="1"/>
      <c r="S5191" s="1"/>
      <c r="T5191" s="1"/>
      <c r="U5191" s="1"/>
      <c r="V5191" s="1"/>
      <c r="W5191" s="1"/>
      <c r="X5191" s="1"/>
      <c r="Y5191" s="1"/>
      <c r="Z5191" s="1"/>
      <c r="AA5191" s="1"/>
      <c r="AB5191" s="1"/>
      <c r="AC5191" s="1"/>
      <c r="AD5191" s="1"/>
      <c r="AE5191" s="1"/>
    </row>
    <row r="5192">
      <c r="A5192" s="3" t="s">
        <v>25868</v>
      </c>
      <c r="B5192" s="5" t="s">
        <v>439</v>
      </c>
      <c r="C5192" s="3" t="s">
        <v>101</v>
      </c>
      <c r="D5192" s="3"/>
      <c r="E5192" s="4" t="b">
        <v>0</v>
      </c>
      <c r="F5192" s="3" t="s">
        <v>25869</v>
      </c>
      <c r="G5192" s="1"/>
      <c r="H5192" s="3" t="s">
        <v>25870</v>
      </c>
      <c r="I5192" s="3" t="s">
        <v>22846</v>
      </c>
      <c r="J5192" s="3"/>
      <c r="K5192" s="1"/>
      <c r="L5192" s="1"/>
      <c r="M5192" s="1"/>
      <c r="N5192" s="1"/>
      <c r="O5192" s="1"/>
      <c r="P5192" s="3" t="s">
        <v>25871</v>
      </c>
      <c r="Q5192" s="1"/>
      <c r="R5192" s="1"/>
      <c r="S5192" s="1"/>
      <c r="T5192" s="1"/>
      <c r="U5192" s="1"/>
      <c r="V5192" s="1"/>
      <c r="W5192" s="1"/>
      <c r="X5192" s="1"/>
      <c r="Y5192" s="1"/>
      <c r="Z5192" s="1"/>
      <c r="AA5192" s="1"/>
      <c r="AB5192" s="1"/>
      <c r="AC5192" s="1"/>
      <c r="AD5192" s="1"/>
      <c r="AE5192" s="1"/>
    </row>
    <row r="5193">
      <c r="A5193" s="1" t="s">
        <v>25872</v>
      </c>
      <c r="B5193" s="2" t="s">
        <v>439</v>
      </c>
      <c r="C5193" s="3" t="s">
        <v>440</v>
      </c>
      <c r="D5193" s="3"/>
      <c r="E5193" s="7" t="b">
        <v>0</v>
      </c>
      <c r="F5193" s="3" t="s">
        <v>25873</v>
      </c>
      <c r="G5193" s="1"/>
      <c r="H5193" s="3" t="s">
        <v>25874</v>
      </c>
      <c r="I5193" s="3" t="s">
        <v>25875</v>
      </c>
      <c r="J5193" s="3"/>
      <c r="K5193" s="1"/>
      <c r="L5193" s="1"/>
      <c r="M5193" s="1"/>
      <c r="N5193" s="1"/>
      <c r="O5193" s="1"/>
      <c r="P5193" s="1" t="s">
        <v>25876</v>
      </c>
      <c r="Q5193" s="1"/>
      <c r="R5193" s="1"/>
      <c r="S5193" s="1"/>
      <c r="T5193" s="1"/>
      <c r="U5193" s="1"/>
      <c r="V5193" s="1"/>
      <c r="W5193" s="1"/>
      <c r="X5193" s="1"/>
      <c r="Y5193" s="1"/>
      <c r="Z5193" s="1"/>
      <c r="AA5193" s="1"/>
      <c r="AB5193" s="1"/>
      <c r="AC5193" s="1"/>
      <c r="AD5193" s="1"/>
      <c r="AE5193" s="1"/>
    </row>
    <row r="5194">
      <c r="A5194" s="1" t="s">
        <v>25877</v>
      </c>
      <c r="B5194" s="2" t="s">
        <v>439</v>
      </c>
      <c r="C5194" s="3" t="s">
        <v>101</v>
      </c>
      <c r="D5194" s="3"/>
      <c r="E5194" s="7" t="b">
        <v>0</v>
      </c>
      <c r="F5194" s="3" t="s">
        <v>25878</v>
      </c>
      <c r="G5194" s="1"/>
      <c r="H5194" s="3" t="s">
        <v>25879</v>
      </c>
      <c r="I5194" s="3" t="s">
        <v>25880</v>
      </c>
      <c r="J5194" s="3"/>
      <c r="K5194" s="1"/>
      <c r="L5194" s="1"/>
      <c r="M5194" s="1"/>
      <c r="N5194" s="1"/>
      <c r="O5194" s="1"/>
      <c r="P5194" s="1" t="s">
        <v>25881</v>
      </c>
      <c r="Q5194" s="1"/>
      <c r="R5194" s="1"/>
      <c r="S5194" s="1"/>
      <c r="T5194" s="1"/>
      <c r="U5194" s="1"/>
      <c r="V5194" s="1"/>
      <c r="W5194" s="1"/>
      <c r="X5194" s="1"/>
      <c r="Y5194" s="1"/>
      <c r="Z5194" s="1"/>
      <c r="AA5194" s="1"/>
      <c r="AB5194" s="1"/>
      <c r="AC5194" s="1"/>
      <c r="AD5194" s="1"/>
      <c r="AE5194" s="1"/>
    </row>
    <row r="5195">
      <c r="A5195" s="1" t="s">
        <v>25882</v>
      </c>
      <c r="B5195" s="2" t="s">
        <v>415</v>
      </c>
      <c r="C5195" s="3" t="s">
        <v>101</v>
      </c>
      <c r="D5195" s="3"/>
      <c r="E5195" s="4" t="b">
        <v>1</v>
      </c>
      <c r="F5195" s="3" t="s">
        <v>25883</v>
      </c>
      <c r="G5195" s="1"/>
      <c r="H5195" s="1" t="s">
        <v>25884</v>
      </c>
      <c r="I5195" s="3" t="s">
        <v>25885</v>
      </c>
      <c r="J5195" s="3"/>
      <c r="K5195" s="1"/>
      <c r="L5195" s="1"/>
      <c r="M5195" s="1"/>
      <c r="N5195" s="1"/>
      <c r="O5195" s="1" t="s">
        <v>3711</v>
      </c>
      <c r="P5195" s="3" t="s">
        <v>25886</v>
      </c>
      <c r="Q5195" s="1"/>
      <c r="R5195" s="1"/>
      <c r="S5195" s="1"/>
      <c r="T5195" s="1"/>
      <c r="U5195" s="1"/>
      <c r="V5195" s="1"/>
      <c r="W5195" s="1"/>
      <c r="X5195" s="1"/>
      <c r="Y5195" s="1"/>
      <c r="Z5195" s="1"/>
      <c r="AA5195" s="1"/>
      <c r="AB5195" s="1"/>
      <c r="AC5195" s="1"/>
      <c r="AD5195" s="1"/>
      <c r="AE5195" s="1"/>
    </row>
    <row r="5196">
      <c r="A5196" s="1" t="s">
        <v>25887</v>
      </c>
      <c r="B5196" s="2" t="s">
        <v>439</v>
      </c>
      <c r="C5196" s="3" t="s">
        <v>101</v>
      </c>
      <c r="D5196" s="3"/>
      <c r="E5196" s="7" t="b">
        <v>0</v>
      </c>
      <c r="F5196" s="3" t="s">
        <v>25888</v>
      </c>
      <c r="G5196" s="1"/>
      <c r="H5196" s="3" t="s">
        <v>25889</v>
      </c>
      <c r="I5196" s="1" t="s">
        <v>25890</v>
      </c>
      <c r="J5196" s="1"/>
      <c r="K5196" s="1"/>
      <c r="L5196" s="1"/>
      <c r="M5196" s="1"/>
      <c r="N5196" s="1"/>
      <c r="O5196" s="1"/>
      <c r="P5196" s="1" t="s">
        <v>25891</v>
      </c>
      <c r="Q5196" s="1"/>
      <c r="R5196" s="1"/>
      <c r="S5196" s="1"/>
      <c r="T5196" s="1"/>
      <c r="U5196" s="1"/>
      <c r="V5196" s="1"/>
      <c r="W5196" s="1"/>
      <c r="X5196" s="1"/>
      <c r="Y5196" s="1"/>
      <c r="Z5196" s="1"/>
      <c r="AA5196" s="1"/>
      <c r="AB5196" s="1"/>
      <c r="AC5196" s="1"/>
      <c r="AD5196" s="1"/>
      <c r="AE5196" s="1"/>
    </row>
    <row r="5197">
      <c r="A5197" s="3" t="s">
        <v>25892</v>
      </c>
      <c r="B5197" s="5" t="s">
        <v>415</v>
      </c>
      <c r="C5197" s="3" t="s">
        <v>101</v>
      </c>
      <c r="D5197" s="3"/>
      <c r="E5197" s="7" t="b">
        <v>0</v>
      </c>
      <c r="F5197" s="3" t="s">
        <v>25893</v>
      </c>
      <c r="G5197" s="1"/>
      <c r="H5197" s="3" t="s">
        <v>25894</v>
      </c>
      <c r="I5197" s="3" t="s">
        <v>25895</v>
      </c>
      <c r="J5197" s="3"/>
      <c r="K5197" s="1"/>
      <c r="L5197" s="1"/>
      <c r="M5197" s="1"/>
      <c r="N5197" s="1"/>
      <c r="O5197" s="3" t="s">
        <v>1331</v>
      </c>
      <c r="P5197" s="3" t="s">
        <v>25896</v>
      </c>
      <c r="Q5197" s="1"/>
      <c r="R5197" s="1"/>
      <c r="S5197" s="1"/>
      <c r="T5197" s="1"/>
      <c r="U5197" s="1"/>
      <c r="V5197" s="1"/>
      <c r="W5197" s="1"/>
      <c r="X5197" s="1"/>
      <c r="Y5197" s="1"/>
      <c r="Z5197" s="1"/>
      <c r="AA5197" s="1"/>
      <c r="AB5197" s="1"/>
      <c r="AC5197" s="1"/>
      <c r="AD5197" s="1"/>
      <c r="AE5197" s="1"/>
    </row>
    <row r="5198">
      <c r="A5198" s="3" t="s">
        <v>25897</v>
      </c>
      <c r="B5198" s="5" t="s">
        <v>415</v>
      </c>
      <c r="C5198" s="3" t="s">
        <v>101</v>
      </c>
      <c r="D5198" s="3"/>
      <c r="E5198" s="4" t="b">
        <v>1</v>
      </c>
      <c r="F5198" s="3" t="s">
        <v>25898</v>
      </c>
      <c r="G5198" s="1"/>
      <c r="H5198" s="3" t="s">
        <v>25899</v>
      </c>
      <c r="I5198" s="3" t="s">
        <v>25900</v>
      </c>
      <c r="J5198" s="3"/>
      <c r="K5198" s="1"/>
      <c r="L5198" s="1"/>
      <c r="M5198" s="1"/>
      <c r="N5198" s="1"/>
      <c r="O5198" s="3" t="s">
        <v>567</v>
      </c>
      <c r="P5198" s="3" t="s">
        <v>25901</v>
      </c>
      <c r="Q5198" s="1"/>
      <c r="R5198" s="1"/>
      <c r="S5198" s="1"/>
      <c r="T5198" s="1"/>
      <c r="U5198" s="1"/>
      <c r="V5198" s="1"/>
      <c r="W5198" s="1"/>
      <c r="X5198" s="1"/>
      <c r="Y5198" s="1"/>
      <c r="Z5198" s="1"/>
      <c r="AA5198" s="1"/>
      <c r="AB5198" s="1"/>
      <c r="AC5198" s="1"/>
      <c r="AD5198" s="1"/>
      <c r="AE5198" s="1"/>
    </row>
    <row r="5199">
      <c r="A5199" s="1" t="s">
        <v>25902</v>
      </c>
      <c r="B5199" s="2" t="s">
        <v>415</v>
      </c>
      <c r="C5199" s="3" t="s">
        <v>101</v>
      </c>
      <c r="D5199" s="3"/>
      <c r="E5199" s="4" t="b">
        <v>1</v>
      </c>
      <c r="F5199" s="3" t="s">
        <v>25903</v>
      </c>
      <c r="G5199" s="1"/>
      <c r="H5199" s="1" t="s">
        <v>25904</v>
      </c>
      <c r="I5199" s="3" t="s">
        <v>25905</v>
      </c>
      <c r="J5199" s="3"/>
      <c r="K5199" s="1"/>
      <c r="L5199" s="1"/>
      <c r="M5199" s="1"/>
      <c r="N5199" s="1"/>
      <c r="O5199" s="3" t="s">
        <v>749</v>
      </c>
      <c r="P5199" s="3" t="s">
        <v>25906</v>
      </c>
      <c r="Q5199" s="1"/>
      <c r="R5199" s="1"/>
      <c r="S5199" s="1"/>
      <c r="T5199" s="1"/>
      <c r="U5199" s="1"/>
      <c r="V5199" s="1"/>
      <c r="W5199" s="1"/>
      <c r="X5199" s="1"/>
      <c r="Y5199" s="1"/>
      <c r="Z5199" s="1"/>
      <c r="AA5199" s="1"/>
      <c r="AB5199" s="1"/>
      <c r="AC5199" s="1"/>
      <c r="AD5199" s="1"/>
      <c r="AE5199" s="1"/>
    </row>
    <row r="5200">
      <c r="A5200" s="1" t="s">
        <v>25907</v>
      </c>
      <c r="B5200" s="2" t="s">
        <v>439</v>
      </c>
      <c r="C5200" s="3" t="s">
        <v>101</v>
      </c>
      <c r="D5200" s="3"/>
      <c r="E5200" s="7" t="b">
        <v>0</v>
      </c>
      <c r="F5200" s="3" t="s">
        <v>25908</v>
      </c>
      <c r="G5200" s="1"/>
      <c r="H5200" s="3" t="s">
        <v>25909</v>
      </c>
      <c r="I5200" s="3" t="s">
        <v>25910</v>
      </c>
      <c r="J5200" s="3"/>
      <c r="K5200" s="1"/>
      <c r="L5200" s="1"/>
      <c r="M5200" s="1"/>
      <c r="N5200" s="1"/>
      <c r="O5200" s="3" t="s">
        <v>749</v>
      </c>
      <c r="P5200" s="1" t="s">
        <v>25911</v>
      </c>
      <c r="Q5200" s="3"/>
      <c r="R5200" s="3" t="s">
        <v>25912</v>
      </c>
      <c r="S5200" s="1"/>
      <c r="T5200" s="1"/>
      <c r="U5200" s="1"/>
      <c r="V5200" s="1"/>
      <c r="W5200" s="1"/>
      <c r="X5200" s="1"/>
      <c r="Y5200" s="1"/>
      <c r="Z5200" s="1"/>
      <c r="AA5200" s="1"/>
      <c r="AB5200" s="1"/>
      <c r="AC5200" s="1"/>
      <c r="AD5200" s="1"/>
      <c r="AE5200" s="1"/>
    </row>
    <row r="5201">
      <c r="A5201" s="3" t="s">
        <v>25913</v>
      </c>
      <c r="B5201" s="5" t="s">
        <v>415</v>
      </c>
      <c r="C5201" s="3" t="s">
        <v>101</v>
      </c>
      <c r="D5201" s="3"/>
      <c r="E5201" s="7" t="b">
        <v>0</v>
      </c>
      <c r="F5201" s="3" t="s">
        <v>25914</v>
      </c>
      <c r="G5201" s="1"/>
      <c r="H5201" s="3" t="s">
        <v>25915</v>
      </c>
      <c r="I5201" s="3" t="s">
        <v>25916</v>
      </c>
      <c r="J5201" s="3"/>
      <c r="K5201" s="1"/>
      <c r="L5201" s="1"/>
      <c r="M5201" s="3" t="s">
        <v>25917</v>
      </c>
      <c r="N5201" s="1"/>
      <c r="O5201" s="1"/>
      <c r="P5201" s="3" t="s">
        <v>25918</v>
      </c>
      <c r="Q5201" s="1"/>
      <c r="R5201" s="1"/>
      <c r="S5201" s="1"/>
      <c r="T5201" s="1"/>
      <c r="U5201" s="1"/>
      <c r="V5201" s="1"/>
      <c r="W5201" s="1"/>
      <c r="X5201" s="1"/>
      <c r="Y5201" s="1"/>
      <c r="Z5201" s="1"/>
      <c r="AA5201" s="1"/>
      <c r="AB5201" s="1"/>
      <c r="AC5201" s="1"/>
      <c r="AD5201" s="1"/>
      <c r="AE5201" s="1"/>
    </row>
    <row r="5202">
      <c r="A5202" s="1" t="s">
        <v>25919</v>
      </c>
      <c r="B5202" s="2" t="s">
        <v>415</v>
      </c>
      <c r="C5202" s="3" t="s">
        <v>101</v>
      </c>
      <c r="D5202" s="3"/>
      <c r="E5202" s="4" t="b">
        <v>1</v>
      </c>
      <c r="F5202" s="3" t="s">
        <v>25920</v>
      </c>
      <c r="G5202" s="1"/>
      <c r="H5202" s="1" t="s">
        <v>25921</v>
      </c>
      <c r="I5202" s="1" t="s">
        <v>25922</v>
      </c>
      <c r="J5202" s="1"/>
      <c r="K5202" s="1"/>
      <c r="L5202" s="1"/>
      <c r="M5202" s="1"/>
      <c r="N5202" s="1"/>
      <c r="O5202" s="1"/>
      <c r="P5202" s="3" t="s">
        <v>25923</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25924</v>
      </c>
      <c r="G5203" s="1"/>
      <c r="H5203" s="1" t="s">
        <v>25925</v>
      </c>
      <c r="I5203" s="3" t="s">
        <v>25926</v>
      </c>
      <c r="J5203" s="3"/>
      <c r="K5203" s="1"/>
      <c r="L5203" s="1"/>
      <c r="M5203" s="3" t="s">
        <v>8724</v>
      </c>
      <c r="N5203" s="1"/>
      <c r="O5203" s="1"/>
      <c r="P5203" s="3" t="s">
        <v>25927</v>
      </c>
      <c r="Q5203" s="1"/>
      <c r="R5203" s="1"/>
      <c r="S5203" s="1"/>
      <c r="T5203" s="1"/>
      <c r="U5203" s="1"/>
      <c r="V5203" s="1"/>
      <c r="W5203" s="1"/>
      <c r="X5203" s="1"/>
      <c r="Y5203" s="1"/>
      <c r="Z5203" s="1"/>
      <c r="AA5203" s="1"/>
      <c r="AB5203" s="1"/>
      <c r="AC5203" s="1"/>
      <c r="AD5203" s="1"/>
      <c r="AE5203" s="1"/>
    </row>
    <row r="5204">
      <c r="A5204" s="1" t="s">
        <v>25928</v>
      </c>
      <c r="B5204" s="2" t="s">
        <v>439</v>
      </c>
      <c r="C5204" s="3" t="s">
        <v>101</v>
      </c>
      <c r="D5204" s="3"/>
      <c r="E5204" s="7" t="b">
        <v>0</v>
      </c>
      <c r="F5204" s="3" t="s">
        <v>25929</v>
      </c>
      <c r="G5204" s="1"/>
      <c r="H5204" s="3" t="s">
        <v>25930</v>
      </c>
      <c r="I5204" s="1" t="s">
        <v>25931</v>
      </c>
      <c r="J5204" s="1"/>
      <c r="K5204" s="1"/>
      <c r="L5204" s="1"/>
      <c r="M5204" s="1"/>
      <c r="N5204" s="1"/>
      <c r="O5204" s="1"/>
      <c r="P5204" s="1" t="s">
        <v>25932</v>
      </c>
      <c r="Q5204" s="1"/>
      <c r="R5204" s="1"/>
      <c r="S5204" s="1"/>
      <c r="T5204" s="1"/>
      <c r="U5204" s="1"/>
      <c r="V5204" s="1"/>
      <c r="W5204" s="1"/>
      <c r="X5204" s="1"/>
      <c r="Y5204" s="1"/>
      <c r="Z5204" s="1"/>
      <c r="AA5204" s="1"/>
      <c r="AB5204" s="1"/>
      <c r="AC5204" s="1"/>
      <c r="AD5204" s="1"/>
      <c r="AE5204" s="1"/>
    </row>
    <row r="5205">
      <c r="A5205" s="1" t="s">
        <v>25933</v>
      </c>
      <c r="B5205" s="2" t="s">
        <v>415</v>
      </c>
      <c r="C5205" s="3" t="s">
        <v>101</v>
      </c>
      <c r="D5205" s="3"/>
      <c r="E5205" s="4" t="b">
        <v>1</v>
      </c>
      <c r="F5205" s="3" t="s">
        <v>25934</v>
      </c>
      <c r="G5205" s="1"/>
      <c r="H5205" s="1" t="s">
        <v>25935</v>
      </c>
      <c r="I5205" s="3" t="s">
        <v>25936</v>
      </c>
      <c r="J5205" s="3"/>
      <c r="K5205" s="1"/>
      <c r="L5205" s="1"/>
      <c r="M5205" s="1"/>
      <c r="N5205" s="1"/>
      <c r="O5205" s="3" t="s">
        <v>727</v>
      </c>
      <c r="P5205" s="3" t="s">
        <v>25937</v>
      </c>
      <c r="Q5205" s="1"/>
      <c r="R5205" s="1"/>
      <c r="S5205" s="1"/>
      <c r="T5205" s="1"/>
      <c r="U5205" s="1"/>
      <c r="V5205" s="1"/>
      <c r="W5205" s="1"/>
      <c r="X5205" s="1"/>
      <c r="Y5205" s="1"/>
      <c r="Z5205" s="1"/>
      <c r="AA5205" s="1"/>
      <c r="AB5205" s="1"/>
      <c r="AC5205" s="1"/>
      <c r="AD5205" s="1"/>
      <c r="AE5205" s="1"/>
    </row>
    <row r="5206">
      <c r="A5206" s="1" t="s">
        <v>25938</v>
      </c>
      <c r="B5206" s="2" t="s">
        <v>439</v>
      </c>
      <c r="C5206" s="3" t="s">
        <v>101</v>
      </c>
      <c r="D5206" s="3"/>
      <c r="E5206" s="7" t="b">
        <v>0</v>
      </c>
      <c r="F5206" s="3" t="s">
        <v>25939</v>
      </c>
      <c r="G5206" s="1"/>
      <c r="H5206" s="3" t="s">
        <v>25940</v>
      </c>
      <c r="I5206" s="1" t="s">
        <v>25941</v>
      </c>
      <c r="J5206" s="1"/>
      <c r="K5206" s="1"/>
      <c r="L5206" s="1"/>
      <c r="M5206" s="1"/>
      <c r="N5206" s="1"/>
      <c r="O5206" s="1"/>
      <c r="P5206" s="1" t="s">
        <v>25942</v>
      </c>
      <c r="Q5206" s="1"/>
      <c r="R5206" s="1"/>
      <c r="S5206" s="1"/>
      <c r="T5206" s="1"/>
      <c r="U5206" s="1"/>
      <c r="V5206" s="1"/>
      <c r="W5206" s="1"/>
      <c r="X5206" s="1"/>
      <c r="Y5206" s="1"/>
      <c r="Z5206" s="1"/>
      <c r="AA5206" s="1"/>
      <c r="AB5206" s="1"/>
      <c r="AC5206" s="1"/>
      <c r="AD5206" s="1"/>
      <c r="AE5206" s="1"/>
    </row>
    <row r="5207">
      <c r="A5207" s="3" t="s">
        <v>25943</v>
      </c>
      <c r="B5207" s="5" t="s">
        <v>415</v>
      </c>
      <c r="C5207" s="3" t="s">
        <v>101</v>
      </c>
      <c r="D5207" s="3"/>
      <c r="E5207" s="7" t="b">
        <v>0</v>
      </c>
      <c r="F5207" s="3" t="s">
        <v>25944</v>
      </c>
      <c r="G5207" s="1"/>
      <c r="H5207" s="3" t="s">
        <v>25945</v>
      </c>
      <c r="I5207" s="3" t="s">
        <v>25946</v>
      </c>
      <c r="J5207" s="3"/>
      <c r="K5207" s="1"/>
      <c r="L5207" s="1"/>
      <c r="M5207" s="1"/>
      <c r="N5207" s="1"/>
      <c r="O5207" s="3" t="s">
        <v>1112</v>
      </c>
      <c r="P5207" s="3" t="s">
        <v>25947</v>
      </c>
      <c r="Q5207" s="1"/>
      <c r="R5207" s="1"/>
      <c r="S5207" s="1"/>
      <c r="T5207" s="1"/>
      <c r="U5207" s="1"/>
      <c r="V5207" s="1"/>
      <c r="W5207" s="1"/>
      <c r="X5207" s="1"/>
      <c r="Y5207" s="1"/>
      <c r="Z5207" s="1"/>
      <c r="AA5207" s="1"/>
      <c r="AB5207" s="1"/>
      <c r="AC5207" s="1"/>
      <c r="AD5207" s="1"/>
      <c r="AE5207" s="1"/>
    </row>
    <row r="5208">
      <c r="A5208" s="1" t="s">
        <v>25948</v>
      </c>
      <c r="B5208" s="5" t="s">
        <v>609</v>
      </c>
      <c r="C5208" s="3" t="s">
        <v>610</v>
      </c>
      <c r="D5208" s="3"/>
      <c r="E5208" s="4" t="b">
        <v>1</v>
      </c>
      <c r="F5208" s="3" t="s">
        <v>25949</v>
      </c>
      <c r="G5208" s="1"/>
      <c r="H5208" s="1" t="s">
        <v>25950</v>
      </c>
      <c r="I5208" s="3" t="s">
        <v>25951</v>
      </c>
      <c r="J5208" s="3"/>
      <c r="K5208" s="1"/>
      <c r="L5208" s="1"/>
      <c r="M5208" s="1"/>
      <c r="N5208" s="1"/>
      <c r="O5208" s="1" t="s">
        <v>614</v>
      </c>
      <c r="P5208" s="1" t="s">
        <v>25952</v>
      </c>
      <c r="Q5208" s="1"/>
      <c r="R5208" s="1"/>
      <c r="S5208" s="1"/>
      <c r="T5208" s="1"/>
      <c r="U5208" s="1"/>
      <c r="V5208" s="1"/>
      <c r="W5208" s="1"/>
      <c r="X5208" s="1"/>
      <c r="Y5208" s="1"/>
      <c r="Z5208" s="1"/>
      <c r="AA5208" s="1"/>
      <c r="AB5208" s="1"/>
      <c r="AC5208" s="1"/>
      <c r="AD5208" s="1"/>
      <c r="AE5208" s="1"/>
    </row>
    <row r="5209">
      <c r="A5209" s="1" t="s">
        <v>25953</v>
      </c>
      <c r="B5209" s="2" t="s">
        <v>439</v>
      </c>
      <c r="C5209" s="1" t="s">
        <v>475</v>
      </c>
      <c r="D5209" s="1"/>
      <c r="E5209" s="7" t="b">
        <v>0</v>
      </c>
      <c r="F5209" s="3" t="s">
        <v>25954</v>
      </c>
      <c r="G5209" s="1"/>
      <c r="H5209" s="3" t="s">
        <v>25955</v>
      </c>
      <c r="I5209" s="3" t="s">
        <v>25956</v>
      </c>
      <c r="J5209" s="3"/>
      <c r="K5209" s="1"/>
      <c r="L5209" s="1"/>
      <c r="M5209" s="1"/>
      <c r="N5209" s="1"/>
      <c r="O5209" s="1"/>
      <c r="P5209" s="1" t="s">
        <v>25957</v>
      </c>
      <c r="Q5209" s="1"/>
      <c r="R5209" s="1"/>
      <c r="S5209" s="1"/>
      <c r="T5209" s="1"/>
      <c r="U5209" s="1"/>
      <c r="V5209" s="1"/>
      <c r="W5209" s="1"/>
      <c r="X5209" s="1"/>
      <c r="Y5209" s="1"/>
      <c r="Z5209" s="1"/>
      <c r="AA5209" s="1"/>
      <c r="AB5209" s="1"/>
      <c r="AC5209" s="1"/>
      <c r="AD5209" s="1"/>
      <c r="AE5209" s="1"/>
    </row>
    <row r="5210">
      <c r="A5210" s="1" t="s">
        <v>25958</v>
      </c>
      <c r="B5210" s="2" t="s">
        <v>439</v>
      </c>
      <c r="C5210" s="3" t="s">
        <v>101</v>
      </c>
      <c r="D5210" s="3"/>
      <c r="E5210" s="7" t="b">
        <v>0</v>
      </c>
      <c r="F5210" s="3" t="s">
        <v>25954</v>
      </c>
      <c r="G5210" s="1"/>
      <c r="H5210" s="3" t="s">
        <v>25959</v>
      </c>
      <c r="I5210" s="3" t="s">
        <v>25960</v>
      </c>
      <c r="J5210" s="3"/>
      <c r="K5210" s="1"/>
      <c r="L5210" s="1"/>
      <c r="M5210" s="1"/>
      <c r="N5210" s="1"/>
      <c r="O5210" s="1"/>
      <c r="P5210" s="1" t="s">
        <v>25961</v>
      </c>
      <c r="Q5210" s="1"/>
      <c r="R5210" s="1"/>
      <c r="S5210" s="1"/>
      <c r="T5210" s="1"/>
      <c r="U5210" s="1"/>
      <c r="V5210" s="1"/>
      <c r="W5210" s="1"/>
      <c r="X5210" s="1"/>
      <c r="Y5210" s="1"/>
      <c r="Z5210" s="1"/>
      <c r="AA5210" s="1"/>
      <c r="AB5210" s="1"/>
      <c r="AC5210" s="1"/>
      <c r="AD5210" s="1"/>
      <c r="AE5210" s="1"/>
    </row>
    <row r="5211">
      <c r="A5211" s="1" t="s">
        <v>25962</v>
      </c>
      <c r="B5211" s="2" t="s">
        <v>415</v>
      </c>
      <c r="C5211" s="3" t="s">
        <v>101</v>
      </c>
      <c r="D5211" s="3"/>
      <c r="E5211" s="4" t="b">
        <v>1</v>
      </c>
      <c r="F5211" s="3" t="s">
        <v>25963</v>
      </c>
      <c r="G5211" s="1"/>
      <c r="H5211" s="1" t="s">
        <v>25964</v>
      </c>
      <c r="I5211" s="1" t="s">
        <v>25963</v>
      </c>
      <c r="J5211" s="1"/>
      <c r="K5211" s="1"/>
      <c r="L5211" s="1"/>
      <c r="M5211" s="1"/>
      <c r="N5211" s="1"/>
      <c r="O5211" s="3" t="s">
        <v>3162</v>
      </c>
      <c r="P5211" s="3" t="s">
        <v>25965</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25966</v>
      </c>
      <c r="G5212" s="1"/>
      <c r="H5212" s="1" t="s">
        <v>25967</v>
      </c>
      <c r="I5212" s="3" t="s">
        <v>25968</v>
      </c>
      <c r="J5212" s="3"/>
      <c r="K5212" s="1"/>
      <c r="L5212" s="1"/>
      <c r="M5212" s="1"/>
      <c r="N5212" s="1"/>
      <c r="O5212" s="3" t="s">
        <v>1786</v>
      </c>
      <c r="P5212" s="3" t="s">
        <v>25969</v>
      </c>
      <c r="Q5212" s="1"/>
      <c r="R5212" s="1"/>
      <c r="S5212" s="1"/>
      <c r="T5212" s="1"/>
      <c r="U5212" s="1"/>
      <c r="V5212" s="1"/>
      <c r="W5212" s="1"/>
      <c r="X5212" s="1"/>
      <c r="Y5212" s="1"/>
      <c r="Z5212" s="1"/>
      <c r="AA5212" s="1"/>
      <c r="AB5212" s="1"/>
      <c r="AC5212" s="1"/>
      <c r="AD5212" s="1"/>
      <c r="AE5212" s="1"/>
    </row>
    <row r="5213">
      <c r="A5213" s="1" t="s">
        <v>25970</v>
      </c>
      <c r="B5213" s="2" t="s">
        <v>415</v>
      </c>
      <c r="C5213" s="3" t="s">
        <v>101</v>
      </c>
      <c r="D5213" s="3"/>
      <c r="E5213" s="4" t="b">
        <v>1</v>
      </c>
      <c r="F5213" s="3" t="s">
        <v>25971</v>
      </c>
      <c r="G5213" s="1"/>
      <c r="H5213" s="1" t="s">
        <v>25972</v>
      </c>
      <c r="I5213" s="1" t="s">
        <v>25973</v>
      </c>
      <c r="J5213" s="1"/>
      <c r="K5213" s="1"/>
      <c r="L5213" s="1"/>
      <c r="M5213" s="1"/>
      <c r="N5213" s="1"/>
      <c r="O5213" s="1"/>
      <c r="P5213" s="3" t="s">
        <v>25974</v>
      </c>
      <c r="Q5213" s="1"/>
      <c r="R5213" s="1"/>
      <c r="S5213" s="1"/>
      <c r="T5213" s="1"/>
      <c r="U5213" s="1"/>
      <c r="V5213" s="1"/>
      <c r="W5213" s="1"/>
      <c r="X5213" s="1"/>
      <c r="Y5213" s="1"/>
      <c r="Z5213" s="1"/>
      <c r="AA5213" s="1"/>
      <c r="AB5213" s="1"/>
      <c r="AC5213" s="1"/>
      <c r="AD5213" s="1"/>
      <c r="AE5213" s="1"/>
    </row>
    <row r="5214">
      <c r="A5214" s="1" t="s">
        <v>25975</v>
      </c>
      <c r="B5214" s="2" t="s">
        <v>415</v>
      </c>
      <c r="C5214" s="3" t="s">
        <v>101</v>
      </c>
      <c r="D5214" s="3"/>
      <c r="E5214" s="4" t="b">
        <v>1</v>
      </c>
      <c r="F5214" s="3" t="s">
        <v>25976</v>
      </c>
      <c r="G5214" s="1"/>
      <c r="H5214" s="1" t="s">
        <v>25977</v>
      </c>
      <c r="I5214" s="1" t="s">
        <v>25978</v>
      </c>
      <c r="J5214" s="1"/>
      <c r="K5214" s="1"/>
      <c r="L5214" s="1"/>
      <c r="M5214" s="1"/>
      <c r="N5214" s="1"/>
      <c r="O5214" s="1"/>
      <c r="P5214" s="3" t="s">
        <v>25979</v>
      </c>
      <c r="Q5214" s="1"/>
      <c r="R5214" s="1"/>
      <c r="S5214" s="1"/>
      <c r="T5214" s="1"/>
      <c r="U5214" s="1"/>
      <c r="V5214" s="1"/>
      <c r="W5214" s="1"/>
      <c r="X5214" s="1"/>
      <c r="Y5214" s="1"/>
      <c r="Z5214" s="1"/>
      <c r="AA5214" s="1"/>
      <c r="AB5214" s="1"/>
      <c r="AC5214" s="1"/>
      <c r="AD5214" s="1"/>
      <c r="AE5214" s="1"/>
    </row>
    <row r="5215">
      <c r="A5215" s="3" t="s">
        <v>25980</v>
      </c>
      <c r="B5215" s="5" t="s">
        <v>415</v>
      </c>
      <c r="C5215" s="3" t="s">
        <v>440</v>
      </c>
      <c r="D5215" s="3"/>
      <c r="E5215" s="4" t="b">
        <v>1</v>
      </c>
      <c r="F5215" s="3" t="s">
        <v>25981</v>
      </c>
      <c r="G5215" s="1"/>
      <c r="H5215" s="3" t="s">
        <v>25982</v>
      </c>
      <c r="I5215" s="3" t="s">
        <v>25983</v>
      </c>
      <c r="J5215" s="3"/>
      <c r="K5215" s="1"/>
      <c r="L5215" s="1"/>
      <c r="M5215" s="1"/>
      <c r="N5215" s="1"/>
      <c r="O5215" s="1"/>
      <c r="P5215" s="3" t="s">
        <v>25984</v>
      </c>
      <c r="Q5215" s="1"/>
      <c r="R5215" s="1"/>
      <c r="S5215" s="1"/>
      <c r="T5215" s="1"/>
      <c r="U5215" s="1"/>
      <c r="V5215" s="1"/>
      <c r="W5215" s="1"/>
      <c r="X5215" s="1"/>
      <c r="Y5215" s="1"/>
      <c r="Z5215" s="1"/>
      <c r="AA5215" s="1"/>
      <c r="AB5215" s="1"/>
      <c r="AC5215" s="1"/>
      <c r="AD5215" s="1"/>
      <c r="AE5215" s="1"/>
    </row>
    <row r="5216">
      <c r="A5216" s="1" t="s">
        <v>25985</v>
      </c>
      <c r="B5216" s="2" t="s">
        <v>415</v>
      </c>
      <c r="C5216" s="3" t="s">
        <v>491</v>
      </c>
      <c r="D5216" s="3"/>
      <c r="E5216" s="4" t="b">
        <v>1</v>
      </c>
      <c r="F5216" s="1" t="s">
        <v>25986</v>
      </c>
      <c r="G5216" s="1"/>
      <c r="H5216" s="1" t="s">
        <v>25987</v>
      </c>
      <c r="I5216" s="3" t="s">
        <v>25988</v>
      </c>
      <c r="J5216" s="3"/>
      <c r="K5216" s="1"/>
      <c r="L5216" s="1"/>
      <c r="M5216" s="1"/>
      <c r="N5216" s="1"/>
      <c r="O5216" s="3" t="s">
        <v>980</v>
      </c>
      <c r="P5216" s="1" t="s">
        <v>25989</v>
      </c>
      <c r="Q5216" s="1"/>
      <c r="R5216" s="1"/>
      <c r="S5216" s="1"/>
      <c r="T5216" s="1"/>
      <c r="U5216" s="1"/>
      <c r="V5216" s="1"/>
      <c r="W5216" s="1"/>
      <c r="X5216" s="1"/>
      <c r="Y5216" s="1"/>
      <c r="Z5216" s="1"/>
      <c r="AA5216" s="1"/>
      <c r="AB5216" s="1"/>
      <c r="AC5216" s="1"/>
      <c r="AD5216" s="1"/>
      <c r="AE5216" s="1"/>
    </row>
    <row r="5217">
      <c r="A5217" s="3" t="s">
        <v>25990</v>
      </c>
      <c r="B5217" s="2" t="s">
        <v>415</v>
      </c>
      <c r="C5217" s="3" t="s">
        <v>440</v>
      </c>
      <c r="D5217" s="3"/>
      <c r="E5217" s="4" t="b">
        <v>1</v>
      </c>
      <c r="F5217" s="3" t="s">
        <v>25991</v>
      </c>
      <c r="G5217" s="1"/>
      <c r="H5217" s="3" t="s">
        <v>25992</v>
      </c>
      <c r="I5217" s="3" t="s">
        <v>25993</v>
      </c>
      <c r="J5217" s="3"/>
      <c r="K5217" s="1"/>
      <c r="L5217" s="1"/>
      <c r="M5217" s="1"/>
      <c r="N5217" s="1"/>
      <c r="O5217" s="1"/>
      <c r="P5217" s="3" t="s">
        <v>25994</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25995</v>
      </c>
      <c r="G5218" s="1"/>
      <c r="H5218" s="1" t="s">
        <v>25996</v>
      </c>
      <c r="I5218" s="3" t="s">
        <v>25997</v>
      </c>
      <c r="J5218" s="3"/>
      <c r="K5218" s="1"/>
      <c r="L5218" s="1"/>
      <c r="M5218" s="1"/>
      <c r="N5218" s="1"/>
      <c r="O5218" s="1"/>
      <c r="P5218" s="3" t="s">
        <v>25998</v>
      </c>
      <c r="Q5218" s="1"/>
      <c r="R5218" s="1"/>
      <c r="S5218" s="1"/>
      <c r="T5218" s="1"/>
      <c r="U5218" s="1"/>
      <c r="V5218" s="1"/>
      <c r="W5218" s="1"/>
      <c r="X5218" s="1"/>
      <c r="Y5218" s="1"/>
      <c r="Z5218" s="1"/>
      <c r="AA5218" s="1"/>
      <c r="AB5218" s="1"/>
      <c r="AC5218" s="1"/>
      <c r="AD5218" s="1"/>
      <c r="AE5218" s="1"/>
    </row>
    <row r="5219">
      <c r="A5219" s="1" t="s">
        <v>25999</v>
      </c>
      <c r="B5219" s="2" t="s">
        <v>21</v>
      </c>
      <c r="C5219" s="1" t="s">
        <v>923</v>
      </c>
      <c r="D5219" s="1"/>
      <c r="E5219" s="4" t="b">
        <v>1</v>
      </c>
      <c r="F5219" s="3" t="s">
        <v>26000</v>
      </c>
      <c r="G5219" s="1"/>
      <c r="H5219" s="1" t="s">
        <v>26001</v>
      </c>
      <c r="I5219" s="3" t="s">
        <v>26002</v>
      </c>
      <c r="J5219" s="3"/>
      <c r="K5219" s="1"/>
      <c r="L5219" s="1"/>
      <c r="M5219" s="1"/>
      <c r="N5219" s="1"/>
      <c r="O5219" s="1"/>
      <c r="P5219" s="3" t="s">
        <v>26003</v>
      </c>
      <c r="Q5219" s="1"/>
      <c r="R5219" s="1"/>
      <c r="S5219" s="1"/>
      <c r="T5219" s="1"/>
      <c r="U5219" s="1"/>
      <c r="V5219" s="1"/>
      <c r="W5219" s="1"/>
      <c r="X5219" s="1"/>
      <c r="Y5219" s="1"/>
      <c r="Z5219" s="1"/>
      <c r="AA5219" s="1"/>
      <c r="AB5219" s="1"/>
      <c r="AC5219" s="1"/>
      <c r="AD5219" s="1"/>
      <c r="AE5219" s="1"/>
    </row>
    <row r="5220">
      <c r="A5220" s="1" t="s">
        <v>26004</v>
      </c>
      <c r="B5220" s="2" t="s">
        <v>439</v>
      </c>
      <c r="C5220" s="1" t="s">
        <v>475</v>
      </c>
      <c r="D5220" s="1"/>
      <c r="E5220" s="7" t="b">
        <v>0</v>
      </c>
      <c r="F5220" s="3" t="s">
        <v>26005</v>
      </c>
      <c r="G5220" s="1"/>
      <c r="H5220" s="3" t="s">
        <v>26006</v>
      </c>
      <c r="I5220" s="3" t="s">
        <v>26007</v>
      </c>
      <c r="J5220" s="3"/>
      <c r="K5220" s="1"/>
      <c r="L5220" s="1"/>
      <c r="M5220" s="1"/>
      <c r="N5220" s="1"/>
      <c r="O5220" s="1"/>
      <c r="P5220" s="1" t="s">
        <v>26008</v>
      </c>
      <c r="Q5220" s="1"/>
      <c r="R5220" s="1"/>
      <c r="S5220" s="1"/>
      <c r="T5220" s="1"/>
      <c r="U5220" s="1"/>
      <c r="V5220" s="1"/>
      <c r="W5220" s="1"/>
      <c r="X5220" s="1"/>
      <c r="Y5220" s="1"/>
      <c r="Z5220" s="1"/>
      <c r="AA5220" s="1"/>
      <c r="AB5220" s="1"/>
      <c r="AC5220" s="1"/>
      <c r="AD5220" s="1"/>
      <c r="AE5220" s="1"/>
    </row>
    <row r="5221">
      <c r="A5221" s="1" t="s">
        <v>26009</v>
      </c>
      <c r="B5221" s="2" t="s">
        <v>439</v>
      </c>
      <c r="C5221" s="3" t="s">
        <v>509</v>
      </c>
      <c r="D5221" s="3"/>
      <c r="E5221" s="7" t="b">
        <v>0</v>
      </c>
      <c r="F5221" s="3" t="s">
        <v>26010</v>
      </c>
      <c r="G5221" s="1"/>
      <c r="H5221" s="3" t="s">
        <v>26011</v>
      </c>
      <c r="I5221" s="3" t="s">
        <v>26012</v>
      </c>
      <c r="J5221" s="3"/>
      <c r="K5221" s="1"/>
      <c r="L5221" s="1"/>
      <c r="M5221" s="1"/>
      <c r="N5221" s="1"/>
      <c r="O5221" s="1"/>
      <c r="P5221" s="1" t="s">
        <v>26013</v>
      </c>
      <c r="Q5221" s="1"/>
      <c r="R5221" s="1"/>
      <c r="S5221" s="1"/>
      <c r="T5221" s="1"/>
      <c r="U5221" s="1"/>
      <c r="V5221" s="1"/>
      <c r="W5221" s="1"/>
      <c r="X5221" s="1"/>
      <c r="Y5221" s="1"/>
      <c r="Z5221" s="1"/>
      <c r="AA5221" s="1"/>
      <c r="AB5221" s="1"/>
      <c r="AC5221" s="1"/>
      <c r="AD5221" s="1"/>
      <c r="AE5221" s="1"/>
    </row>
    <row r="5222">
      <c r="A5222" s="1" t="s">
        <v>26014</v>
      </c>
      <c r="B5222" s="2" t="s">
        <v>415</v>
      </c>
      <c r="C5222" s="3" t="s">
        <v>101</v>
      </c>
      <c r="D5222" s="3"/>
      <c r="E5222" s="4" t="b">
        <v>1</v>
      </c>
      <c r="F5222" s="3" t="s">
        <v>26015</v>
      </c>
      <c r="G5222" s="1"/>
      <c r="H5222" s="1" t="s">
        <v>26016</v>
      </c>
      <c r="I5222" s="3" t="s">
        <v>26017</v>
      </c>
      <c r="J5222" s="3"/>
      <c r="K5222" s="1"/>
      <c r="L5222" s="1"/>
      <c r="M5222" s="1"/>
      <c r="N5222" s="1"/>
      <c r="O5222" s="1"/>
      <c r="P5222" s="3" t="s">
        <v>26018</v>
      </c>
      <c r="Q5222" s="1"/>
      <c r="R5222" s="1"/>
      <c r="S5222" s="1"/>
      <c r="T5222" s="1"/>
      <c r="U5222" s="1"/>
      <c r="V5222" s="1"/>
      <c r="W5222" s="1"/>
      <c r="X5222" s="1"/>
      <c r="Y5222" s="1"/>
      <c r="Z5222" s="1"/>
      <c r="AA5222" s="1"/>
      <c r="AB5222" s="1"/>
      <c r="AC5222" s="1"/>
      <c r="AD5222" s="1"/>
      <c r="AE5222" s="1"/>
    </row>
    <row r="5223">
      <c r="A5223" s="1" t="s">
        <v>26019</v>
      </c>
      <c r="B5223" s="2" t="s">
        <v>439</v>
      </c>
      <c r="C5223" s="1" t="s">
        <v>475</v>
      </c>
      <c r="D5223" s="1"/>
      <c r="E5223" s="7" t="b">
        <v>0</v>
      </c>
      <c r="F5223" s="3" t="s">
        <v>26020</v>
      </c>
      <c r="G5223" s="1"/>
      <c r="H5223" s="3" t="s">
        <v>26021</v>
      </c>
      <c r="I5223" s="3" t="s">
        <v>26022</v>
      </c>
      <c r="J5223" s="3"/>
      <c r="K5223" s="1"/>
      <c r="L5223" s="1"/>
      <c r="M5223" s="1"/>
      <c r="N5223" s="1"/>
      <c r="O5223" s="1"/>
      <c r="P5223" s="1" t="s">
        <v>26023</v>
      </c>
      <c r="Q5223" s="1"/>
      <c r="R5223" s="1"/>
      <c r="S5223" s="1"/>
      <c r="T5223" s="1"/>
      <c r="U5223" s="1"/>
      <c r="V5223" s="1"/>
      <c r="W5223" s="1"/>
      <c r="X5223" s="1"/>
      <c r="Y5223" s="1"/>
      <c r="Z5223" s="1"/>
      <c r="AA5223" s="1"/>
      <c r="AB5223" s="1"/>
      <c r="AC5223" s="1"/>
      <c r="AD5223" s="1"/>
      <c r="AE5223" s="1"/>
    </row>
    <row r="5224">
      <c r="A5224" s="1" t="s">
        <v>26024</v>
      </c>
      <c r="B5224" s="2" t="s">
        <v>439</v>
      </c>
      <c r="C5224" s="3" t="s">
        <v>509</v>
      </c>
      <c r="D5224" s="3"/>
      <c r="E5224" s="7" t="b">
        <v>0</v>
      </c>
      <c r="F5224" s="3" t="s">
        <v>26025</v>
      </c>
      <c r="G5224" s="1"/>
      <c r="H5224" s="3" t="s">
        <v>26026</v>
      </c>
      <c r="I5224" s="3" t="s">
        <v>26027</v>
      </c>
      <c r="J5224" s="3"/>
      <c r="K5224" s="1"/>
      <c r="L5224" s="1"/>
      <c r="M5224" s="1"/>
      <c r="N5224" s="1"/>
      <c r="O5224" s="1"/>
      <c r="P5224" s="1" t="s">
        <v>26028</v>
      </c>
      <c r="Q5224" s="1"/>
      <c r="R5224" s="1"/>
      <c r="S5224" s="1"/>
      <c r="T5224" s="1"/>
      <c r="U5224" s="1"/>
      <c r="V5224" s="1"/>
      <c r="W5224" s="1"/>
      <c r="X5224" s="1"/>
      <c r="Y5224" s="1"/>
      <c r="Z5224" s="1"/>
      <c r="AA5224" s="1"/>
      <c r="AB5224" s="1"/>
      <c r="AC5224" s="1"/>
      <c r="AD5224" s="1"/>
      <c r="AE5224" s="1"/>
    </row>
    <row r="5225">
      <c r="A5225" s="1" t="s">
        <v>26029</v>
      </c>
      <c r="B5225" s="2" t="s">
        <v>415</v>
      </c>
      <c r="C5225" s="1" t="s">
        <v>475</v>
      </c>
      <c r="D5225" s="1"/>
      <c r="E5225" s="4" t="b">
        <v>1</v>
      </c>
      <c r="F5225" s="3" t="s">
        <v>26030</v>
      </c>
      <c r="G5225" s="1"/>
      <c r="H5225" s="1" t="s">
        <v>26031</v>
      </c>
      <c r="I5225" s="3" t="s">
        <v>26032</v>
      </c>
      <c r="J5225" s="3"/>
      <c r="K5225" s="1"/>
      <c r="L5225" s="1"/>
      <c r="M5225" s="1"/>
      <c r="N5225" s="1"/>
      <c r="O5225" s="1" t="s">
        <v>1884</v>
      </c>
      <c r="P5225" s="3" t="s">
        <v>26033</v>
      </c>
      <c r="Q5225" s="1"/>
      <c r="R5225" s="1"/>
      <c r="S5225" s="1"/>
      <c r="T5225" s="1"/>
      <c r="U5225" s="1"/>
      <c r="V5225" s="1"/>
      <c r="W5225" s="1"/>
      <c r="X5225" s="1"/>
      <c r="Y5225" s="1"/>
      <c r="Z5225" s="1"/>
      <c r="AA5225" s="1"/>
      <c r="AB5225" s="1"/>
      <c r="AC5225" s="1"/>
      <c r="AD5225" s="1"/>
      <c r="AE5225" s="1"/>
    </row>
    <row r="5226">
      <c r="A5226" s="3" t="s">
        <v>26034</v>
      </c>
      <c r="B5226" s="5" t="s">
        <v>439</v>
      </c>
      <c r="C5226" s="3" t="s">
        <v>101</v>
      </c>
      <c r="D5226" s="3"/>
      <c r="E5226" s="7" t="b">
        <v>0</v>
      </c>
      <c r="F5226" s="3" t="s">
        <v>26035</v>
      </c>
      <c r="G5226" s="1"/>
      <c r="H5226" s="3" t="s">
        <v>26036</v>
      </c>
      <c r="I5226" s="3" t="s">
        <v>26037</v>
      </c>
      <c r="J5226" s="3"/>
      <c r="K5226" s="1"/>
      <c r="L5226" s="1"/>
      <c r="M5226" s="1"/>
      <c r="N5226" s="1"/>
      <c r="O5226" s="3" t="s">
        <v>749</v>
      </c>
      <c r="P5226" s="3" t="s">
        <v>26038</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26039</v>
      </c>
      <c r="G5227" s="1"/>
      <c r="H5227" s="1" t="s">
        <v>26040</v>
      </c>
      <c r="I5227" s="3" t="s">
        <v>26041</v>
      </c>
      <c r="J5227" s="3"/>
      <c r="K5227" s="1"/>
      <c r="L5227" s="1"/>
      <c r="M5227" s="3" t="s">
        <v>3481</v>
      </c>
      <c r="N5227" s="1"/>
      <c r="O5227" s="3" t="s">
        <v>802</v>
      </c>
      <c r="P5227" s="3" t="s">
        <v>26042</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26043</v>
      </c>
      <c r="G5228" s="1"/>
      <c r="H5228" s="3" t="s">
        <v>26044</v>
      </c>
      <c r="I5228" s="3" t="s">
        <v>26045</v>
      </c>
      <c r="J5228" s="3"/>
      <c r="K5228" s="1"/>
      <c r="L5228" s="1"/>
      <c r="M5228" s="1"/>
      <c r="N5228" s="1"/>
      <c r="O5228" s="1"/>
      <c r="P5228" s="1" t="s">
        <v>26046</v>
      </c>
      <c r="Q5228" s="1"/>
      <c r="R5228" s="1"/>
      <c r="S5228" s="1"/>
      <c r="T5228" s="1"/>
      <c r="U5228" s="1"/>
      <c r="V5228" s="1"/>
      <c r="W5228" s="1"/>
      <c r="X5228" s="1"/>
      <c r="Y5228" s="1"/>
      <c r="Z5228" s="1"/>
      <c r="AA5228" s="1"/>
      <c r="AB5228" s="1"/>
      <c r="AC5228" s="1"/>
      <c r="AD5228" s="1"/>
      <c r="AE5228" s="1"/>
    </row>
    <row r="5229">
      <c r="A5229" s="1" t="s">
        <v>26047</v>
      </c>
      <c r="B5229" s="2" t="s">
        <v>439</v>
      </c>
      <c r="C5229" s="3" t="s">
        <v>440</v>
      </c>
      <c r="D5229" s="3"/>
      <c r="E5229" s="7" t="b">
        <v>0</v>
      </c>
      <c r="F5229" s="3" t="s">
        <v>26048</v>
      </c>
      <c r="G5229" s="1"/>
      <c r="H5229" s="3" t="s">
        <v>26049</v>
      </c>
      <c r="I5229" s="3" t="s">
        <v>26050</v>
      </c>
      <c r="J5229" s="3"/>
      <c r="K5229" s="1"/>
      <c r="L5229" s="1"/>
      <c r="M5229" s="1"/>
      <c r="N5229" s="1"/>
      <c r="O5229" s="1"/>
      <c r="P5229" s="1" t="s">
        <v>26051</v>
      </c>
      <c r="Q5229" s="1"/>
      <c r="R5229" s="1"/>
      <c r="S5229" s="1"/>
      <c r="T5229" s="1"/>
      <c r="U5229" s="1"/>
      <c r="V5229" s="1"/>
      <c r="W5229" s="1"/>
      <c r="X5229" s="1"/>
      <c r="Y5229" s="1"/>
      <c r="Z5229" s="1"/>
      <c r="AA5229" s="1"/>
      <c r="AB5229" s="1"/>
      <c r="AC5229" s="1"/>
      <c r="AD5229" s="1"/>
      <c r="AE5229" s="1"/>
    </row>
    <row r="5230">
      <c r="A5230" s="3" t="s">
        <v>26052</v>
      </c>
      <c r="B5230" s="5" t="s">
        <v>439</v>
      </c>
      <c r="C5230" s="3" t="s">
        <v>475</v>
      </c>
      <c r="D5230" s="3"/>
      <c r="E5230" s="7" t="b">
        <v>0</v>
      </c>
      <c r="F5230" s="3" t="s">
        <v>26053</v>
      </c>
      <c r="G5230" s="1"/>
      <c r="H5230" s="3" t="s">
        <v>26054</v>
      </c>
      <c r="I5230" s="3" t="s">
        <v>26055</v>
      </c>
      <c r="J5230" s="3"/>
      <c r="K5230" s="1"/>
      <c r="L5230" s="1"/>
      <c r="M5230" s="1"/>
      <c r="N5230" s="1"/>
      <c r="O5230" s="1"/>
      <c r="P5230" s="3" t="s">
        <v>26056</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26057</v>
      </c>
      <c r="G5231" s="1"/>
      <c r="H5231" s="3" t="s">
        <v>26058</v>
      </c>
      <c r="I5231" s="1" t="s">
        <v>26059</v>
      </c>
      <c r="J5231" s="1"/>
      <c r="K5231" s="1"/>
      <c r="L5231" s="1"/>
      <c r="M5231" s="1"/>
      <c r="N5231" s="1"/>
      <c r="O5231" s="1"/>
      <c r="P5231" s="1" t="s">
        <v>26060</v>
      </c>
      <c r="Q5231" s="1"/>
      <c r="R5231" s="1"/>
      <c r="S5231" s="1"/>
      <c r="T5231" s="1"/>
      <c r="U5231" s="1"/>
      <c r="V5231" s="1"/>
      <c r="W5231" s="1"/>
      <c r="X5231" s="1"/>
      <c r="Y5231" s="1"/>
      <c r="Z5231" s="1"/>
      <c r="AA5231" s="1"/>
      <c r="AB5231" s="1"/>
      <c r="AC5231" s="1"/>
      <c r="AD5231" s="1"/>
      <c r="AE5231" s="1"/>
    </row>
    <row r="5232">
      <c r="A5232" s="3" t="s">
        <v>26061</v>
      </c>
      <c r="B5232" s="5" t="s">
        <v>439</v>
      </c>
      <c r="C5232" s="3" t="s">
        <v>101</v>
      </c>
      <c r="D5232" s="3"/>
      <c r="E5232" s="7" t="b">
        <v>0</v>
      </c>
      <c r="F5232" s="3" t="s">
        <v>26062</v>
      </c>
      <c r="G5232" s="1"/>
      <c r="H5232" s="3" t="s">
        <v>26063</v>
      </c>
      <c r="I5232" s="3" t="s">
        <v>26064</v>
      </c>
      <c r="J5232" s="3"/>
      <c r="K5232" s="1"/>
      <c r="L5232" s="1"/>
      <c r="M5232" s="1"/>
      <c r="N5232" s="1"/>
      <c r="O5232" s="1"/>
      <c r="P5232" s="3" t="s">
        <v>26065</v>
      </c>
      <c r="Q5232" s="1"/>
      <c r="R5232" s="1"/>
      <c r="S5232" s="1"/>
      <c r="T5232" s="1"/>
      <c r="U5232" s="1"/>
      <c r="V5232" s="1"/>
      <c r="W5232" s="1"/>
      <c r="X5232" s="1"/>
      <c r="Y5232" s="1"/>
      <c r="Z5232" s="1"/>
      <c r="AA5232" s="1"/>
      <c r="AB5232" s="1"/>
      <c r="AC5232" s="1"/>
      <c r="AD5232" s="1"/>
      <c r="AE5232" s="1"/>
    </row>
    <row r="5233">
      <c r="A5233" s="1" t="s">
        <v>26066</v>
      </c>
      <c r="B5233" s="2" t="s">
        <v>439</v>
      </c>
      <c r="C5233" s="1" t="s">
        <v>475</v>
      </c>
      <c r="D5233" s="1"/>
      <c r="E5233" s="7" t="b">
        <v>0</v>
      </c>
      <c r="F5233" s="3" t="s">
        <v>26067</v>
      </c>
      <c r="G5233" s="1"/>
      <c r="H5233" s="3" t="s">
        <v>26068</v>
      </c>
      <c r="I5233" s="3" t="s">
        <v>26069</v>
      </c>
      <c r="J5233" s="3"/>
      <c r="K5233" s="1"/>
      <c r="L5233" s="1"/>
      <c r="M5233" s="1"/>
      <c r="N5233" s="1"/>
      <c r="O5233" s="1"/>
      <c r="P5233" s="1" t="s">
        <v>26070</v>
      </c>
      <c r="Q5233" s="1"/>
      <c r="R5233" s="1"/>
      <c r="S5233" s="1"/>
      <c r="T5233" s="1"/>
      <c r="U5233" s="1"/>
      <c r="V5233" s="1"/>
      <c r="W5233" s="1"/>
      <c r="X5233" s="1"/>
      <c r="Y5233" s="1"/>
      <c r="Z5233" s="1"/>
      <c r="AA5233" s="1"/>
      <c r="AB5233" s="1"/>
      <c r="AC5233" s="1"/>
      <c r="AD5233" s="1"/>
      <c r="AE5233" s="1"/>
    </row>
    <row r="5234">
      <c r="A5234" s="1" t="s">
        <v>26071</v>
      </c>
      <c r="B5234" s="2" t="s">
        <v>415</v>
      </c>
      <c r="C5234" s="3" t="s">
        <v>101</v>
      </c>
      <c r="D5234" s="3"/>
      <c r="E5234" s="4" t="b">
        <v>1</v>
      </c>
      <c r="F5234" s="3" t="s">
        <v>26072</v>
      </c>
      <c r="G5234" s="1"/>
      <c r="H5234" s="1" t="s">
        <v>26073</v>
      </c>
      <c r="I5234" s="3" t="s">
        <v>26074</v>
      </c>
      <c r="J5234" s="3"/>
      <c r="K5234" s="1"/>
      <c r="L5234" s="1"/>
      <c r="M5234" s="1"/>
      <c r="N5234" s="1"/>
      <c r="O5234" s="1"/>
      <c r="P5234" s="3" t="s">
        <v>26075</v>
      </c>
      <c r="Q5234" s="1"/>
      <c r="R5234" s="1"/>
      <c r="S5234" s="1"/>
      <c r="T5234" s="1"/>
      <c r="U5234" s="1"/>
      <c r="V5234" s="1"/>
      <c r="W5234" s="1"/>
      <c r="X5234" s="1"/>
      <c r="Y5234" s="1"/>
      <c r="Z5234" s="1"/>
      <c r="AA5234" s="1"/>
      <c r="AB5234" s="1"/>
      <c r="AC5234" s="1"/>
      <c r="AD5234" s="1"/>
      <c r="AE5234" s="1"/>
    </row>
    <row r="5235">
      <c r="A5235" s="1" t="s">
        <v>26076</v>
      </c>
      <c r="B5235" s="2" t="s">
        <v>439</v>
      </c>
      <c r="C5235" s="3" t="s">
        <v>101</v>
      </c>
      <c r="D5235" s="3"/>
      <c r="E5235" s="7" t="b">
        <v>0</v>
      </c>
      <c r="F5235" s="3" t="s">
        <v>26077</v>
      </c>
      <c r="G5235" s="1"/>
      <c r="H5235" s="3" t="s">
        <v>26078</v>
      </c>
      <c r="I5235" s="3" t="s">
        <v>26079</v>
      </c>
      <c r="J5235" s="3"/>
      <c r="K5235" s="1"/>
      <c r="L5235" s="1"/>
      <c r="M5235" s="1"/>
      <c r="N5235" s="1"/>
      <c r="O5235" s="1"/>
      <c r="P5235" s="3" t="s">
        <v>26080</v>
      </c>
      <c r="Q5235" s="1"/>
      <c r="R5235" s="1"/>
      <c r="S5235" s="1"/>
      <c r="T5235" s="1"/>
      <c r="U5235" s="1"/>
      <c r="V5235" s="1"/>
      <c r="W5235" s="1"/>
      <c r="X5235" s="1"/>
      <c r="Y5235" s="1"/>
      <c r="Z5235" s="1"/>
      <c r="AA5235" s="1"/>
      <c r="AB5235" s="1"/>
      <c r="AC5235" s="1"/>
      <c r="AD5235" s="1"/>
      <c r="AE5235" s="1"/>
    </row>
    <row r="5236">
      <c r="A5236" s="1" t="s">
        <v>26081</v>
      </c>
      <c r="B5236" s="2" t="s">
        <v>415</v>
      </c>
      <c r="C5236" s="1" t="s">
        <v>475</v>
      </c>
      <c r="D5236" s="1"/>
      <c r="E5236" s="4" t="b">
        <v>1</v>
      </c>
      <c r="F5236" s="3" t="s">
        <v>26082</v>
      </c>
      <c r="G5236" s="1"/>
      <c r="H5236" s="3" t="s">
        <v>26083</v>
      </c>
      <c r="I5236" s="3" t="s">
        <v>26084</v>
      </c>
      <c r="J5236" s="3"/>
      <c r="K5236" s="1"/>
      <c r="L5236" s="1"/>
      <c r="M5236" s="1"/>
      <c r="N5236" s="1"/>
      <c r="O5236" s="1"/>
      <c r="P5236" s="3" t="s">
        <v>26085</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26086</v>
      </c>
      <c r="G5237" s="1"/>
      <c r="H5237" s="3" t="s">
        <v>26087</v>
      </c>
      <c r="I5237" s="3" t="s">
        <v>26088</v>
      </c>
      <c r="J5237" s="3"/>
      <c r="K5237" s="1"/>
      <c r="L5237" s="3" t="s">
        <v>8696</v>
      </c>
      <c r="M5237" s="1"/>
      <c r="N5237" s="1"/>
      <c r="O5237" s="1"/>
      <c r="P5237" s="3" t="s">
        <v>26089</v>
      </c>
      <c r="Q5237" s="1"/>
      <c r="R5237" s="1"/>
      <c r="S5237" s="1"/>
      <c r="T5237" s="1"/>
      <c r="U5237" s="1"/>
      <c r="V5237" s="1"/>
      <c r="W5237" s="1"/>
      <c r="X5237" s="1"/>
      <c r="Y5237" s="1"/>
      <c r="Z5237" s="1"/>
      <c r="AA5237" s="1"/>
      <c r="AB5237" s="1"/>
      <c r="AC5237" s="1"/>
      <c r="AD5237" s="1"/>
      <c r="AE5237" s="1"/>
    </row>
    <row r="5238">
      <c r="A5238" s="1" t="s">
        <v>26090</v>
      </c>
      <c r="B5238" s="2" t="s">
        <v>439</v>
      </c>
      <c r="C5238" s="3" t="s">
        <v>440</v>
      </c>
      <c r="D5238" s="3"/>
      <c r="E5238" s="7" t="b">
        <v>0</v>
      </c>
      <c r="F5238" s="3" t="s">
        <v>26091</v>
      </c>
      <c r="G5238" s="1"/>
      <c r="H5238" s="3" t="s">
        <v>26092</v>
      </c>
      <c r="I5238" s="3" t="s">
        <v>26093</v>
      </c>
      <c r="J5238" s="3"/>
      <c r="K5238" s="1"/>
      <c r="L5238" s="1"/>
      <c r="M5238" s="1"/>
      <c r="N5238" s="1"/>
      <c r="O5238" s="1"/>
      <c r="P5238" s="1" t="s">
        <v>26094</v>
      </c>
      <c r="Q5238" s="1"/>
      <c r="R5238" s="1"/>
      <c r="S5238" s="1"/>
      <c r="T5238" s="1"/>
      <c r="U5238" s="1"/>
      <c r="V5238" s="1"/>
      <c r="W5238" s="1"/>
      <c r="X5238" s="1"/>
      <c r="Y5238" s="1"/>
      <c r="Z5238" s="1"/>
      <c r="AA5238" s="1"/>
      <c r="AB5238" s="1"/>
      <c r="AC5238" s="1"/>
      <c r="AD5238" s="1"/>
      <c r="AE5238" s="1"/>
    </row>
    <row r="5239">
      <c r="A5239" s="1" t="s">
        <v>26095</v>
      </c>
      <c r="B5239" s="2" t="s">
        <v>439</v>
      </c>
      <c r="C5239" s="3" t="s">
        <v>101</v>
      </c>
      <c r="D5239" s="3"/>
      <c r="E5239" s="7" t="b">
        <v>0</v>
      </c>
      <c r="F5239" s="3" t="s">
        <v>26096</v>
      </c>
      <c r="G5239" s="1"/>
      <c r="H5239" s="3" t="s">
        <v>26097</v>
      </c>
      <c r="I5239" s="3" t="s">
        <v>26097</v>
      </c>
      <c r="J5239" s="3"/>
      <c r="K5239" s="1"/>
      <c r="L5239" s="1"/>
      <c r="M5239" s="1"/>
      <c r="N5239" s="1"/>
      <c r="O5239" s="1"/>
      <c r="P5239" s="1" t="s">
        <v>26098</v>
      </c>
      <c r="Q5239" s="1"/>
      <c r="R5239" s="1"/>
      <c r="S5239" s="1"/>
      <c r="T5239" s="1"/>
      <c r="U5239" s="1"/>
      <c r="V5239" s="1"/>
      <c r="W5239" s="1"/>
      <c r="X5239" s="1"/>
      <c r="Y5239" s="1"/>
      <c r="Z5239" s="1"/>
      <c r="AA5239" s="1"/>
      <c r="AB5239" s="1"/>
      <c r="AC5239" s="1"/>
      <c r="AD5239" s="1"/>
      <c r="AE5239" s="1"/>
    </row>
    <row r="5240">
      <c r="A5240" s="1" t="s">
        <v>26099</v>
      </c>
      <c r="B5240" s="2" t="s">
        <v>439</v>
      </c>
      <c r="C5240" s="1" t="s">
        <v>475</v>
      </c>
      <c r="D5240" s="1"/>
      <c r="E5240" s="7" t="b">
        <v>0</v>
      </c>
      <c r="F5240" s="3" t="s">
        <v>26100</v>
      </c>
      <c r="G5240" s="1"/>
      <c r="H5240" s="3" t="s">
        <v>26101</v>
      </c>
      <c r="I5240" s="1" t="s">
        <v>26102</v>
      </c>
      <c r="J5240" s="1"/>
      <c r="K5240" s="1"/>
      <c r="L5240" s="1"/>
      <c r="M5240" s="1"/>
      <c r="N5240" s="1"/>
      <c r="O5240" s="1"/>
      <c r="P5240" s="1" t="s">
        <v>26103</v>
      </c>
      <c r="Q5240" s="1"/>
      <c r="R5240" s="1"/>
      <c r="S5240" s="1"/>
      <c r="T5240" s="1"/>
      <c r="U5240" s="1"/>
      <c r="V5240" s="1"/>
      <c r="W5240" s="1"/>
      <c r="X5240" s="1"/>
      <c r="Y5240" s="1"/>
      <c r="Z5240" s="1"/>
      <c r="AA5240" s="1"/>
      <c r="AB5240" s="1"/>
      <c r="AC5240" s="1"/>
      <c r="AD5240" s="1"/>
      <c r="AE5240" s="1"/>
    </row>
    <row r="5241">
      <c r="A5241" s="1" t="s">
        <v>26104</v>
      </c>
      <c r="B5241" s="2" t="s">
        <v>439</v>
      </c>
      <c r="C5241" s="3" t="s">
        <v>101</v>
      </c>
      <c r="D5241" s="3"/>
      <c r="E5241" s="7" t="b">
        <v>0</v>
      </c>
      <c r="F5241" s="3" t="s">
        <v>26105</v>
      </c>
      <c r="G5241" s="1"/>
      <c r="H5241" s="3" t="s">
        <v>26106</v>
      </c>
      <c r="I5241" s="3" t="s">
        <v>26107</v>
      </c>
      <c r="J5241" s="3"/>
      <c r="K5241" s="1"/>
      <c r="L5241" s="1"/>
      <c r="M5241" s="1"/>
      <c r="N5241" s="1"/>
      <c r="O5241" s="1"/>
      <c r="P5241" s="1" t="s">
        <v>26108</v>
      </c>
      <c r="Q5241" s="1"/>
      <c r="R5241" s="1"/>
      <c r="S5241" s="1"/>
      <c r="T5241" s="1"/>
      <c r="U5241" s="1"/>
      <c r="V5241" s="1"/>
      <c r="W5241" s="1"/>
      <c r="X5241" s="1"/>
      <c r="Y5241" s="1"/>
      <c r="Z5241" s="1"/>
      <c r="AA5241" s="1"/>
      <c r="AB5241" s="1"/>
      <c r="AC5241" s="1"/>
      <c r="AD5241" s="1"/>
      <c r="AE5241" s="1"/>
    </row>
    <row r="5242">
      <c r="A5242" s="3" t="s">
        <v>26109</v>
      </c>
      <c r="B5242" s="2" t="s">
        <v>439</v>
      </c>
      <c r="C5242" s="3" t="s">
        <v>101</v>
      </c>
      <c r="D5242" s="3"/>
      <c r="E5242" s="7" t="b">
        <v>0</v>
      </c>
      <c r="F5242" s="3" t="s">
        <v>26110</v>
      </c>
      <c r="G5242" s="1"/>
      <c r="H5242" s="3" t="s">
        <v>26111</v>
      </c>
      <c r="I5242" s="3" t="s">
        <v>26112</v>
      </c>
      <c r="J5242" s="3"/>
      <c r="K5242" s="1"/>
      <c r="L5242" s="1"/>
      <c r="M5242" s="1"/>
      <c r="N5242" s="1"/>
      <c r="O5242" s="1"/>
      <c r="P5242" s="1" t="s">
        <v>26113</v>
      </c>
      <c r="Q5242" s="1"/>
      <c r="R5242" s="1"/>
      <c r="S5242" s="1"/>
      <c r="T5242" s="1"/>
      <c r="U5242" s="1"/>
      <c r="V5242" s="1"/>
      <c r="W5242" s="1"/>
      <c r="X5242" s="1"/>
      <c r="Y5242" s="1"/>
      <c r="Z5242" s="1"/>
      <c r="AA5242" s="1"/>
      <c r="AB5242" s="1"/>
      <c r="AC5242" s="1"/>
      <c r="AD5242" s="1"/>
      <c r="AE5242" s="1"/>
    </row>
    <row r="5243">
      <c r="A5243" s="1" t="s">
        <v>26114</v>
      </c>
      <c r="B5243" s="2" t="s">
        <v>439</v>
      </c>
      <c r="C5243" s="1" t="s">
        <v>475</v>
      </c>
      <c r="D5243" s="1"/>
      <c r="E5243" s="7" t="b">
        <v>0</v>
      </c>
      <c r="F5243" s="3" t="s">
        <v>26115</v>
      </c>
      <c r="G5243" s="1"/>
      <c r="H5243" s="3" t="s">
        <v>26116</v>
      </c>
      <c r="I5243" s="3" t="s">
        <v>26117</v>
      </c>
      <c r="J5243" s="3"/>
      <c r="K5243" s="1"/>
      <c r="L5243" s="1"/>
      <c r="M5243" s="1"/>
      <c r="N5243" s="1"/>
      <c r="O5243" s="1"/>
      <c r="P5243" s="3" t="s">
        <v>26118</v>
      </c>
      <c r="Q5243" s="1"/>
      <c r="R5243" s="1"/>
      <c r="S5243" s="1"/>
      <c r="T5243" s="1"/>
      <c r="U5243" s="1"/>
      <c r="V5243" s="1"/>
      <c r="W5243" s="1"/>
      <c r="X5243" s="1"/>
      <c r="Y5243" s="1"/>
      <c r="Z5243" s="1"/>
      <c r="AA5243" s="1"/>
      <c r="AB5243" s="1"/>
      <c r="AC5243" s="1"/>
      <c r="AD5243" s="1"/>
      <c r="AE5243" s="1"/>
    </row>
    <row r="5244">
      <c r="A5244" s="3" t="s">
        <v>26119</v>
      </c>
      <c r="B5244" s="5" t="s">
        <v>439</v>
      </c>
      <c r="C5244" s="3" t="s">
        <v>509</v>
      </c>
      <c r="D5244" s="3"/>
      <c r="E5244" s="7" t="b">
        <v>0</v>
      </c>
      <c r="F5244" s="3" t="s">
        <v>26120</v>
      </c>
      <c r="G5244" s="3" t="s">
        <v>26121</v>
      </c>
      <c r="H5244" s="3" t="s">
        <v>26122</v>
      </c>
      <c r="I5244" s="3" t="s">
        <v>26123</v>
      </c>
      <c r="J5244" s="3"/>
      <c r="K5244" s="1"/>
      <c r="L5244" s="1"/>
      <c r="M5244" s="1"/>
      <c r="N5244" s="1"/>
      <c r="O5244" s="1"/>
      <c r="P5244" s="3" t="s">
        <v>26124</v>
      </c>
      <c r="Q5244" s="1"/>
      <c r="R5244" s="1"/>
      <c r="S5244" s="1"/>
      <c r="T5244" s="1"/>
      <c r="U5244" s="1"/>
      <c r="V5244" s="1"/>
      <c r="W5244" s="1"/>
      <c r="X5244" s="1"/>
      <c r="Y5244" s="1"/>
      <c r="Z5244" s="1"/>
      <c r="AA5244" s="1"/>
      <c r="AB5244" s="1"/>
      <c r="AC5244" s="1"/>
      <c r="AD5244" s="1"/>
      <c r="AE5244" s="1"/>
    </row>
    <row r="5245">
      <c r="A5245" s="1" t="s">
        <v>26125</v>
      </c>
      <c r="B5245" s="2" t="s">
        <v>415</v>
      </c>
      <c r="C5245" s="3" t="s">
        <v>101</v>
      </c>
      <c r="D5245" s="3"/>
      <c r="E5245" s="4" t="b">
        <v>1</v>
      </c>
      <c r="F5245" s="3" t="s">
        <v>26126</v>
      </c>
      <c r="G5245" s="1"/>
      <c r="H5245" s="1" t="s">
        <v>26125</v>
      </c>
      <c r="I5245" s="19" t="s">
        <v>26127</v>
      </c>
      <c r="J5245" s="19"/>
      <c r="K5245" s="1"/>
      <c r="L5245" s="1"/>
      <c r="M5245" s="1"/>
      <c r="N5245" s="1"/>
      <c r="O5245" s="3" t="s">
        <v>727</v>
      </c>
      <c r="P5245" s="3" t="s">
        <v>26128</v>
      </c>
      <c r="Q5245" s="1"/>
      <c r="R5245" s="1"/>
      <c r="S5245" s="1"/>
      <c r="T5245" s="1"/>
      <c r="U5245" s="1"/>
      <c r="V5245" s="1"/>
      <c r="W5245" s="1"/>
      <c r="X5245" s="1"/>
      <c r="Y5245" s="1"/>
      <c r="Z5245" s="1"/>
      <c r="AA5245" s="1"/>
      <c r="AB5245" s="1"/>
      <c r="AC5245" s="1"/>
      <c r="AD5245" s="1"/>
      <c r="AE5245" s="1"/>
    </row>
    <row r="5246">
      <c r="A5246" s="3" t="s">
        <v>26129</v>
      </c>
      <c r="B5246" s="2" t="s">
        <v>415</v>
      </c>
      <c r="C5246" s="3" t="s">
        <v>491</v>
      </c>
      <c r="D5246" s="3"/>
      <c r="E5246" s="4" t="b">
        <v>1</v>
      </c>
      <c r="F5246" s="3" t="s">
        <v>26130</v>
      </c>
      <c r="G5246" s="1"/>
      <c r="H5246" s="3" t="s">
        <v>26131</v>
      </c>
      <c r="I5246" s="3" t="s">
        <v>26132</v>
      </c>
      <c r="J5246" s="3"/>
      <c r="K5246" s="1"/>
      <c r="L5246" s="1"/>
      <c r="M5246" s="1"/>
      <c r="N5246" s="1"/>
      <c r="O5246" s="1"/>
      <c r="P5246" s="3" t="s">
        <v>26133</v>
      </c>
      <c r="Q5246" s="1"/>
      <c r="R5246" s="1"/>
      <c r="S5246" s="1"/>
      <c r="T5246" s="1"/>
      <c r="U5246" s="1"/>
      <c r="V5246" s="1"/>
      <c r="W5246" s="1"/>
      <c r="X5246" s="1"/>
      <c r="Y5246" s="1"/>
      <c r="Z5246" s="1"/>
      <c r="AA5246" s="1"/>
      <c r="AB5246" s="1"/>
      <c r="AC5246" s="1"/>
      <c r="AD5246" s="1"/>
      <c r="AE5246" s="1"/>
    </row>
    <row r="5247">
      <c r="A5247" s="1" t="s">
        <v>26134</v>
      </c>
      <c r="B5247" s="2" t="s">
        <v>415</v>
      </c>
      <c r="C5247" s="3" t="s">
        <v>101</v>
      </c>
      <c r="D5247" s="3"/>
      <c r="E5247" s="4" t="b">
        <v>1</v>
      </c>
      <c r="F5247" s="3" t="s">
        <v>26135</v>
      </c>
      <c r="G5247" s="1"/>
      <c r="H5247" s="1" t="s">
        <v>26136</v>
      </c>
      <c r="I5247" s="3" t="s">
        <v>26137</v>
      </c>
      <c r="J5247" s="3"/>
      <c r="K5247" s="1"/>
      <c r="L5247" s="1"/>
      <c r="M5247" s="1"/>
      <c r="N5247" s="1"/>
      <c r="O5247" s="1" t="s">
        <v>1100</v>
      </c>
      <c r="P5247" s="3" t="s">
        <v>26138</v>
      </c>
      <c r="Q5247" s="1"/>
      <c r="R5247" s="1"/>
      <c r="S5247" s="1"/>
      <c r="T5247" s="1"/>
      <c r="U5247" s="1"/>
      <c r="V5247" s="1"/>
      <c r="W5247" s="1"/>
      <c r="X5247" s="1"/>
      <c r="Y5247" s="1"/>
      <c r="Z5247" s="1"/>
      <c r="AA5247" s="1"/>
      <c r="AB5247" s="1"/>
      <c r="AC5247" s="1"/>
      <c r="AD5247" s="1"/>
      <c r="AE5247" s="1"/>
    </row>
    <row r="5248">
      <c r="A5248" s="3" t="s">
        <v>26139</v>
      </c>
      <c r="B5248" s="2" t="s">
        <v>415</v>
      </c>
      <c r="C5248" s="3" t="s">
        <v>101</v>
      </c>
      <c r="D5248" s="3"/>
      <c r="E5248" s="4" t="b">
        <v>1</v>
      </c>
      <c r="F5248" s="3" t="s">
        <v>26140</v>
      </c>
      <c r="G5248" s="1"/>
      <c r="H5248" s="3" t="s">
        <v>26141</v>
      </c>
      <c r="I5248" s="3" t="s">
        <v>26142</v>
      </c>
      <c r="J5248" s="3"/>
      <c r="K5248" s="1"/>
      <c r="L5248" s="1"/>
      <c r="M5248" s="1"/>
      <c r="N5248" s="1"/>
      <c r="O5248" s="3" t="s">
        <v>536</v>
      </c>
      <c r="P5248" s="3" t="s">
        <v>26143</v>
      </c>
      <c r="Q5248" s="1"/>
      <c r="R5248" s="1"/>
      <c r="S5248" s="1"/>
      <c r="T5248" s="1"/>
      <c r="U5248" s="1"/>
      <c r="V5248" s="1"/>
      <c r="W5248" s="1"/>
      <c r="X5248" s="1"/>
      <c r="Y5248" s="1"/>
      <c r="Z5248" s="1"/>
      <c r="AA5248" s="1"/>
      <c r="AB5248" s="1"/>
      <c r="AC5248" s="1"/>
      <c r="AD5248" s="1"/>
      <c r="AE5248" s="1"/>
    </row>
    <row r="5249">
      <c r="A5249" s="1" t="s">
        <v>26144</v>
      </c>
      <c r="B5249" s="2" t="s">
        <v>415</v>
      </c>
      <c r="C5249" s="3" t="s">
        <v>440</v>
      </c>
      <c r="D5249" s="3"/>
      <c r="E5249" s="4" t="b">
        <v>1</v>
      </c>
      <c r="F5249" s="3" t="s">
        <v>26145</v>
      </c>
      <c r="G5249" s="1"/>
      <c r="H5249" s="1" t="s">
        <v>26146</v>
      </c>
      <c r="I5249" s="3" t="s">
        <v>26147</v>
      </c>
      <c r="J5249" s="3"/>
      <c r="K5249" s="1"/>
      <c r="L5249" s="1"/>
      <c r="M5249" s="1"/>
      <c r="N5249" s="1"/>
      <c r="O5249" s="1"/>
      <c r="P5249" s="3" t="s">
        <v>26148</v>
      </c>
      <c r="Q5249" s="1"/>
      <c r="R5249" s="1"/>
      <c r="S5249" s="1"/>
      <c r="T5249" s="1"/>
      <c r="U5249" s="1"/>
      <c r="V5249" s="1"/>
      <c r="W5249" s="1"/>
      <c r="X5249" s="1"/>
      <c r="Y5249" s="1"/>
      <c r="Z5249" s="1"/>
      <c r="AA5249" s="1"/>
      <c r="AB5249" s="1"/>
      <c r="AC5249" s="1"/>
      <c r="AD5249" s="1"/>
      <c r="AE5249" s="1"/>
    </row>
    <row r="5250">
      <c r="A5250" s="1" t="s">
        <v>26149</v>
      </c>
      <c r="B5250" s="2" t="s">
        <v>439</v>
      </c>
      <c r="C5250" s="1" t="s">
        <v>475</v>
      </c>
      <c r="D5250" s="1"/>
      <c r="E5250" s="7" t="b">
        <v>0</v>
      </c>
      <c r="F5250" s="3" t="s">
        <v>26150</v>
      </c>
      <c r="G5250" s="1"/>
      <c r="H5250" s="3" t="s">
        <v>26151</v>
      </c>
      <c r="I5250" s="3" t="s">
        <v>26152</v>
      </c>
      <c r="J5250" s="3"/>
      <c r="K5250" s="1"/>
      <c r="L5250" s="1"/>
      <c r="M5250" s="1"/>
      <c r="N5250" s="1"/>
      <c r="O5250" s="1"/>
      <c r="P5250" s="1" t="s">
        <v>26153</v>
      </c>
      <c r="Q5250" s="1"/>
      <c r="R5250" s="1"/>
      <c r="S5250" s="1"/>
      <c r="T5250" s="1"/>
      <c r="U5250" s="1"/>
      <c r="V5250" s="1"/>
      <c r="W5250" s="1"/>
      <c r="X5250" s="1"/>
      <c r="Y5250" s="1"/>
      <c r="Z5250" s="1"/>
      <c r="AA5250" s="1"/>
      <c r="AB5250" s="1"/>
      <c r="AC5250" s="1"/>
      <c r="AD5250" s="1"/>
      <c r="AE5250" s="1"/>
    </row>
    <row r="5251">
      <c r="A5251" s="1" t="s">
        <v>26154</v>
      </c>
      <c r="B5251" s="2" t="s">
        <v>439</v>
      </c>
      <c r="C5251" s="1" t="s">
        <v>475</v>
      </c>
      <c r="D5251" s="1"/>
      <c r="E5251" s="7" t="b">
        <v>0</v>
      </c>
      <c r="F5251" s="3" t="s">
        <v>26155</v>
      </c>
      <c r="G5251" s="1"/>
      <c r="H5251" s="3" t="s">
        <v>26156</v>
      </c>
      <c r="I5251" s="3" t="s">
        <v>26157</v>
      </c>
      <c r="J5251" s="3"/>
      <c r="K5251" s="1"/>
      <c r="L5251" s="1"/>
      <c r="M5251" s="1"/>
      <c r="N5251" s="1"/>
      <c r="O5251" s="1"/>
      <c r="P5251" s="1" t="s">
        <v>26158</v>
      </c>
      <c r="Q5251" s="1"/>
      <c r="R5251" s="1"/>
      <c r="S5251" s="1"/>
      <c r="T5251" s="1"/>
      <c r="U5251" s="1"/>
      <c r="V5251" s="1"/>
      <c r="W5251" s="1"/>
      <c r="X5251" s="1"/>
      <c r="Y5251" s="1"/>
      <c r="Z5251" s="1"/>
      <c r="AA5251" s="1"/>
      <c r="AB5251" s="1"/>
      <c r="AC5251" s="1"/>
      <c r="AD5251" s="1"/>
      <c r="AE5251" s="1"/>
    </row>
    <row r="5252">
      <c r="A5252" s="1" t="s">
        <v>26159</v>
      </c>
      <c r="B5252" s="5" t="s">
        <v>348</v>
      </c>
      <c r="C5252" s="3" t="s">
        <v>950</v>
      </c>
      <c r="D5252" s="3"/>
      <c r="E5252" s="7" t="b">
        <v>0</v>
      </c>
      <c r="F5252" s="3" t="s">
        <v>26160</v>
      </c>
      <c r="G5252" s="1"/>
      <c r="H5252" s="3" t="s">
        <v>26161</v>
      </c>
      <c r="I5252" s="3" t="s">
        <v>26162</v>
      </c>
      <c r="J5252" s="3"/>
      <c r="K5252" s="1"/>
      <c r="L5252" s="1"/>
      <c r="M5252" s="1"/>
      <c r="N5252" s="1"/>
      <c r="O5252" s="1"/>
      <c r="P5252" s="1" t="s">
        <v>26163</v>
      </c>
      <c r="Q5252" s="1"/>
      <c r="R5252" s="1"/>
      <c r="S5252" s="1"/>
      <c r="T5252" s="1"/>
      <c r="U5252" s="1"/>
      <c r="V5252" s="1"/>
      <c r="W5252" s="1"/>
      <c r="X5252" s="1"/>
      <c r="Y5252" s="1"/>
      <c r="Z5252" s="1"/>
      <c r="AA5252" s="1"/>
      <c r="AB5252" s="1"/>
      <c r="AC5252" s="1"/>
      <c r="AD5252" s="1"/>
      <c r="AE5252" s="1"/>
    </row>
    <row r="5253">
      <c r="A5253" s="1" t="s">
        <v>26164</v>
      </c>
      <c r="B5253" s="5" t="s">
        <v>348</v>
      </c>
      <c r="C5253" s="3" t="s">
        <v>950</v>
      </c>
      <c r="D5253" s="3"/>
      <c r="E5253" s="7" t="b">
        <v>0</v>
      </c>
      <c r="F5253" s="3" t="s">
        <v>26165</v>
      </c>
      <c r="G5253" s="1"/>
      <c r="H5253" s="3" t="s">
        <v>26166</v>
      </c>
      <c r="I5253" s="3" t="s">
        <v>26167</v>
      </c>
      <c r="J5253" s="3"/>
      <c r="K5253" s="1"/>
      <c r="L5253" s="1"/>
      <c r="M5253" s="1"/>
      <c r="N5253" s="1"/>
      <c r="O5253" s="1"/>
      <c r="P5253" s="1" t="s">
        <v>26168</v>
      </c>
      <c r="Q5253" s="1"/>
      <c r="R5253" s="1"/>
      <c r="S5253" s="1"/>
      <c r="T5253" s="1"/>
      <c r="U5253" s="1"/>
      <c r="V5253" s="1"/>
      <c r="W5253" s="1"/>
      <c r="X5253" s="1"/>
      <c r="Y5253" s="1"/>
      <c r="Z5253" s="1"/>
      <c r="AA5253" s="1"/>
      <c r="AB5253" s="1"/>
      <c r="AC5253" s="1"/>
      <c r="AD5253" s="1"/>
      <c r="AE5253" s="1"/>
    </row>
    <row r="5254">
      <c r="A5254" s="1" t="s">
        <v>26169</v>
      </c>
      <c r="B5254" s="5" t="s">
        <v>348</v>
      </c>
      <c r="C5254" s="3" t="s">
        <v>950</v>
      </c>
      <c r="D5254" s="3"/>
      <c r="E5254" s="7" t="b">
        <v>0</v>
      </c>
      <c r="F5254" s="3" t="s">
        <v>26170</v>
      </c>
      <c r="G5254" s="1"/>
      <c r="H5254" s="3" t="s">
        <v>26171</v>
      </c>
      <c r="I5254" s="3" t="s">
        <v>26172</v>
      </c>
      <c r="J5254" s="3"/>
      <c r="K5254" s="1"/>
      <c r="L5254" s="1"/>
      <c r="M5254" s="1"/>
      <c r="N5254" s="1"/>
      <c r="O5254" s="1"/>
      <c r="P5254" s="1" t="s">
        <v>26173</v>
      </c>
      <c r="Q5254" s="1"/>
      <c r="R5254" s="1"/>
      <c r="S5254" s="1"/>
      <c r="T5254" s="1"/>
      <c r="U5254" s="1"/>
      <c r="V5254" s="1"/>
      <c r="W5254" s="1"/>
      <c r="X5254" s="1"/>
      <c r="Y5254" s="1"/>
      <c r="Z5254" s="1"/>
      <c r="AA5254" s="1"/>
      <c r="AB5254" s="1"/>
      <c r="AC5254" s="1"/>
      <c r="AD5254" s="1"/>
      <c r="AE5254" s="1"/>
    </row>
    <row r="5255">
      <c r="A5255" s="1" t="s">
        <v>26174</v>
      </c>
      <c r="B5255" s="5" t="s">
        <v>348</v>
      </c>
      <c r="C5255" s="3" t="s">
        <v>950</v>
      </c>
      <c r="D5255" s="3"/>
      <c r="E5255" s="7" t="b">
        <v>0</v>
      </c>
      <c r="F5255" s="3" t="s">
        <v>26175</v>
      </c>
      <c r="G5255" s="1"/>
      <c r="H5255" s="3" t="s">
        <v>26176</v>
      </c>
      <c r="I5255" s="3" t="s">
        <v>26177</v>
      </c>
      <c r="J5255" s="3"/>
      <c r="K5255" s="1"/>
      <c r="L5255" s="1"/>
      <c r="M5255" s="1"/>
      <c r="N5255" s="1"/>
      <c r="O5255" s="1"/>
      <c r="P5255" s="1" t="s">
        <v>26178</v>
      </c>
      <c r="Q5255" s="1"/>
      <c r="R5255" s="1"/>
      <c r="S5255" s="1"/>
      <c r="T5255" s="1"/>
      <c r="U5255" s="1"/>
      <c r="V5255" s="1"/>
      <c r="W5255" s="1"/>
      <c r="X5255" s="1"/>
      <c r="Y5255" s="1"/>
      <c r="Z5255" s="1"/>
      <c r="AA5255" s="1"/>
      <c r="AB5255" s="1"/>
      <c r="AC5255" s="1"/>
      <c r="AD5255" s="1"/>
      <c r="AE5255" s="1"/>
    </row>
    <row r="5256">
      <c r="A5256" s="1" t="s">
        <v>26179</v>
      </c>
      <c r="B5256" s="5" t="s">
        <v>348</v>
      </c>
      <c r="C5256" s="3" t="s">
        <v>950</v>
      </c>
      <c r="D5256" s="3"/>
      <c r="E5256" s="7" t="b">
        <v>0</v>
      </c>
      <c r="F5256" s="3" t="s">
        <v>26180</v>
      </c>
      <c r="G5256" s="1"/>
      <c r="H5256" s="3" t="s">
        <v>26181</v>
      </c>
      <c r="I5256" s="3" t="s">
        <v>26182</v>
      </c>
      <c r="J5256" s="3"/>
      <c r="K5256" s="1"/>
      <c r="L5256" s="1"/>
      <c r="M5256" s="1"/>
      <c r="N5256" s="1"/>
      <c r="O5256" s="1"/>
      <c r="P5256" s="1" t="s">
        <v>26183</v>
      </c>
      <c r="Q5256" s="1"/>
      <c r="R5256" s="1"/>
      <c r="S5256" s="1"/>
      <c r="T5256" s="1"/>
      <c r="U5256" s="1"/>
      <c r="V5256" s="1"/>
      <c r="W5256" s="1"/>
      <c r="X5256" s="1"/>
      <c r="Y5256" s="1"/>
      <c r="Z5256" s="1"/>
      <c r="AA5256" s="1"/>
      <c r="AB5256" s="1"/>
      <c r="AC5256" s="1"/>
      <c r="AD5256" s="1"/>
      <c r="AE5256" s="1"/>
    </row>
    <row r="5257">
      <c r="A5257" s="1" t="s">
        <v>26184</v>
      </c>
      <c r="B5257" s="5" t="s">
        <v>348</v>
      </c>
      <c r="C5257" s="3" t="s">
        <v>950</v>
      </c>
      <c r="D5257" s="3"/>
      <c r="E5257" s="7" t="b">
        <v>0</v>
      </c>
      <c r="F5257" s="3" t="s">
        <v>26185</v>
      </c>
      <c r="G5257" s="1"/>
      <c r="H5257" s="3" t="s">
        <v>26181</v>
      </c>
      <c r="I5257" s="3" t="s">
        <v>26186</v>
      </c>
      <c r="J5257" s="3"/>
      <c r="K5257" s="1"/>
      <c r="L5257" s="1"/>
      <c r="M5257" s="1"/>
      <c r="N5257" s="1"/>
      <c r="O5257" s="1"/>
      <c r="P5257" s="1" t="s">
        <v>26187</v>
      </c>
      <c r="Q5257" s="1"/>
      <c r="R5257" s="1"/>
      <c r="S5257" s="1"/>
      <c r="T5257" s="1"/>
      <c r="U5257" s="1"/>
      <c r="V5257" s="1"/>
      <c r="W5257" s="1"/>
      <c r="X5257" s="1"/>
      <c r="Y5257" s="1"/>
      <c r="Z5257" s="1"/>
      <c r="AA5257" s="1"/>
      <c r="AB5257" s="1"/>
      <c r="AC5257" s="1"/>
      <c r="AD5257" s="1"/>
      <c r="AE5257" s="1"/>
    </row>
    <row r="5258">
      <c r="A5258" s="3" t="s">
        <v>26188</v>
      </c>
      <c r="B5258" s="5" t="s">
        <v>415</v>
      </c>
      <c r="C5258" s="3" t="s">
        <v>101</v>
      </c>
      <c r="D5258" s="3"/>
      <c r="E5258" s="4" t="b">
        <v>1</v>
      </c>
      <c r="F5258" s="3" t="s">
        <v>26189</v>
      </c>
      <c r="G5258" s="1"/>
      <c r="H5258" s="3" t="s">
        <v>26190</v>
      </c>
      <c r="I5258" s="3" t="s">
        <v>26191</v>
      </c>
      <c r="J5258" s="3"/>
      <c r="K5258" s="3" t="s">
        <v>26192</v>
      </c>
      <c r="L5258" s="1"/>
      <c r="M5258" s="1"/>
      <c r="N5258" s="1"/>
      <c r="O5258" s="3" t="s">
        <v>727</v>
      </c>
      <c r="P5258" s="3" t="s">
        <v>26193</v>
      </c>
      <c r="Q5258" s="3"/>
      <c r="R5258" s="3" t="s">
        <v>26192</v>
      </c>
      <c r="S5258" s="3" t="s">
        <v>26194</v>
      </c>
      <c r="T5258" s="3" t="s">
        <v>26195</v>
      </c>
      <c r="U5258" s="1"/>
      <c r="V5258" s="1"/>
      <c r="W5258" s="1"/>
      <c r="X5258" s="1"/>
      <c r="Y5258" s="1"/>
      <c r="Z5258" s="1"/>
      <c r="AA5258" s="1"/>
      <c r="AB5258" s="1"/>
      <c r="AC5258" s="1"/>
      <c r="AD5258" s="1"/>
      <c r="AE5258" s="1"/>
    </row>
    <row r="5259">
      <c r="A5259" s="1" t="s">
        <v>2485</v>
      </c>
      <c r="B5259" s="2" t="s">
        <v>415</v>
      </c>
      <c r="C5259" s="1" t="s">
        <v>475</v>
      </c>
      <c r="D5259" s="1"/>
      <c r="E5259" s="4" t="b">
        <v>1</v>
      </c>
      <c r="F5259" s="3" t="s">
        <v>26196</v>
      </c>
      <c r="G5259" s="1"/>
      <c r="H5259" s="1" t="s">
        <v>26197</v>
      </c>
      <c r="I5259" s="3" t="s">
        <v>26198</v>
      </c>
      <c r="J5259" s="3"/>
      <c r="K5259" s="1"/>
      <c r="L5259" s="3" t="s">
        <v>2481</v>
      </c>
      <c r="M5259" s="1"/>
      <c r="N5259" s="1"/>
      <c r="O5259" s="1"/>
      <c r="P5259" s="3" t="s">
        <v>26199</v>
      </c>
      <c r="Q5259" s="1"/>
      <c r="R5259" s="1"/>
      <c r="S5259" s="1"/>
      <c r="T5259" s="1"/>
      <c r="U5259" s="1"/>
      <c r="V5259" s="1"/>
      <c r="W5259" s="1"/>
      <c r="X5259" s="1"/>
      <c r="Y5259" s="1"/>
      <c r="Z5259" s="1"/>
      <c r="AA5259" s="1"/>
      <c r="AB5259" s="1"/>
      <c r="AC5259" s="1"/>
      <c r="AD5259" s="1"/>
      <c r="AE5259" s="1"/>
    </row>
    <row r="5260">
      <c r="A5260" s="1" t="s">
        <v>26200</v>
      </c>
      <c r="B5260" s="5" t="s">
        <v>348</v>
      </c>
      <c r="C5260" s="1" t="s">
        <v>988</v>
      </c>
      <c r="D5260" s="1"/>
      <c r="E5260" s="7" t="b">
        <v>0</v>
      </c>
      <c r="F5260" s="3" t="s">
        <v>26201</v>
      </c>
      <c r="G5260" s="1"/>
      <c r="H5260" s="3" t="s">
        <v>26202</v>
      </c>
      <c r="I5260" s="3" t="s">
        <v>26203</v>
      </c>
      <c r="J5260" s="3"/>
      <c r="K5260" s="1"/>
      <c r="L5260" s="1"/>
      <c r="M5260" s="1"/>
      <c r="N5260" s="1"/>
      <c r="O5260" s="1"/>
      <c r="P5260" s="1" t="s">
        <v>26204</v>
      </c>
      <c r="Q5260" s="1"/>
      <c r="R5260" s="1"/>
      <c r="S5260" s="1"/>
      <c r="T5260" s="1"/>
      <c r="U5260" s="1"/>
      <c r="V5260" s="1"/>
      <c r="W5260" s="1"/>
      <c r="X5260" s="1"/>
      <c r="Y5260" s="1"/>
      <c r="Z5260" s="1"/>
      <c r="AA5260" s="1"/>
      <c r="AB5260" s="1"/>
      <c r="AC5260" s="1"/>
      <c r="AD5260" s="1"/>
      <c r="AE5260" s="1"/>
    </row>
    <row r="5261">
      <c r="A5261" s="1" t="s">
        <v>26205</v>
      </c>
      <c r="B5261" s="2" t="s">
        <v>439</v>
      </c>
      <c r="C5261" s="1" t="s">
        <v>475</v>
      </c>
      <c r="D5261" s="1"/>
      <c r="E5261" s="7" t="b">
        <v>0</v>
      </c>
      <c r="F5261" s="3" t="s">
        <v>26206</v>
      </c>
      <c r="G5261" s="1"/>
      <c r="H5261" s="3" t="s">
        <v>26207</v>
      </c>
      <c r="I5261" s="3" t="s">
        <v>26208</v>
      </c>
      <c r="J5261" s="3"/>
      <c r="K5261" s="1"/>
      <c r="L5261" s="1"/>
      <c r="M5261" s="1"/>
      <c r="N5261" s="1"/>
      <c r="O5261" s="1"/>
      <c r="P5261" s="1" t="s">
        <v>26209</v>
      </c>
      <c r="Q5261" s="1"/>
      <c r="R5261" s="1"/>
      <c r="S5261" s="1"/>
      <c r="T5261" s="1"/>
      <c r="U5261" s="1"/>
      <c r="V5261" s="1"/>
      <c r="W5261" s="1"/>
      <c r="X5261" s="1"/>
      <c r="Y5261" s="1"/>
      <c r="Z5261" s="1"/>
      <c r="AA5261" s="1"/>
      <c r="AB5261" s="1"/>
      <c r="AC5261" s="1"/>
      <c r="AD5261" s="1"/>
      <c r="AE5261" s="1"/>
    </row>
    <row r="5262">
      <c r="A5262" s="1" t="s">
        <v>26210</v>
      </c>
      <c r="B5262" s="2" t="s">
        <v>439</v>
      </c>
      <c r="C5262" s="1" t="s">
        <v>475</v>
      </c>
      <c r="D5262" s="1"/>
      <c r="E5262" s="7" t="b">
        <v>0</v>
      </c>
      <c r="F5262" s="3" t="s">
        <v>26211</v>
      </c>
      <c r="G5262" s="1"/>
      <c r="H5262" s="3" t="s">
        <v>26212</v>
      </c>
      <c r="I5262" s="3" t="s">
        <v>26213</v>
      </c>
      <c r="J5262" s="3"/>
      <c r="K5262" s="1"/>
      <c r="L5262" s="1"/>
      <c r="M5262" s="1"/>
      <c r="N5262" s="1"/>
      <c r="O5262" s="1"/>
      <c r="P5262" s="1" t="s">
        <v>26214</v>
      </c>
      <c r="Q5262" s="1"/>
      <c r="R5262" s="1"/>
      <c r="S5262" s="1"/>
      <c r="T5262" s="1"/>
      <c r="U5262" s="1"/>
      <c r="V5262" s="1"/>
      <c r="W5262" s="1"/>
      <c r="X5262" s="1"/>
      <c r="Y5262" s="1"/>
      <c r="Z5262" s="1"/>
      <c r="AA5262" s="1"/>
      <c r="AB5262" s="1"/>
      <c r="AC5262" s="1"/>
      <c r="AD5262" s="1"/>
      <c r="AE5262" s="1"/>
    </row>
    <row r="5263">
      <c r="A5263" s="1" t="s">
        <v>26215</v>
      </c>
      <c r="B5263" s="2" t="s">
        <v>439</v>
      </c>
      <c r="C5263" s="1" t="s">
        <v>475</v>
      </c>
      <c r="D5263" s="1"/>
      <c r="E5263" s="7" t="b">
        <v>0</v>
      </c>
      <c r="F5263" s="3" t="s">
        <v>26216</v>
      </c>
      <c r="G5263" s="1"/>
      <c r="H5263" s="3" t="s">
        <v>26217</v>
      </c>
      <c r="I5263" s="3" t="s">
        <v>26218</v>
      </c>
      <c r="J5263" s="3"/>
      <c r="K5263" s="1"/>
      <c r="L5263" s="1"/>
      <c r="M5263" s="1"/>
      <c r="N5263" s="1"/>
      <c r="O5263" s="1"/>
      <c r="P5263" s="1" t="s">
        <v>26219</v>
      </c>
      <c r="Q5263" s="1"/>
      <c r="R5263" s="1"/>
      <c r="S5263" s="1"/>
      <c r="T5263" s="1"/>
      <c r="U5263" s="1"/>
      <c r="V5263" s="1"/>
      <c r="W5263" s="1"/>
      <c r="X5263" s="1"/>
      <c r="Y5263" s="1"/>
      <c r="Z5263" s="1"/>
      <c r="AA5263" s="1"/>
      <c r="AB5263" s="1"/>
      <c r="AC5263" s="1"/>
      <c r="AD5263" s="1"/>
      <c r="AE5263" s="1"/>
    </row>
    <row r="5264">
      <c r="A5264" s="1" t="s">
        <v>26220</v>
      </c>
      <c r="B5264" s="2" t="s">
        <v>439</v>
      </c>
      <c r="C5264" s="3" t="s">
        <v>101</v>
      </c>
      <c r="D5264" s="3"/>
      <c r="E5264" s="7" t="b">
        <v>0</v>
      </c>
      <c r="F5264" s="3" t="s">
        <v>26221</v>
      </c>
      <c r="G5264" s="1"/>
      <c r="H5264" s="3" t="s">
        <v>26222</v>
      </c>
      <c r="I5264" s="3" t="s">
        <v>26223</v>
      </c>
      <c r="J5264" s="3"/>
      <c r="K5264" s="1"/>
      <c r="L5264" s="1"/>
      <c r="M5264" s="1"/>
      <c r="N5264" s="1"/>
      <c r="O5264" s="3"/>
      <c r="P5264" s="1" t="s">
        <v>26224</v>
      </c>
      <c r="Q5264" s="1"/>
      <c r="R5264" s="1"/>
      <c r="S5264" s="1"/>
      <c r="T5264" s="1"/>
      <c r="U5264" s="1"/>
      <c r="V5264" s="1"/>
      <c r="W5264" s="1"/>
      <c r="X5264" s="1"/>
      <c r="Y5264" s="1"/>
      <c r="Z5264" s="1"/>
      <c r="AA5264" s="1"/>
      <c r="AB5264" s="1"/>
      <c r="AC5264" s="1"/>
      <c r="AD5264" s="1"/>
      <c r="AE5264" s="1"/>
    </row>
    <row r="5265">
      <c r="A5265" s="1" t="s">
        <v>26225</v>
      </c>
      <c r="B5265" s="2" t="s">
        <v>439</v>
      </c>
      <c r="C5265" s="1" t="s">
        <v>475</v>
      </c>
      <c r="D5265" s="1"/>
      <c r="E5265" s="7" t="b">
        <v>0</v>
      </c>
      <c r="F5265" s="3" t="s">
        <v>26226</v>
      </c>
      <c r="G5265" s="1"/>
      <c r="H5265" s="3" t="s">
        <v>26227</v>
      </c>
      <c r="I5265" s="3" t="s">
        <v>26228</v>
      </c>
      <c r="J5265" s="3"/>
      <c r="K5265" s="1"/>
      <c r="L5265" s="1"/>
      <c r="M5265" s="1"/>
      <c r="N5265" s="1"/>
      <c r="O5265" s="1"/>
      <c r="P5265" s="3" t="s">
        <v>26229</v>
      </c>
      <c r="Q5265" s="1"/>
      <c r="R5265" s="1"/>
      <c r="S5265" s="1"/>
      <c r="T5265" s="1"/>
      <c r="U5265" s="1"/>
      <c r="V5265" s="1"/>
      <c r="W5265" s="1"/>
      <c r="X5265" s="1"/>
      <c r="Y5265" s="1"/>
      <c r="Z5265" s="1"/>
      <c r="AA5265" s="1"/>
      <c r="AB5265" s="1"/>
      <c r="AC5265" s="1"/>
      <c r="AD5265" s="1"/>
      <c r="AE5265" s="1"/>
    </row>
    <row r="5266">
      <c r="A5266" s="1" t="s">
        <v>26230</v>
      </c>
      <c r="B5266" s="2" t="s">
        <v>439</v>
      </c>
      <c r="C5266" s="1" t="s">
        <v>475</v>
      </c>
      <c r="D5266" s="1"/>
      <c r="E5266" s="7" t="b">
        <v>0</v>
      </c>
      <c r="F5266" s="3" t="s">
        <v>26231</v>
      </c>
      <c r="G5266" s="1"/>
      <c r="H5266" s="3" t="s">
        <v>26232</v>
      </c>
      <c r="I5266" s="3" t="s">
        <v>26233</v>
      </c>
      <c r="J5266" s="3"/>
      <c r="K5266" s="1"/>
      <c r="L5266" s="1"/>
      <c r="M5266" s="1"/>
      <c r="N5266" s="1"/>
      <c r="O5266" s="1"/>
      <c r="P5266" s="1" t="s">
        <v>26234</v>
      </c>
      <c r="Q5266" s="1"/>
      <c r="R5266" s="1"/>
      <c r="S5266" s="1"/>
      <c r="T5266" s="1"/>
      <c r="U5266" s="1"/>
      <c r="V5266" s="1"/>
      <c r="W5266" s="1"/>
      <c r="X5266" s="1"/>
      <c r="Y5266" s="1"/>
      <c r="Z5266" s="1"/>
      <c r="AA5266" s="1"/>
      <c r="AB5266" s="1"/>
      <c r="AC5266" s="1"/>
      <c r="AD5266" s="1"/>
      <c r="AE5266" s="1"/>
    </row>
    <row r="5267">
      <c r="A5267" s="1" t="s">
        <v>26235</v>
      </c>
      <c r="B5267" s="2" t="s">
        <v>439</v>
      </c>
      <c r="C5267" s="1" t="s">
        <v>475</v>
      </c>
      <c r="D5267" s="1"/>
      <c r="E5267" s="7" t="b">
        <v>0</v>
      </c>
      <c r="F5267" s="3" t="s">
        <v>26236</v>
      </c>
      <c r="G5267" s="1"/>
      <c r="H5267" s="3" t="s">
        <v>26237</v>
      </c>
      <c r="I5267" s="3" t="s">
        <v>26238</v>
      </c>
      <c r="J5267" s="3"/>
      <c r="K5267" s="1"/>
      <c r="L5267" s="1"/>
      <c r="M5267" s="1"/>
      <c r="N5267" s="1"/>
      <c r="O5267" s="1"/>
      <c r="P5267" s="1" t="s">
        <v>26239</v>
      </c>
      <c r="Q5267" s="1"/>
      <c r="R5267" s="1"/>
      <c r="S5267" s="1"/>
      <c r="T5267" s="1"/>
      <c r="U5267" s="1"/>
      <c r="V5267" s="1"/>
      <c r="W5267" s="1"/>
      <c r="X5267" s="1"/>
      <c r="Y5267" s="1"/>
      <c r="Z5267" s="1"/>
      <c r="AA5267" s="1"/>
      <c r="AB5267" s="1"/>
      <c r="AC5267" s="1"/>
      <c r="AD5267" s="1"/>
      <c r="AE5267" s="1"/>
    </row>
    <row r="5268">
      <c r="A5268" s="1" t="s">
        <v>26240</v>
      </c>
      <c r="B5268" s="2" t="s">
        <v>439</v>
      </c>
      <c r="C5268" s="1" t="s">
        <v>475</v>
      </c>
      <c r="D5268" s="1"/>
      <c r="E5268" s="7" t="b">
        <v>0</v>
      </c>
      <c r="F5268" s="3" t="s">
        <v>26241</v>
      </c>
      <c r="G5268" s="1"/>
      <c r="H5268" s="3" t="s">
        <v>26242</v>
      </c>
      <c r="I5268" s="3" t="s">
        <v>26243</v>
      </c>
      <c r="J5268" s="3"/>
      <c r="K5268" s="1"/>
      <c r="L5268" s="1"/>
      <c r="M5268" s="1"/>
      <c r="N5268" s="1"/>
      <c r="O5268" s="1"/>
      <c r="P5268" s="1" t="s">
        <v>26244</v>
      </c>
      <c r="Q5268" s="1"/>
      <c r="R5268" s="1"/>
      <c r="S5268" s="1"/>
      <c r="T5268" s="1"/>
      <c r="U5268" s="1"/>
      <c r="V5268" s="1"/>
      <c r="W5268" s="1"/>
      <c r="X5268" s="1"/>
      <c r="Y5268" s="1"/>
      <c r="Z5268" s="1"/>
      <c r="AA5268" s="1"/>
      <c r="AB5268" s="1"/>
      <c r="AC5268" s="1"/>
      <c r="AD5268" s="1"/>
      <c r="AE5268" s="1"/>
    </row>
    <row r="5269">
      <c r="A5269" s="1" t="s">
        <v>26245</v>
      </c>
      <c r="B5269" s="2" t="s">
        <v>439</v>
      </c>
      <c r="C5269" s="3" t="s">
        <v>101</v>
      </c>
      <c r="D5269" s="3"/>
      <c r="E5269" s="7" t="b">
        <v>0</v>
      </c>
      <c r="F5269" s="3" t="s">
        <v>26246</v>
      </c>
      <c r="G5269" s="1"/>
      <c r="H5269" s="3" t="s">
        <v>26247</v>
      </c>
      <c r="I5269" s="3" t="s">
        <v>26248</v>
      </c>
      <c r="J5269" s="3"/>
      <c r="K5269" s="1"/>
      <c r="L5269" s="1"/>
      <c r="M5269" s="1"/>
      <c r="N5269" s="1"/>
      <c r="O5269" s="1"/>
      <c r="P5269" s="1" t="s">
        <v>26249</v>
      </c>
      <c r="Q5269" s="1"/>
      <c r="R5269" s="1"/>
      <c r="S5269" s="1"/>
      <c r="T5269" s="1"/>
      <c r="U5269" s="1"/>
      <c r="V5269" s="1"/>
      <c r="W5269" s="1"/>
      <c r="X5269" s="1"/>
      <c r="Y5269" s="1"/>
      <c r="Z5269" s="1"/>
      <c r="AA5269" s="1"/>
      <c r="AB5269" s="1"/>
      <c r="AC5269" s="1"/>
      <c r="AD5269" s="1"/>
      <c r="AE5269" s="1"/>
    </row>
    <row r="5270">
      <c r="A5270" s="1" t="s">
        <v>26250</v>
      </c>
      <c r="B5270" s="2" t="s">
        <v>439</v>
      </c>
      <c r="C5270" s="1" t="s">
        <v>475</v>
      </c>
      <c r="D5270" s="1"/>
      <c r="E5270" s="7" t="b">
        <v>0</v>
      </c>
      <c r="F5270" s="3" t="s">
        <v>26251</v>
      </c>
      <c r="G5270" s="1"/>
      <c r="H5270" s="3" t="s">
        <v>26252</v>
      </c>
      <c r="I5270" s="3" t="s">
        <v>26253</v>
      </c>
      <c r="J5270" s="3"/>
      <c r="K5270" s="1"/>
      <c r="L5270" s="1"/>
      <c r="M5270" s="1"/>
      <c r="N5270" s="1"/>
      <c r="O5270" s="1"/>
      <c r="P5270" s="1" t="s">
        <v>26254</v>
      </c>
      <c r="Q5270" s="1"/>
      <c r="R5270" s="1"/>
      <c r="S5270" s="1"/>
      <c r="T5270" s="1"/>
      <c r="U5270" s="1"/>
      <c r="V5270" s="1"/>
      <c r="W5270" s="1"/>
      <c r="X5270" s="1"/>
      <c r="Y5270" s="1"/>
      <c r="Z5270" s="1"/>
      <c r="AA5270" s="1"/>
      <c r="AB5270" s="1"/>
      <c r="AC5270" s="1"/>
      <c r="AD5270" s="1"/>
      <c r="AE5270" s="1"/>
    </row>
    <row r="5271">
      <c r="A5271" s="3" t="s">
        <v>26255</v>
      </c>
      <c r="B5271" s="5" t="s">
        <v>439</v>
      </c>
      <c r="C5271" s="3" t="s">
        <v>101</v>
      </c>
      <c r="D5271" s="3"/>
      <c r="E5271" s="7" t="b">
        <v>0</v>
      </c>
      <c r="F5271" s="3" t="s">
        <v>26256</v>
      </c>
      <c r="G5271" s="1"/>
      <c r="H5271" s="3" t="s">
        <v>26257</v>
      </c>
      <c r="I5271" s="3" t="s">
        <v>26258</v>
      </c>
      <c r="J5271" s="3"/>
      <c r="K5271" s="1"/>
      <c r="L5271" s="1"/>
      <c r="M5271" s="1"/>
      <c r="N5271" s="1"/>
      <c r="O5271" s="3" t="s">
        <v>1153</v>
      </c>
      <c r="P5271" s="9" t="s">
        <v>26259</v>
      </c>
      <c r="Q5271" s="1"/>
      <c r="R5271" s="1"/>
      <c r="S5271" s="1"/>
      <c r="T5271" s="1"/>
      <c r="U5271" s="1"/>
      <c r="V5271" s="1"/>
      <c r="W5271" s="1"/>
      <c r="X5271" s="1"/>
      <c r="Y5271" s="1"/>
      <c r="Z5271" s="1"/>
      <c r="AA5271" s="1"/>
      <c r="AB5271" s="1"/>
      <c r="AC5271" s="1"/>
      <c r="AD5271" s="1"/>
      <c r="AE5271" s="1"/>
    </row>
    <row r="5272">
      <c r="A5272" s="1" t="s">
        <v>26260</v>
      </c>
      <c r="B5272" s="2" t="s">
        <v>439</v>
      </c>
      <c r="C5272" s="3" t="s">
        <v>509</v>
      </c>
      <c r="D5272" s="3"/>
      <c r="E5272" s="7" t="b">
        <v>0</v>
      </c>
      <c r="F5272" s="3" t="s">
        <v>26261</v>
      </c>
      <c r="G5272" s="1"/>
      <c r="H5272" s="3" t="s">
        <v>26262</v>
      </c>
      <c r="I5272" s="1" t="s">
        <v>26263</v>
      </c>
      <c r="J5272" s="1"/>
      <c r="K5272" s="1"/>
      <c r="L5272" s="1"/>
      <c r="M5272" s="1"/>
      <c r="N5272" s="1"/>
      <c r="O5272" s="1"/>
      <c r="P5272" s="1" t="s">
        <v>26264</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26265</v>
      </c>
      <c r="G5273" s="1"/>
      <c r="H5273" s="1" t="s">
        <v>26266</v>
      </c>
      <c r="I5273" s="3" t="s">
        <v>26267</v>
      </c>
      <c r="J5273" s="3"/>
      <c r="K5273" s="1"/>
      <c r="L5273" s="1"/>
      <c r="M5273" s="3" t="s">
        <v>22648</v>
      </c>
      <c r="N5273" s="1"/>
      <c r="O5273" s="1"/>
      <c r="P5273" s="1" t="s">
        <v>26268</v>
      </c>
      <c r="Q5273" s="1"/>
      <c r="R5273" s="1"/>
      <c r="S5273" s="1"/>
      <c r="T5273" s="1"/>
      <c r="U5273" s="1"/>
      <c r="V5273" s="1"/>
      <c r="W5273" s="1"/>
      <c r="X5273" s="1"/>
      <c r="Y5273" s="1"/>
      <c r="Z5273" s="1"/>
      <c r="AA5273" s="1"/>
      <c r="AB5273" s="1"/>
      <c r="AC5273" s="1"/>
      <c r="AD5273" s="1"/>
      <c r="AE5273" s="1"/>
    </row>
    <row r="5274">
      <c r="A5274" s="1" t="s">
        <v>26269</v>
      </c>
      <c r="B5274" s="2" t="s">
        <v>415</v>
      </c>
      <c r="C5274" s="3" t="s">
        <v>9709</v>
      </c>
      <c r="D5274" s="3"/>
      <c r="E5274" s="4" t="b">
        <v>1</v>
      </c>
      <c r="F5274" s="3" t="s">
        <v>26270</v>
      </c>
      <c r="G5274" s="1"/>
      <c r="H5274" s="1" t="s">
        <v>26271</v>
      </c>
      <c r="I5274" s="1" t="s">
        <v>26272</v>
      </c>
      <c r="J5274" s="1"/>
      <c r="K5274" s="1"/>
      <c r="L5274" s="1"/>
      <c r="M5274" s="1"/>
      <c r="N5274" s="1"/>
      <c r="O5274" s="1"/>
      <c r="P5274" s="1" t="s">
        <v>26273</v>
      </c>
      <c r="Q5274" s="1"/>
      <c r="R5274" s="1"/>
      <c r="S5274" s="1"/>
      <c r="T5274" s="1"/>
      <c r="U5274" s="1"/>
      <c r="V5274" s="1"/>
      <c r="W5274" s="1"/>
      <c r="X5274" s="1"/>
      <c r="Y5274" s="1"/>
      <c r="Z5274" s="1"/>
      <c r="AA5274" s="1"/>
      <c r="AB5274" s="1"/>
      <c r="AC5274" s="1"/>
      <c r="AD5274" s="1"/>
      <c r="AE5274" s="1"/>
    </row>
    <row r="5275">
      <c r="A5275" s="3" t="s">
        <v>26274</v>
      </c>
      <c r="B5275" s="5" t="s">
        <v>348</v>
      </c>
      <c r="C5275" s="1"/>
      <c r="D5275" s="1"/>
      <c r="E5275" s="4" t="b">
        <v>0</v>
      </c>
      <c r="F5275" s="3" t="s">
        <v>26275</v>
      </c>
      <c r="G5275" s="1"/>
      <c r="H5275" s="3" t="s">
        <v>26276</v>
      </c>
      <c r="I5275" s="3" t="s">
        <v>26277</v>
      </c>
      <c r="J5275" s="3"/>
      <c r="K5275" s="1"/>
      <c r="L5275" s="1"/>
      <c r="M5275" s="1"/>
      <c r="N5275" s="1"/>
      <c r="O5275" s="3" t="s">
        <v>454</v>
      </c>
      <c r="P5275" s="3" t="s">
        <v>26278</v>
      </c>
      <c r="Q5275" s="1"/>
      <c r="R5275" s="1"/>
      <c r="S5275" s="1"/>
      <c r="T5275" s="1"/>
      <c r="U5275" s="1"/>
      <c r="V5275" s="1"/>
      <c r="W5275" s="1"/>
      <c r="X5275" s="1"/>
      <c r="Y5275" s="1"/>
      <c r="Z5275" s="1"/>
      <c r="AA5275" s="1"/>
      <c r="AB5275" s="1"/>
      <c r="AC5275" s="1"/>
      <c r="AD5275" s="1"/>
      <c r="AE5275" s="1"/>
    </row>
    <row r="5276">
      <c r="A5276" s="3" t="s">
        <v>26279</v>
      </c>
      <c r="B5276" s="5" t="s">
        <v>415</v>
      </c>
      <c r="C5276" s="3" t="s">
        <v>101</v>
      </c>
      <c r="D5276" s="3"/>
      <c r="E5276" s="4" t="b">
        <v>1</v>
      </c>
      <c r="F5276" s="3" t="s">
        <v>26280</v>
      </c>
      <c r="G5276" s="1"/>
      <c r="H5276" s="3" t="s">
        <v>26279</v>
      </c>
      <c r="I5276" s="3" t="s">
        <v>26281</v>
      </c>
      <c r="J5276" s="3"/>
      <c r="K5276" s="1"/>
      <c r="L5276" s="1"/>
      <c r="M5276" s="1"/>
      <c r="N5276" s="1"/>
      <c r="O5276" s="3" t="s">
        <v>980</v>
      </c>
      <c r="P5276" s="3" t="s">
        <v>26282</v>
      </c>
      <c r="Q5276" s="1"/>
      <c r="R5276" s="1"/>
      <c r="S5276" s="1"/>
      <c r="T5276" s="1"/>
      <c r="U5276" s="1"/>
      <c r="V5276" s="1"/>
      <c r="W5276" s="1"/>
      <c r="X5276" s="1"/>
      <c r="Y5276" s="1"/>
      <c r="Z5276" s="1"/>
      <c r="AA5276" s="1"/>
      <c r="AB5276" s="1"/>
      <c r="AC5276" s="1"/>
      <c r="AD5276" s="1"/>
      <c r="AE5276" s="1"/>
    </row>
    <row r="5277">
      <c r="A5277" s="3" t="s">
        <v>26283</v>
      </c>
      <c r="B5277" s="5" t="s">
        <v>439</v>
      </c>
      <c r="C5277" s="3" t="s">
        <v>101</v>
      </c>
      <c r="D5277" s="3"/>
      <c r="E5277" s="7" t="b">
        <v>0</v>
      </c>
      <c r="F5277" s="3" t="s">
        <v>26284</v>
      </c>
      <c r="G5277" s="1"/>
      <c r="H5277" s="3" t="s">
        <v>26285</v>
      </c>
      <c r="I5277" s="3" t="s">
        <v>26286</v>
      </c>
      <c r="J5277" s="3"/>
      <c r="K5277" s="1"/>
      <c r="L5277" s="1"/>
      <c r="M5277" s="1"/>
      <c r="N5277" s="1"/>
      <c r="O5277" s="1"/>
      <c r="P5277" s="3" t="s">
        <v>26287</v>
      </c>
      <c r="Q5277" s="1"/>
      <c r="R5277" s="1"/>
      <c r="S5277" s="1"/>
      <c r="T5277" s="1"/>
      <c r="U5277" s="1"/>
      <c r="V5277" s="1"/>
      <c r="W5277" s="1"/>
      <c r="X5277" s="1"/>
      <c r="Y5277" s="1"/>
      <c r="Z5277" s="1"/>
      <c r="AA5277" s="1"/>
      <c r="AB5277" s="1"/>
      <c r="AC5277" s="1"/>
      <c r="AD5277" s="1"/>
      <c r="AE5277" s="1"/>
    </row>
    <row r="5278">
      <c r="A5278" s="1" t="s">
        <v>26288</v>
      </c>
      <c r="B5278" s="2" t="s">
        <v>439</v>
      </c>
      <c r="C5278" s="3" t="s">
        <v>9709</v>
      </c>
      <c r="D5278" s="3"/>
      <c r="E5278" s="7" t="b">
        <v>0</v>
      </c>
      <c r="F5278" s="3" t="s">
        <v>26289</v>
      </c>
      <c r="G5278" s="1"/>
      <c r="H5278" s="3" t="s">
        <v>26290</v>
      </c>
      <c r="I5278" s="3" t="s">
        <v>26291</v>
      </c>
      <c r="J5278" s="3"/>
      <c r="K5278" s="1"/>
      <c r="L5278" s="1"/>
      <c r="M5278" s="1"/>
      <c r="N5278" s="1"/>
      <c r="O5278" s="1"/>
      <c r="P5278" s="1" t="s">
        <v>26292</v>
      </c>
      <c r="Q5278" s="1"/>
      <c r="R5278" s="1"/>
      <c r="S5278" s="1"/>
      <c r="T5278" s="1"/>
      <c r="U5278" s="1"/>
      <c r="V5278" s="1"/>
      <c r="W5278" s="1"/>
      <c r="X5278" s="1"/>
      <c r="Y5278" s="1"/>
      <c r="Z5278" s="1"/>
      <c r="AA5278" s="1"/>
      <c r="AB5278" s="1"/>
      <c r="AC5278" s="1"/>
      <c r="AD5278" s="1"/>
      <c r="AE5278" s="1"/>
    </row>
    <row r="5279">
      <c r="A5279" s="1" t="s">
        <v>26293</v>
      </c>
      <c r="B5279" s="5" t="s">
        <v>609</v>
      </c>
      <c r="C5279" s="3" t="s">
        <v>610</v>
      </c>
      <c r="D5279" s="3"/>
      <c r="E5279" s="4" t="b">
        <v>1</v>
      </c>
      <c r="F5279" s="3" t="s">
        <v>26293</v>
      </c>
      <c r="G5279" s="1"/>
      <c r="H5279" s="1" t="s">
        <v>26294</v>
      </c>
      <c r="I5279" s="1" t="s">
        <v>26293</v>
      </c>
      <c r="J5279" s="1"/>
      <c r="K5279" s="1"/>
      <c r="L5279" s="1"/>
      <c r="M5279" s="1"/>
      <c r="N5279" s="1"/>
      <c r="O5279" s="1" t="s">
        <v>614</v>
      </c>
      <c r="P5279" s="1" t="s">
        <v>26295</v>
      </c>
      <c r="Q5279" s="1"/>
      <c r="R5279" s="1"/>
      <c r="S5279" s="1"/>
      <c r="T5279" s="1"/>
      <c r="U5279" s="1"/>
      <c r="V5279" s="1"/>
      <c r="W5279" s="1"/>
      <c r="X5279" s="1"/>
      <c r="Y5279" s="1"/>
      <c r="Z5279" s="1"/>
      <c r="AA5279" s="1"/>
      <c r="AB5279" s="1"/>
      <c r="AC5279" s="1"/>
      <c r="AD5279" s="1"/>
      <c r="AE5279" s="1"/>
    </row>
    <row r="5280">
      <c r="A5280" s="1" t="s">
        <v>26296</v>
      </c>
      <c r="B5280" s="2" t="s">
        <v>439</v>
      </c>
      <c r="C5280" s="1" t="s">
        <v>475</v>
      </c>
      <c r="D5280" s="1"/>
      <c r="E5280" s="7" t="b">
        <v>0</v>
      </c>
      <c r="F5280" s="3" t="s">
        <v>26297</v>
      </c>
      <c r="G5280" s="1"/>
      <c r="H5280" s="3" t="s">
        <v>26298</v>
      </c>
      <c r="I5280" s="3" t="s">
        <v>26299</v>
      </c>
      <c r="J5280" s="3"/>
      <c r="K5280" s="1"/>
      <c r="L5280" s="1"/>
      <c r="M5280" s="1"/>
      <c r="N5280" s="1"/>
      <c r="O5280" s="1"/>
      <c r="P5280" s="1" t="s">
        <v>26300</v>
      </c>
      <c r="Q5280" s="1"/>
      <c r="R5280" s="1"/>
      <c r="S5280" s="1"/>
      <c r="T5280" s="1"/>
      <c r="U5280" s="1"/>
      <c r="V5280" s="1"/>
      <c r="W5280" s="1"/>
      <c r="X5280" s="1"/>
      <c r="Y5280" s="1"/>
      <c r="Z5280" s="1"/>
      <c r="AA5280" s="1"/>
      <c r="AB5280" s="1"/>
      <c r="AC5280" s="1"/>
      <c r="AD5280" s="1"/>
      <c r="AE5280" s="1"/>
    </row>
    <row r="5281">
      <c r="A5281" s="1" t="s">
        <v>26301</v>
      </c>
      <c r="B5281" s="2" t="s">
        <v>439</v>
      </c>
      <c r="C5281" s="3" t="s">
        <v>101</v>
      </c>
      <c r="D5281" s="3"/>
      <c r="E5281" s="7" t="b">
        <v>0</v>
      </c>
      <c r="F5281" s="3" t="s">
        <v>26302</v>
      </c>
      <c r="G5281" s="1"/>
      <c r="H5281" s="3" t="s">
        <v>26303</v>
      </c>
      <c r="I5281" s="3" t="s">
        <v>26304</v>
      </c>
      <c r="J5281" s="3"/>
      <c r="K5281" s="1"/>
      <c r="L5281" s="1"/>
      <c r="M5281" s="1"/>
      <c r="N5281" s="1"/>
      <c r="O5281" s="1"/>
      <c r="P5281" s="1" t="s">
        <v>26305</v>
      </c>
      <c r="Q5281" s="1"/>
      <c r="R5281" s="1"/>
      <c r="S5281" s="1"/>
      <c r="T5281" s="1"/>
      <c r="U5281" s="1"/>
      <c r="V5281" s="1"/>
      <c r="W5281" s="1"/>
      <c r="X5281" s="1"/>
      <c r="Y5281" s="1"/>
      <c r="Z5281" s="1"/>
      <c r="AA5281" s="1"/>
      <c r="AB5281" s="1"/>
      <c r="AC5281" s="1"/>
      <c r="AD5281" s="1"/>
      <c r="AE5281" s="1"/>
    </row>
    <row r="5282">
      <c r="A5282" s="1" t="s">
        <v>26306</v>
      </c>
      <c r="B5282" s="2" t="s">
        <v>439</v>
      </c>
      <c r="C5282" s="3" t="s">
        <v>440</v>
      </c>
      <c r="D5282" s="3"/>
      <c r="E5282" s="7" t="b">
        <v>0</v>
      </c>
      <c r="F5282" s="3" t="s">
        <v>26307</v>
      </c>
      <c r="G5282" s="1"/>
      <c r="H5282" s="3" t="s">
        <v>26308</v>
      </c>
      <c r="I5282" s="3" t="s">
        <v>26309</v>
      </c>
      <c r="J5282" s="3"/>
      <c r="K5282" s="1"/>
      <c r="L5282" s="1"/>
      <c r="M5282" s="1"/>
      <c r="N5282" s="1"/>
      <c r="O5282" s="1"/>
      <c r="P5282" s="1" t="s">
        <v>26310</v>
      </c>
      <c r="Q5282" s="1"/>
      <c r="R5282" s="1"/>
      <c r="S5282" s="1"/>
      <c r="T5282" s="1"/>
      <c r="U5282" s="1"/>
      <c r="V5282" s="1"/>
      <c r="W5282" s="1"/>
      <c r="X5282" s="1"/>
      <c r="Y5282" s="1"/>
      <c r="Z5282" s="1"/>
      <c r="AA5282" s="1"/>
      <c r="AB5282" s="1"/>
      <c r="AC5282" s="1"/>
      <c r="AD5282" s="1"/>
      <c r="AE5282" s="1"/>
    </row>
    <row r="5283">
      <c r="A5283" s="3" t="s">
        <v>26311</v>
      </c>
      <c r="B5283" s="5" t="s">
        <v>415</v>
      </c>
      <c r="C5283" s="3" t="s">
        <v>101</v>
      </c>
      <c r="D5283" s="3"/>
      <c r="E5283" s="4" t="b">
        <v>1</v>
      </c>
      <c r="F5283" s="3" t="s">
        <v>26312</v>
      </c>
      <c r="G5283" s="1"/>
      <c r="H5283" s="3" t="s">
        <v>26313</v>
      </c>
      <c r="I5283" s="3" t="s">
        <v>26314</v>
      </c>
      <c r="J5283" s="3"/>
      <c r="K5283" s="1"/>
      <c r="L5283" s="1"/>
      <c r="M5283" s="1"/>
      <c r="N5283" s="1"/>
      <c r="O5283" s="3" t="s">
        <v>947</v>
      </c>
      <c r="P5283" s="3" t="s">
        <v>26315</v>
      </c>
      <c r="Q5283" s="1"/>
      <c r="R5283" s="1"/>
      <c r="S5283" s="1"/>
      <c r="T5283" s="1"/>
      <c r="U5283" s="1"/>
      <c r="V5283" s="1"/>
      <c r="W5283" s="1"/>
      <c r="X5283" s="1"/>
      <c r="Y5283" s="1"/>
      <c r="Z5283" s="1"/>
      <c r="AA5283" s="1"/>
      <c r="AB5283" s="1"/>
      <c r="AC5283" s="1"/>
      <c r="AD5283" s="1"/>
      <c r="AE5283" s="1"/>
    </row>
    <row r="5284">
      <c r="A5284" s="1" t="s">
        <v>26316</v>
      </c>
      <c r="B5284" s="2" t="s">
        <v>415</v>
      </c>
      <c r="C5284" s="3" t="s">
        <v>101</v>
      </c>
      <c r="D5284" s="3"/>
      <c r="E5284" s="4" t="b">
        <v>1</v>
      </c>
      <c r="F5284" s="3" t="s">
        <v>26317</v>
      </c>
      <c r="G5284" s="1"/>
      <c r="H5284" s="1" t="s">
        <v>26318</v>
      </c>
      <c r="I5284" s="3" t="s">
        <v>26319</v>
      </c>
      <c r="J5284" s="3"/>
      <c r="K5284" s="1"/>
      <c r="L5284" s="1"/>
      <c r="M5284" s="1"/>
      <c r="N5284" s="1"/>
      <c r="O5284" s="1"/>
      <c r="P5284" s="3" t="s">
        <v>26320</v>
      </c>
      <c r="Q5284" s="1"/>
      <c r="R5284" s="1"/>
      <c r="S5284" s="1"/>
      <c r="T5284" s="1"/>
      <c r="U5284" s="1"/>
      <c r="V5284" s="1"/>
      <c r="W5284" s="1"/>
      <c r="X5284" s="1"/>
      <c r="Y5284" s="1"/>
      <c r="Z5284" s="1"/>
      <c r="AA5284" s="1"/>
      <c r="AB5284" s="1"/>
      <c r="AC5284" s="1"/>
      <c r="AD5284" s="1"/>
      <c r="AE5284" s="1"/>
    </row>
    <row r="5285">
      <c r="A5285" s="1" t="s">
        <v>26321</v>
      </c>
      <c r="B5285" s="5" t="s">
        <v>609</v>
      </c>
      <c r="C5285" s="3" t="s">
        <v>610</v>
      </c>
      <c r="D5285" s="3"/>
      <c r="E5285" s="4" t="b">
        <v>1</v>
      </c>
      <c r="F5285" s="3" t="s">
        <v>26322</v>
      </c>
      <c r="G5285" s="1"/>
      <c r="H5285" s="1" t="s">
        <v>26323</v>
      </c>
      <c r="I5285" s="1" t="s">
        <v>26322</v>
      </c>
      <c r="J5285" s="1"/>
      <c r="K5285" s="1"/>
      <c r="L5285" s="1"/>
      <c r="M5285" s="1"/>
      <c r="N5285" s="1"/>
      <c r="O5285" s="1" t="s">
        <v>614</v>
      </c>
      <c r="P5285" s="1" t="s">
        <v>26324</v>
      </c>
      <c r="Q5285" s="1"/>
      <c r="R5285" s="1"/>
      <c r="S5285" s="1"/>
      <c r="T5285" s="1"/>
      <c r="U5285" s="1"/>
      <c r="V5285" s="1"/>
      <c r="W5285" s="1"/>
      <c r="X5285" s="1"/>
      <c r="Y5285" s="1"/>
      <c r="Z5285" s="1"/>
      <c r="AA5285" s="1"/>
      <c r="AB5285" s="1"/>
      <c r="AC5285" s="1"/>
      <c r="AD5285" s="1"/>
      <c r="AE5285" s="1"/>
    </row>
    <row r="5286">
      <c r="A5286" s="1" t="s">
        <v>26325</v>
      </c>
      <c r="B5286" s="2" t="s">
        <v>439</v>
      </c>
      <c r="C5286" s="3" t="s">
        <v>101</v>
      </c>
      <c r="D5286" s="3"/>
      <c r="E5286" s="7" t="b">
        <v>0</v>
      </c>
      <c r="F5286" s="3" t="s">
        <v>26326</v>
      </c>
      <c r="G5286" s="1"/>
      <c r="H5286" s="3" t="s">
        <v>26327</v>
      </c>
      <c r="I5286" s="3" t="s">
        <v>26328</v>
      </c>
      <c r="J5286" s="3"/>
      <c r="K5286" s="1"/>
      <c r="L5286" s="1"/>
      <c r="M5286" s="1"/>
      <c r="N5286" s="1"/>
      <c r="O5286" s="1" t="s">
        <v>648</v>
      </c>
      <c r="P5286" s="1" t="s">
        <v>26329</v>
      </c>
      <c r="Q5286" s="1"/>
      <c r="R5286" s="1"/>
      <c r="S5286" s="1"/>
      <c r="T5286" s="1"/>
      <c r="U5286" s="1"/>
      <c r="V5286" s="1"/>
      <c r="W5286" s="1"/>
      <c r="X5286" s="1"/>
      <c r="Y5286" s="1"/>
      <c r="Z5286" s="1"/>
      <c r="AA5286" s="1"/>
      <c r="AB5286" s="1"/>
      <c r="AC5286" s="1"/>
      <c r="AD5286" s="1"/>
      <c r="AE5286" s="1"/>
    </row>
    <row r="5287">
      <c r="A5287" s="1" t="s">
        <v>26330</v>
      </c>
      <c r="B5287" s="2" t="s">
        <v>439</v>
      </c>
      <c r="C5287" s="3" t="s">
        <v>101</v>
      </c>
      <c r="D5287" s="3"/>
      <c r="E5287" s="7" t="b">
        <v>0</v>
      </c>
      <c r="F5287" s="3" t="s">
        <v>26331</v>
      </c>
      <c r="G5287" s="1"/>
      <c r="H5287" s="3" t="s">
        <v>26332</v>
      </c>
      <c r="I5287" s="3" t="s">
        <v>26333</v>
      </c>
      <c r="J5287" s="3"/>
      <c r="K5287" s="1"/>
      <c r="L5287" s="1"/>
      <c r="M5287" s="1"/>
      <c r="N5287" s="1"/>
      <c r="O5287" s="1"/>
      <c r="P5287" s="1" t="s">
        <v>26334</v>
      </c>
      <c r="Q5287" s="1"/>
      <c r="R5287" s="1"/>
      <c r="S5287" s="1"/>
      <c r="T5287" s="1"/>
      <c r="U5287" s="1"/>
      <c r="V5287" s="1"/>
      <c r="W5287" s="1"/>
      <c r="X5287" s="1"/>
      <c r="Y5287" s="1"/>
      <c r="Z5287" s="1"/>
      <c r="AA5287" s="1"/>
      <c r="AB5287" s="1"/>
      <c r="AC5287" s="1"/>
      <c r="AD5287" s="1"/>
      <c r="AE5287" s="1"/>
    </row>
    <row r="5288">
      <c r="A5288" s="1" t="s">
        <v>26335</v>
      </c>
      <c r="B5288" s="2" t="s">
        <v>415</v>
      </c>
      <c r="C5288" s="3" t="s">
        <v>101</v>
      </c>
      <c r="D5288" s="3"/>
      <c r="E5288" s="4" t="b">
        <v>1</v>
      </c>
      <c r="F5288" s="3" t="s">
        <v>26335</v>
      </c>
      <c r="G5288" s="1"/>
      <c r="H5288" s="1" t="s">
        <v>26336</v>
      </c>
      <c r="I5288" s="1" t="s">
        <v>26337</v>
      </c>
      <c r="J5288" s="1"/>
      <c r="K5288" s="1"/>
      <c r="L5288" s="1"/>
      <c r="M5288" s="1"/>
      <c r="N5288" s="1"/>
      <c r="O5288" s="3" t="s">
        <v>802</v>
      </c>
      <c r="P5288" s="3" t="s">
        <v>26338</v>
      </c>
      <c r="Q5288" s="1"/>
      <c r="R5288" s="1"/>
      <c r="S5288" s="1"/>
      <c r="T5288" s="1"/>
      <c r="U5288" s="1"/>
      <c r="V5288" s="1"/>
      <c r="W5288" s="1"/>
      <c r="X5288" s="1"/>
      <c r="Y5288" s="1"/>
      <c r="Z5288" s="1"/>
      <c r="AA5288" s="1"/>
      <c r="AB5288" s="1"/>
      <c r="AC5288" s="1"/>
      <c r="AD5288" s="1"/>
      <c r="AE5288" s="1"/>
    </row>
    <row r="5289">
      <c r="A5289" s="3" t="s">
        <v>26339</v>
      </c>
      <c r="B5289" s="5" t="s">
        <v>415</v>
      </c>
      <c r="C5289" s="3" t="s">
        <v>101</v>
      </c>
      <c r="D5289" s="3"/>
      <c r="E5289" s="4" t="b">
        <v>1</v>
      </c>
      <c r="F5289" s="3" t="s">
        <v>26339</v>
      </c>
      <c r="G5289" s="1"/>
      <c r="H5289" s="3" t="s">
        <v>26340</v>
      </c>
      <c r="I5289" s="3" t="s">
        <v>26341</v>
      </c>
      <c r="J5289" s="3"/>
      <c r="K5289" s="1"/>
      <c r="L5289" s="1"/>
      <c r="M5289" s="1"/>
      <c r="N5289" s="1"/>
      <c r="O5289" s="1"/>
      <c r="P5289" s="3" t="s">
        <v>26342</v>
      </c>
      <c r="Q5289" s="1"/>
      <c r="R5289" s="1"/>
      <c r="S5289" s="1"/>
      <c r="T5289" s="1"/>
      <c r="U5289" s="1"/>
      <c r="V5289" s="1"/>
      <c r="W5289" s="1"/>
      <c r="X5289" s="1"/>
      <c r="Y5289" s="1"/>
      <c r="Z5289" s="1"/>
      <c r="AA5289" s="1"/>
      <c r="AB5289" s="1"/>
      <c r="AC5289" s="1"/>
      <c r="AD5289" s="1"/>
      <c r="AE5289" s="1"/>
    </row>
    <row r="5290">
      <c r="A5290" s="3" t="s">
        <v>26343</v>
      </c>
      <c r="B5290" s="5" t="s">
        <v>415</v>
      </c>
      <c r="C5290" s="3" t="s">
        <v>101</v>
      </c>
      <c r="D5290" s="3"/>
      <c r="E5290" s="7" t="b">
        <v>0</v>
      </c>
      <c r="F5290" s="3" t="s">
        <v>26344</v>
      </c>
      <c r="G5290" s="1"/>
      <c r="H5290" s="3" t="s">
        <v>26345</v>
      </c>
      <c r="I5290" s="3" t="s">
        <v>26344</v>
      </c>
      <c r="J5290" s="3"/>
      <c r="K5290" s="1"/>
      <c r="L5290" s="1"/>
      <c r="M5290" s="1"/>
      <c r="N5290" s="1"/>
      <c r="O5290" s="3" t="s">
        <v>2454</v>
      </c>
      <c r="P5290" s="3" t="s">
        <v>26346</v>
      </c>
      <c r="Q5290" s="1"/>
      <c r="R5290" s="1"/>
      <c r="S5290" s="1"/>
      <c r="T5290" s="1"/>
      <c r="U5290" s="1"/>
      <c r="V5290" s="1"/>
      <c r="W5290" s="1"/>
      <c r="X5290" s="1"/>
      <c r="Y5290" s="1"/>
      <c r="Z5290" s="1"/>
      <c r="AA5290" s="1"/>
      <c r="AB5290" s="1"/>
      <c r="AC5290" s="1"/>
      <c r="AD5290" s="1"/>
      <c r="AE5290" s="1"/>
    </row>
    <row r="5291">
      <c r="A5291" s="1" t="s">
        <v>26347</v>
      </c>
      <c r="B5291" s="2" t="s">
        <v>415</v>
      </c>
      <c r="C5291" s="3" t="s">
        <v>440</v>
      </c>
      <c r="D5291" s="3"/>
      <c r="E5291" s="4" t="b">
        <v>1</v>
      </c>
      <c r="F5291" s="3" t="s">
        <v>26348</v>
      </c>
      <c r="G5291" s="1"/>
      <c r="H5291" s="1" t="s">
        <v>26349</v>
      </c>
      <c r="I5291" s="1" t="s">
        <v>26350</v>
      </c>
      <c r="J5291" s="1"/>
      <c r="K5291" s="1"/>
      <c r="L5291" s="1"/>
      <c r="M5291" s="1"/>
      <c r="N5291" s="1"/>
      <c r="O5291" s="1"/>
      <c r="P5291" s="3" t="s">
        <v>26351</v>
      </c>
      <c r="Q5291" s="1"/>
      <c r="R5291" s="1" t="s">
        <v>26352</v>
      </c>
      <c r="S5291" s="1"/>
      <c r="T5291" s="1"/>
      <c r="U5291" s="1"/>
      <c r="V5291" s="1"/>
      <c r="W5291" s="1"/>
      <c r="X5291" s="1"/>
      <c r="Y5291" s="1"/>
      <c r="Z5291" s="1"/>
      <c r="AA5291" s="1"/>
      <c r="AB5291" s="1"/>
      <c r="AC5291" s="1"/>
      <c r="AD5291" s="1"/>
      <c r="AE5291" s="1"/>
    </row>
    <row r="5292">
      <c r="A5292" s="3" t="s">
        <v>26353</v>
      </c>
      <c r="B5292" s="2" t="s">
        <v>439</v>
      </c>
      <c r="C5292" s="3" t="s">
        <v>101</v>
      </c>
      <c r="D5292" s="3"/>
      <c r="E5292" s="7" t="b">
        <v>0</v>
      </c>
      <c r="F5292" s="3" t="s">
        <v>26354</v>
      </c>
      <c r="G5292" s="1"/>
      <c r="H5292" s="3" t="s">
        <v>26355</v>
      </c>
      <c r="I5292" s="3" t="s">
        <v>26356</v>
      </c>
      <c r="J5292" s="3"/>
      <c r="K5292" s="1"/>
      <c r="L5292" s="1"/>
      <c r="M5292" s="1"/>
      <c r="N5292" s="1"/>
      <c r="O5292" s="1"/>
      <c r="P5292" s="1" t="s">
        <v>26357</v>
      </c>
      <c r="Q5292" s="1"/>
      <c r="R5292" s="1"/>
      <c r="S5292" s="1"/>
      <c r="T5292" s="1"/>
      <c r="U5292" s="1"/>
      <c r="V5292" s="1"/>
      <c r="W5292" s="1"/>
      <c r="X5292" s="1"/>
      <c r="Y5292" s="1"/>
      <c r="Z5292" s="1"/>
      <c r="AA5292" s="1"/>
      <c r="AB5292" s="1"/>
      <c r="AC5292" s="1"/>
      <c r="AD5292" s="1"/>
      <c r="AE5292" s="1"/>
    </row>
    <row r="5293">
      <c r="A5293" s="1" t="s">
        <v>26358</v>
      </c>
      <c r="B5293" s="2" t="s">
        <v>439</v>
      </c>
      <c r="C5293" s="3" t="s">
        <v>101</v>
      </c>
      <c r="D5293" s="3"/>
      <c r="E5293" s="7" t="b">
        <v>0</v>
      </c>
      <c r="F5293" s="3" t="s">
        <v>26359</v>
      </c>
      <c r="G5293" s="1"/>
      <c r="H5293" s="3" t="s">
        <v>26360</v>
      </c>
      <c r="I5293" s="3" t="s">
        <v>26361</v>
      </c>
      <c r="J5293" s="3"/>
      <c r="K5293" s="1"/>
      <c r="L5293" s="1"/>
      <c r="M5293" s="1"/>
      <c r="N5293" s="1"/>
      <c r="O5293" s="1"/>
      <c r="P5293" s="1" t="s">
        <v>26362</v>
      </c>
      <c r="Q5293" s="1"/>
      <c r="R5293" s="1"/>
      <c r="S5293" s="1"/>
      <c r="T5293" s="1"/>
      <c r="U5293" s="1"/>
      <c r="V5293" s="1"/>
      <c r="W5293" s="1"/>
      <c r="X5293" s="1"/>
      <c r="Y5293" s="1"/>
      <c r="Z5293" s="1"/>
      <c r="AA5293" s="1"/>
      <c r="AB5293" s="1"/>
      <c r="AC5293" s="1"/>
      <c r="AD5293" s="1"/>
      <c r="AE5293" s="1"/>
    </row>
    <row r="5294">
      <c r="A5294" s="1" t="s">
        <v>26363</v>
      </c>
      <c r="B5294" s="2" t="s">
        <v>439</v>
      </c>
      <c r="C5294" s="3" t="s">
        <v>101</v>
      </c>
      <c r="D5294" s="3"/>
      <c r="E5294" s="7" t="b">
        <v>0</v>
      </c>
      <c r="F5294" s="3" t="s">
        <v>26364</v>
      </c>
      <c r="G5294" s="1"/>
      <c r="H5294" s="3" t="s">
        <v>26365</v>
      </c>
      <c r="I5294" s="3" t="s">
        <v>26366</v>
      </c>
      <c r="J5294" s="3"/>
      <c r="K5294" s="1"/>
      <c r="L5294" s="1"/>
      <c r="M5294" s="1"/>
      <c r="N5294" s="1"/>
      <c r="O5294" s="1"/>
      <c r="P5294" s="1" t="s">
        <v>26367</v>
      </c>
      <c r="Q5294" s="1"/>
      <c r="R5294" s="1"/>
      <c r="S5294" s="1"/>
      <c r="T5294" s="1"/>
      <c r="U5294" s="1"/>
      <c r="V5294" s="1"/>
      <c r="W5294" s="1"/>
      <c r="X5294" s="1"/>
      <c r="Y5294" s="1"/>
      <c r="Z5294" s="1"/>
      <c r="AA5294" s="1"/>
      <c r="AB5294" s="1"/>
      <c r="AC5294" s="1"/>
      <c r="AD5294" s="1"/>
      <c r="AE5294" s="1"/>
    </row>
    <row r="5295">
      <c r="A5295" s="1" t="s">
        <v>26368</v>
      </c>
      <c r="B5295" s="2" t="s">
        <v>415</v>
      </c>
      <c r="C5295" s="3" t="s">
        <v>101</v>
      </c>
      <c r="D5295" s="3"/>
      <c r="E5295" s="4" t="b">
        <v>1</v>
      </c>
      <c r="F5295" s="3" t="s">
        <v>26369</v>
      </c>
      <c r="G5295" s="1"/>
      <c r="H5295" s="1" t="s">
        <v>26370</v>
      </c>
      <c r="I5295" s="3" t="s">
        <v>26371</v>
      </c>
      <c r="J5295" s="3"/>
      <c r="K5295" s="1"/>
      <c r="L5295" s="1"/>
      <c r="M5295" s="1"/>
      <c r="N5295" s="1"/>
      <c r="O5295" s="1"/>
      <c r="P5295" s="1" t="s">
        <v>26372</v>
      </c>
      <c r="Q5295" s="1"/>
      <c r="R5295" s="1" t="s">
        <v>26373</v>
      </c>
      <c r="S5295" s="1"/>
      <c r="T5295" s="1"/>
      <c r="U5295" s="1"/>
      <c r="V5295" s="1"/>
      <c r="W5295" s="1"/>
      <c r="X5295" s="1"/>
      <c r="Y5295" s="1"/>
      <c r="Z5295" s="1"/>
      <c r="AA5295" s="1"/>
      <c r="AB5295" s="1"/>
      <c r="AC5295" s="1"/>
      <c r="AD5295" s="1"/>
      <c r="AE5295" s="1"/>
    </row>
    <row r="5296">
      <c r="A5296" s="3" t="s">
        <v>26374</v>
      </c>
      <c r="B5296" s="2" t="s">
        <v>415</v>
      </c>
      <c r="C5296" s="3" t="s">
        <v>101</v>
      </c>
      <c r="D5296" s="3"/>
      <c r="E5296" s="4" t="b">
        <v>1</v>
      </c>
      <c r="F5296" s="3" t="s">
        <v>26375</v>
      </c>
      <c r="G5296" s="1"/>
      <c r="H5296" s="3" t="s">
        <v>26376</v>
      </c>
      <c r="I5296" s="3" t="s">
        <v>26377</v>
      </c>
      <c r="J5296" s="3"/>
      <c r="K5296" s="3" t="s">
        <v>26378</v>
      </c>
      <c r="L5296" s="1"/>
      <c r="M5296" s="1"/>
      <c r="N5296" s="1"/>
      <c r="O5296" s="3" t="s">
        <v>19867</v>
      </c>
      <c r="P5296" s="3" t="s">
        <v>26379</v>
      </c>
      <c r="Q5296" s="1"/>
      <c r="R5296" s="1"/>
      <c r="S5296" s="1"/>
      <c r="T5296" s="1"/>
      <c r="U5296" s="1"/>
      <c r="V5296" s="1"/>
      <c r="W5296" s="1"/>
      <c r="X5296" s="1"/>
      <c r="Y5296" s="1"/>
      <c r="Z5296" s="1"/>
      <c r="AA5296" s="1"/>
      <c r="AB5296" s="1"/>
      <c r="AC5296" s="1"/>
      <c r="AD5296" s="1"/>
      <c r="AE5296" s="1"/>
    </row>
    <row r="5297">
      <c r="A5297" s="1" t="s">
        <v>26380</v>
      </c>
      <c r="B5297" s="2" t="s">
        <v>439</v>
      </c>
      <c r="C5297" s="1" t="s">
        <v>6188</v>
      </c>
      <c r="D5297" s="1"/>
      <c r="E5297" s="7" t="b">
        <v>0</v>
      </c>
      <c r="F5297" s="3" t="s">
        <v>26381</v>
      </c>
      <c r="G5297" s="1"/>
      <c r="H5297" s="3" t="s">
        <v>26382</v>
      </c>
      <c r="I5297" s="3" t="s">
        <v>26383</v>
      </c>
      <c r="J5297" s="3"/>
      <c r="K5297" s="1"/>
      <c r="L5297" s="1"/>
      <c r="M5297" s="1"/>
      <c r="N5297" s="1"/>
      <c r="O5297" s="1"/>
      <c r="P5297" s="1" t="s">
        <v>26384</v>
      </c>
      <c r="Q5297" s="1"/>
      <c r="R5297" s="1"/>
      <c r="S5297" s="1"/>
      <c r="T5297" s="1"/>
      <c r="U5297" s="1"/>
      <c r="V5297" s="1"/>
      <c r="W5297" s="1"/>
      <c r="X5297" s="1"/>
      <c r="Y5297" s="1"/>
      <c r="Z5297" s="1"/>
      <c r="AA5297" s="1"/>
      <c r="AB5297" s="1"/>
      <c r="AC5297" s="1"/>
      <c r="AD5297" s="1"/>
      <c r="AE5297" s="1"/>
    </row>
    <row r="5298">
      <c r="A5298" s="3" t="s">
        <v>26385</v>
      </c>
      <c r="B5298" s="5" t="s">
        <v>415</v>
      </c>
      <c r="C5298" s="3" t="s">
        <v>101</v>
      </c>
      <c r="D5298" s="3"/>
      <c r="E5298" s="4" t="b">
        <v>1</v>
      </c>
      <c r="F5298" s="3" t="s">
        <v>26386</v>
      </c>
      <c r="G5298" s="1"/>
      <c r="H5298" s="3" t="s">
        <v>26387</v>
      </c>
      <c r="I5298" s="3" t="s">
        <v>26388</v>
      </c>
      <c r="J5298" s="3"/>
      <c r="K5298" s="1"/>
      <c r="L5298" s="1"/>
      <c r="M5298" s="1"/>
      <c r="N5298" s="1"/>
      <c r="O5298" s="1"/>
      <c r="P5298" s="3" t="s">
        <v>26389</v>
      </c>
      <c r="Q5298" s="1"/>
      <c r="R5298" s="1"/>
      <c r="S5298" s="1"/>
      <c r="T5298" s="1"/>
      <c r="U5298" s="1"/>
      <c r="V5298" s="1"/>
      <c r="W5298" s="1"/>
      <c r="X5298" s="1"/>
      <c r="Y5298" s="1"/>
      <c r="Z5298" s="1"/>
      <c r="AA5298" s="1"/>
      <c r="AB5298" s="1"/>
      <c r="AC5298" s="1"/>
      <c r="AD5298" s="1"/>
      <c r="AE5298" s="1"/>
    </row>
    <row r="5299">
      <c r="A5299" s="1" t="s">
        <v>26390</v>
      </c>
      <c r="B5299" s="2" t="s">
        <v>415</v>
      </c>
      <c r="C5299" s="3" t="s">
        <v>440</v>
      </c>
      <c r="D5299" s="3"/>
      <c r="E5299" s="4" t="b">
        <v>1</v>
      </c>
      <c r="F5299" s="1" t="s">
        <v>26391</v>
      </c>
      <c r="G5299" s="1"/>
      <c r="H5299" s="1" t="s">
        <v>26392</v>
      </c>
      <c r="I5299" s="1" t="s">
        <v>26393</v>
      </c>
      <c r="J5299" s="1"/>
      <c r="K5299" s="1"/>
      <c r="L5299" s="1"/>
      <c r="M5299" s="1"/>
      <c r="N5299" s="1"/>
      <c r="O5299" s="1"/>
      <c r="P5299" s="3" t="s">
        <v>26394</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26395</v>
      </c>
      <c r="G5300" s="1"/>
      <c r="H5300" s="1" t="s">
        <v>26396</v>
      </c>
      <c r="I5300" s="3" t="s">
        <v>26397</v>
      </c>
      <c r="J5300" s="3"/>
      <c r="K5300" s="1"/>
      <c r="L5300" s="1"/>
      <c r="M5300" s="3" t="s">
        <v>2234</v>
      </c>
      <c r="N5300" s="1"/>
      <c r="O5300" s="1"/>
      <c r="P5300" s="3" t="s">
        <v>26398</v>
      </c>
      <c r="Q5300" s="1"/>
      <c r="R5300" s="1"/>
      <c r="S5300" s="1"/>
      <c r="T5300" s="1"/>
      <c r="U5300" s="1"/>
      <c r="V5300" s="1"/>
      <c r="W5300" s="1"/>
      <c r="X5300" s="1"/>
      <c r="Y5300" s="1"/>
      <c r="Z5300" s="1"/>
      <c r="AA5300" s="1"/>
      <c r="AB5300" s="1"/>
      <c r="AC5300" s="1"/>
      <c r="AD5300" s="1"/>
      <c r="AE5300" s="1"/>
    </row>
    <row r="5301">
      <c r="A5301" s="3" t="s">
        <v>26399</v>
      </c>
      <c r="B5301" s="5" t="s">
        <v>439</v>
      </c>
      <c r="C5301" s="3" t="s">
        <v>101</v>
      </c>
      <c r="D5301" s="3"/>
      <c r="E5301" s="7" t="b">
        <v>0</v>
      </c>
      <c r="F5301" s="3" t="s">
        <v>26400</v>
      </c>
      <c r="G5301" s="1"/>
      <c r="H5301" s="3" t="s">
        <v>26401</v>
      </c>
      <c r="I5301" s="3" t="s">
        <v>26402</v>
      </c>
      <c r="J5301" s="3"/>
      <c r="K5301" s="1"/>
      <c r="L5301" s="1"/>
      <c r="M5301" s="1"/>
      <c r="N5301" s="1"/>
      <c r="O5301" s="1"/>
      <c r="P5301" s="9" t="s">
        <v>26403</v>
      </c>
      <c r="Q5301" s="1"/>
      <c r="R5301" s="1"/>
      <c r="S5301" s="1"/>
      <c r="T5301" s="1"/>
      <c r="U5301" s="1"/>
      <c r="V5301" s="1"/>
      <c r="W5301" s="1"/>
      <c r="X5301" s="1"/>
      <c r="Y5301" s="1"/>
      <c r="Z5301" s="1"/>
      <c r="AA5301" s="1"/>
      <c r="AB5301" s="1"/>
      <c r="AC5301" s="1"/>
      <c r="AD5301" s="1"/>
      <c r="AE5301" s="1"/>
    </row>
    <row r="5302">
      <c r="A5302" s="1" t="s">
        <v>26404</v>
      </c>
      <c r="B5302" s="2" t="s">
        <v>439</v>
      </c>
      <c r="C5302" s="3" t="s">
        <v>101</v>
      </c>
      <c r="D5302" s="3"/>
      <c r="E5302" s="7" t="b">
        <v>0</v>
      </c>
      <c r="F5302" s="3" t="s">
        <v>26405</v>
      </c>
      <c r="G5302" s="1"/>
      <c r="H5302" s="3" t="s">
        <v>26406</v>
      </c>
      <c r="I5302" s="3" t="s">
        <v>26407</v>
      </c>
      <c r="J5302" s="3"/>
      <c r="K5302" s="1"/>
      <c r="L5302" s="1"/>
      <c r="M5302" s="1"/>
      <c r="N5302" s="1"/>
      <c r="O5302" s="1"/>
      <c r="P5302" s="1" t="s">
        <v>26408</v>
      </c>
      <c r="Q5302" s="1"/>
      <c r="R5302" s="1"/>
      <c r="S5302" s="1"/>
      <c r="T5302" s="1"/>
      <c r="U5302" s="1"/>
      <c r="V5302" s="1"/>
      <c r="W5302" s="1"/>
      <c r="X5302" s="1"/>
      <c r="Y5302" s="1"/>
      <c r="Z5302" s="1"/>
      <c r="AA5302" s="1"/>
      <c r="AB5302" s="1"/>
      <c r="AC5302" s="1"/>
      <c r="AD5302" s="1"/>
      <c r="AE5302" s="1"/>
    </row>
    <row r="5303">
      <c r="A5303" s="1" t="s">
        <v>26409</v>
      </c>
      <c r="B5303" s="2" t="s">
        <v>439</v>
      </c>
      <c r="C5303" s="1" t="s">
        <v>475</v>
      </c>
      <c r="D5303" s="1"/>
      <c r="E5303" s="7" t="b">
        <v>0</v>
      </c>
      <c r="F5303" s="3" t="s">
        <v>26410</v>
      </c>
      <c r="G5303" s="1"/>
      <c r="H5303" s="3" t="s">
        <v>26411</v>
      </c>
      <c r="I5303" s="3" t="s">
        <v>26412</v>
      </c>
      <c r="J5303" s="3"/>
      <c r="K5303" s="1"/>
      <c r="L5303" s="1"/>
      <c r="M5303" s="1"/>
      <c r="N5303" s="1"/>
      <c r="O5303" s="1"/>
      <c r="P5303" s="1" t="s">
        <v>26413</v>
      </c>
      <c r="Q5303" s="1"/>
      <c r="R5303" s="1"/>
      <c r="S5303" s="1"/>
      <c r="T5303" s="1"/>
      <c r="U5303" s="1"/>
      <c r="V5303" s="1"/>
      <c r="W5303" s="1"/>
      <c r="X5303" s="1"/>
      <c r="Y5303" s="1"/>
      <c r="Z5303" s="1"/>
      <c r="AA5303" s="1"/>
      <c r="AB5303" s="1"/>
      <c r="AC5303" s="1"/>
      <c r="AD5303" s="1"/>
      <c r="AE5303" s="1"/>
    </row>
    <row r="5304">
      <c r="A5304" s="1" t="s">
        <v>26414</v>
      </c>
      <c r="B5304" s="2" t="s">
        <v>439</v>
      </c>
      <c r="C5304" s="3" t="s">
        <v>101</v>
      </c>
      <c r="D5304" s="3"/>
      <c r="E5304" s="7" t="b">
        <v>0</v>
      </c>
      <c r="F5304" s="3" t="s">
        <v>26415</v>
      </c>
      <c r="G5304" s="1"/>
      <c r="H5304" s="3" t="s">
        <v>26416</v>
      </c>
      <c r="I5304" s="3" t="s">
        <v>26417</v>
      </c>
      <c r="J5304" s="3"/>
      <c r="K5304" s="1"/>
      <c r="L5304" s="1"/>
      <c r="M5304" s="1"/>
      <c r="N5304" s="1"/>
      <c r="O5304" s="1"/>
      <c r="P5304" s="1" t="s">
        <v>26418</v>
      </c>
      <c r="Q5304" s="1"/>
      <c r="R5304" s="1"/>
      <c r="S5304" s="1"/>
      <c r="T5304" s="1"/>
      <c r="U5304" s="1"/>
      <c r="V5304" s="1"/>
      <c r="W5304" s="1"/>
      <c r="X5304" s="1"/>
      <c r="Y5304" s="1"/>
      <c r="Z5304" s="1"/>
      <c r="AA5304" s="1"/>
      <c r="AB5304" s="1"/>
      <c r="AC5304" s="1"/>
      <c r="AD5304" s="1"/>
      <c r="AE5304" s="1"/>
    </row>
    <row r="5305">
      <c r="A5305" s="1" t="s">
        <v>26419</v>
      </c>
      <c r="B5305" s="5" t="s">
        <v>609</v>
      </c>
      <c r="C5305" s="3" t="s">
        <v>610</v>
      </c>
      <c r="D5305" s="3"/>
      <c r="E5305" s="4" t="b">
        <v>1</v>
      </c>
      <c r="F5305" s="3" t="s">
        <v>26420</v>
      </c>
      <c r="G5305" s="1"/>
      <c r="H5305" s="1" t="s">
        <v>26421</v>
      </c>
      <c r="I5305" s="1" t="s">
        <v>26420</v>
      </c>
      <c r="J5305" s="1"/>
      <c r="K5305" s="1"/>
      <c r="L5305" s="1"/>
      <c r="M5305" s="1"/>
      <c r="N5305" s="1"/>
      <c r="O5305" s="1" t="s">
        <v>614</v>
      </c>
      <c r="P5305" s="1" t="s">
        <v>26422</v>
      </c>
      <c r="Q5305" s="1"/>
      <c r="R5305" s="1"/>
      <c r="S5305" s="1"/>
      <c r="T5305" s="1"/>
      <c r="U5305" s="1"/>
      <c r="V5305" s="1"/>
      <c r="W5305" s="1"/>
      <c r="X5305" s="1"/>
      <c r="Y5305" s="1"/>
      <c r="Z5305" s="1"/>
      <c r="AA5305" s="1"/>
      <c r="AB5305" s="1"/>
      <c r="AC5305" s="1"/>
      <c r="AD5305" s="1"/>
      <c r="AE5305" s="1"/>
    </row>
    <row r="5306">
      <c r="A5306" s="3" t="s">
        <v>26423</v>
      </c>
      <c r="B5306" s="5" t="s">
        <v>415</v>
      </c>
      <c r="C5306" s="3" t="s">
        <v>440</v>
      </c>
      <c r="D5306" s="3"/>
      <c r="E5306" s="4" t="b">
        <v>1</v>
      </c>
      <c r="F5306" s="3" t="s">
        <v>26424</v>
      </c>
      <c r="G5306" s="1"/>
      <c r="H5306" s="3" t="s">
        <v>26425</v>
      </c>
      <c r="I5306" s="3" t="s">
        <v>26426</v>
      </c>
      <c r="J5306" s="3"/>
      <c r="K5306" s="1"/>
      <c r="L5306" s="1"/>
      <c r="M5306" s="1"/>
      <c r="N5306" s="1"/>
      <c r="O5306" s="1"/>
      <c r="P5306" s="3" t="s">
        <v>26427</v>
      </c>
      <c r="Q5306" s="1"/>
      <c r="R5306" s="1"/>
      <c r="S5306" s="1"/>
      <c r="T5306" s="1"/>
      <c r="U5306" s="1"/>
      <c r="V5306" s="1"/>
      <c r="W5306" s="1"/>
      <c r="X5306" s="1"/>
      <c r="Y5306" s="1"/>
      <c r="Z5306" s="1"/>
      <c r="AA5306" s="1"/>
      <c r="AB5306" s="1"/>
      <c r="AC5306" s="1"/>
      <c r="AD5306" s="1"/>
      <c r="AE5306" s="1"/>
    </row>
    <row r="5307">
      <c r="A5307" s="1" t="s">
        <v>26428</v>
      </c>
      <c r="B5307" s="2" t="s">
        <v>415</v>
      </c>
      <c r="C5307" s="3" t="s">
        <v>440</v>
      </c>
      <c r="D5307" s="3"/>
      <c r="E5307" s="4" t="b">
        <v>1</v>
      </c>
      <c r="F5307" s="3" t="s">
        <v>26429</v>
      </c>
      <c r="G5307" s="1"/>
      <c r="H5307" s="1" t="s">
        <v>26430</v>
      </c>
      <c r="I5307" s="1" t="s">
        <v>26431</v>
      </c>
      <c r="J5307" s="1"/>
      <c r="K5307" s="1"/>
      <c r="L5307" s="1"/>
      <c r="M5307" s="1"/>
      <c r="N5307" s="1"/>
      <c r="O5307" s="1"/>
      <c r="P5307" s="3" t="s">
        <v>26432</v>
      </c>
      <c r="Q5307" s="1"/>
      <c r="R5307" s="1"/>
      <c r="S5307" s="1"/>
      <c r="T5307" s="1"/>
      <c r="U5307" s="1"/>
      <c r="V5307" s="1"/>
      <c r="W5307" s="1"/>
      <c r="X5307" s="1"/>
      <c r="Y5307" s="1"/>
      <c r="Z5307" s="1"/>
      <c r="AA5307" s="1"/>
      <c r="AB5307" s="1"/>
      <c r="AC5307" s="1"/>
      <c r="AD5307" s="1"/>
      <c r="AE5307" s="1"/>
    </row>
    <row r="5308">
      <c r="A5308" s="1" t="s">
        <v>26433</v>
      </c>
      <c r="B5308" s="2" t="s">
        <v>439</v>
      </c>
      <c r="C5308" s="1" t="s">
        <v>475</v>
      </c>
      <c r="D5308" s="1"/>
      <c r="E5308" s="7" t="b">
        <v>0</v>
      </c>
      <c r="F5308" s="3" t="s">
        <v>26434</v>
      </c>
      <c r="G5308" s="1"/>
      <c r="H5308" s="3" t="s">
        <v>26435</v>
      </c>
      <c r="I5308" s="1" t="s">
        <v>26436</v>
      </c>
      <c r="J5308" s="1"/>
      <c r="K5308" s="1"/>
      <c r="L5308" s="1"/>
      <c r="M5308" s="1"/>
      <c r="N5308" s="1"/>
      <c r="O5308" s="1"/>
      <c r="P5308" s="1" t="s">
        <v>26437</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26438</v>
      </c>
      <c r="G5309" s="1"/>
      <c r="H5309" s="1" t="s">
        <v>26439</v>
      </c>
      <c r="I5309" s="1" t="s">
        <v>26440</v>
      </c>
      <c r="J5309" s="1"/>
      <c r="K5309" s="1"/>
      <c r="L5309" s="1"/>
      <c r="M5309" s="1"/>
      <c r="N5309" s="1"/>
      <c r="O5309" s="3" t="s">
        <v>421</v>
      </c>
      <c r="P5309" s="3" t="s">
        <v>26441</v>
      </c>
      <c r="Q5309" s="1"/>
      <c r="R5309" s="1"/>
      <c r="S5309" s="1"/>
      <c r="T5309" s="1"/>
      <c r="U5309" s="1"/>
      <c r="V5309" s="1"/>
      <c r="W5309" s="1"/>
      <c r="X5309" s="1"/>
      <c r="Y5309" s="1"/>
      <c r="Z5309" s="1"/>
      <c r="AA5309" s="1"/>
      <c r="AB5309" s="1"/>
      <c r="AC5309" s="1"/>
      <c r="AD5309" s="1"/>
      <c r="AE5309" s="1"/>
    </row>
    <row r="5310">
      <c r="A5310" s="1" t="s">
        <v>26442</v>
      </c>
      <c r="B5310" s="2" t="s">
        <v>415</v>
      </c>
      <c r="C5310" s="3" t="s">
        <v>101</v>
      </c>
      <c r="D5310" s="3"/>
      <c r="E5310" s="4" t="b">
        <v>1</v>
      </c>
      <c r="F5310" s="3" t="s">
        <v>26443</v>
      </c>
      <c r="G5310" s="1"/>
      <c r="H5310" s="1" t="s">
        <v>26444</v>
      </c>
      <c r="I5310" s="3" t="s">
        <v>26445</v>
      </c>
      <c r="J5310" s="3"/>
      <c r="K5310" s="1"/>
      <c r="L5310" s="1"/>
      <c r="M5310" s="1"/>
      <c r="N5310" s="1"/>
      <c r="O5310" s="1" t="s">
        <v>1100</v>
      </c>
      <c r="P5310" s="3" t="s">
        <v>26446</v>
      </c>
      <c r="Q5310" s="1"/>
      <c r="R5310" s="1"/>
      <c r="S5310" s="1"/>
      <c r="T5310" s="1"/>
      <c r="U5310" s="1"/>
      <c r="V5310" s="1"/>
      <c r="W5310" s="1"/>
      <c r="X5310" s="1"/>
      <c r="Y5310" s="1"/>
      <c r="Z5310" s="1"/>
      <c r="AA5310" s="1"/>
      <c r="AB5310" s="1"/>
      <c r="AC5310" s="1"/>
      <c r="AD5310" s="1"/>
      <c r="AE5310" s="1"/>
    </row>
    <row r="5311">
      <c r="A5311" s="1" t="s">
        <v>26447</v>
      </c>
      <c r="B5311" s="2" t="s">
        <v>439</v>
      </c>
      <c r="C5311" s="3" t="s">
        <v>509</v>
      </c>
      <c r="D5311" s="3"/>
      <c r="E5311" s="7" t="b">
        <v>0</v>
      </c>
      <c r="F5311" s="3" t="s">
        <v>26448</v>
      </c>
      <c r="G5311" s="1"/>
      <c r="H5311" s="3" t="s">
        <v>26449</v>
      </c>
      <c r="I5311" s="3" t="s">
        <v>26450</v>
      </c>
      <c r="J5311" s="3"/>
      <c r="K5311" s="1"/>
      <c r="L5311" s="1"/>
      <c r="M5311" s="1"/>
      <c r="N5311" s="1"/>
      <c r="O5311" s="1"/>
      <c r="P5311" s="1" t="s">
        <v>26451</v>
      </c>
      <c r="Q5311" s="1"/>
      <c r="R5311" s="1"/>
      <c r="S5311" s="1"/>
      <c r="T5311" s="1"/>
      <c r="U5311" s="1"/>
      <c r="V5311" s="1"/>
      <c r="W5311" s="1"/>
      <c r="X5311" s="1"/>
      <c r="Y5311" s="1"/>
      <c r="Z5311" s="1"/>
      <c r="AA5311" s="1"/>
      <c r="AB5311" s="1"/>
      <c r="AC5311" s="1"/>
      <c r="AD5311" s="1"/>
      <c r="AE5311" s="1"/>
    </row>
    <row r="5312">
      <c r="A5312" s="1" t="s">
        <v>26452</v>
      </c>
      <c r="B5312" s="2" t="s">
        <v>415</v>
      </c>
      <c r="C5312" s="3" t="s">
        <v>101</v>
      </c>
      <c r="D5312" s="3"/>
      <c r="E5312" s="4" t="b">
        <v>1</v>
      </c>
      <c r="F5312" s="3" t="s">
        <v>26453</v>
      </c>
      <c r="G5312" s="1"/>
      <c r="H5312" s="1" t="s">
        <v>26454</v>
      </c>
      <c r="I5312" s="1" t="s">
        <v>26455</v>
      </c>
      <c r="J5312" s="1"/>
      <c r="K5312" s="1"/>
      <c r="L5312" s="1"/>
      <c r="M5312" s="1"/>
      <c r="N5312" s="1"/>
      <c r="O5312" s="3" t="s">
        <v>802</v>
      </c>
      <c r="P5312" s="1" t="s">
        <v>26456</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26457</v>
      </c>
      <c r="G5313" s="1"/>
      <c r="H5313" s="1" t="s">
        <v>26458</v>
      </c>
      <c r="I5313" s="3" t="s">
        <v>26459</v>
      </c>
      <c r="J5313" s="3"/>
      <c r="K5313" s="1"/>
      <c r="L5313" s="1"/>
      <c r="M5313" s="1"/>
      <c r="N5313" s="1"/>
      <c r="O5313" s="1"/>
      <c r="P5313" s="3" t="s">
        <v>26460</v>
      </c>
      <c r="Q5313" s="1"/>
      <c r="R5313" s="1"/>
      <c r="S5313" s="1"/>
      <c r="T5313" s="1"/>
      <c r="U5313" s="1"/>
      <c r="V5313" s="1"/>
      <c r="W5313" s="1"/>
      <c r="X5313" s="1"/>
      <c r="Y5313" s="1"/>
      <c r="Z5313" s="1"/>
      <c r="AA5313" s="1"/>
      <c r="AB5313" s="1"/>
      <c r="AC5313" s="1"/>
      <c r="AD5313" s="1"/>
      <c r="AE5313" s="1"/>
    </row>
    <row r="5314">
      <c r="A5314" s="1" t="s">
        <v>26461</v>
      </c>
      <c r="B5314" s="2" t="s">
        <v>439</v>
      </c>
      <c r="C5314" s="3" t="s">
        <v>509</v>
      </c>
      <c r="D5314" s="3"/>
      <c r="E5314" s="7" t="b">
        <v>0</v>
      </c>
      <c r="F5314" s="3" t="s">
        <v>26462</v>
      </c>
      <c r="G5314" s="1"/>
      <c r="H5314" s="3" t="s">
        <v>26463</v>
      </c>
      <c r="I5314" s="3" t="s">
        <v>26464</v>
      </c>
      <c r="J5314" s="3"/>
      <c r="K5314" s="1"/>
      <c r="L5314" s="1"/>
      <c r="M5314" s="1"/>
      <c r="N5314" s="1"/>
      <c r="O5314" s="1"/>
      <c r="P5314" s="1" t="s">
        <v>26465</v>
      </c>
      <c r="Q5314" s="1"/>
      <c r="R5314" s="1"/>
      <c r="S5314" s="1"/>
      <c r="T5314" s="1"/>
      <c r="U5314" s="1"/>
      <c r="V5314" s="1"/>
      <c r="W5314" s="1"/>
      <c r="X5314" s="1"/>
      <c r="Y5314" s="1"/>
      <c r="Z5314" s="1"/>
      <c r="AA5314" s="1"/>
      <c r="AB5314" s="1"/>
      <c r="AC5314" s="1"/>
      <c r="AD5314" s="1"/>
      <c r="AE5314" s="1"/>
    </row>
    <row r="5315">
      <c r="A5315" s="1" t="s">
        <v>26466</v>
      </c>
      <c r="B5315" s="2" t="s">
        <v>439</v>
      </c>
      <c r="C5315" s="3" t="s">
        <v>440</v>
      </c>
      <c r="D5315" s="3"/>
      <c r="E5315" s="7" t="b">
        <v>0</v>
      </c>
      <c r="F5315" s="3" t="s">
        <v>26467</v>
      </c>
      <c r="G5315" s="1"/>
      <c r="H5315" s="3" t="s">
        <v>26468</v>
      </c>
      <c r="I5315" s="3" t="s">
        <v>26469</v>
      </c>
      <c r="J5315" s="3"/>
      <c r="K5315" s="1"/>
      <c r="L5315" s="1"/>
      <c r="M5315" s="1"/>
      <c r="N5315" s="1"/>
      <c r="O5315" s="1"/>
      <c r="P5315" s="1" t="s">
        <v>26470</v>
      </c>
      <c r="Q5315" s="1"/>
      <c r="R5315" s="1"/>
      <c r="S5315" s="1"/>
      <c r="T5315" s="1"/>
      <c r="U5315" s="1"/>
      <c r="V5315" s="1"/>
      <c r="W5315" s="1"/>
      <c r="X5315" s="1"/>
      <c r="Y5315" s="1"/>
      <c r="Z5315" s="1"/>
      <c r="AA5315" s="1"/>
      <c r="AB5315" s="1"/>
      <c r="AC5315" s="1"/>
      <c r="AD5315" s="1"/>
      <c r="AE5315" s="1"/>
    </row>
    <row r="5316">
      <c r="A5316" s="1" t="s">
        <v>26471</v>
      </c>
      <c r="B5316" s="2" t="s">
        <v>439</v>
      </c>
      <c r="C5316" s="3" t="s">
        <v>101</v>
      </c>
      <c r="D5316" s="3"/>
      <c r="E5316" s="7" t="b">
        <v>0</v>
      </c>
      <c r="F5316" s="3" t="s">
        <v>26472</v>
      </c>
      <c r="G5316" s="1"/>
      <c r="H5316" s="3" t="s">
        <v>26473</v>
      </c>
      <c r="I5316" s="3" t="s">
        <v>26474</v>
      </c>
      <c r="J5316" s="3"/>
      <c r="K5316" s="1"/>
      <c r="L5316" s="1"/>
      <c r="M5316" s="1"/>
      <c r="N5316" s="1"/>
      <c r="O5316" s="1"/>
      <c r="P5316" s="1" t="s">
        <v>26475</v>
      </c>
      <c r="Q5316" s="1"/>
      <c r="R5316" s="1"/>
      <c r="S5316" s="1"/>
      <c r="T5316" s="1"/>
      <c r="U5316" s="1"/>
      <c r="V5316" s="1"/>
      <c r="W5316" s="1"/>
      <c r="X5316" s="1"/>
      <c r="Y5316" s="1"/>
      <c r="Z5316" s="1"/>
      <c r="AA5316" s="1"/>
      <c r="AB5316" s="1"/>
      <c r="AC5316" s="1"/>
      <c r="AD5316" s="1"/>
      <c r="AE5316" s="1"/>
    </row>
    <row r="5317">
      <c r="A5317" s="1" t="s">
        <v>26476</v>
      </c>
      <c r="B5317" s="2" t="s">
        <v>415</v>
      </c>
      <c r="C5317" s="3" t="s">
        <v>101</v>
      </c>
      <c r="D5317" s="3"/>
      <c r="E5317" s="4" t="b">
        <v>1</v>
      </c>
      <c r="F5317" s="3" t="s">
        <v>26477</v>
      </c>
      <c r="G5317" s="1"/>
      <c r="H5317" s="1" t="s">
        <v>26478</v>
      </c>
      <c r="I5317" s="3" t="s">
        <v>26479</v>
      </c>
      <c r="J5317" s="3" t="s">
        <v>26480</v>
      </c>
      <c r="K5317" s="1"/>
      <c r="L5317" s="1"/>
      <c r="M5317" s="1"/>
      <c r="N5317" s="1"/>
      <c r="O5317" s="1"/>
      <c r="P5317" s="3" t="s">
        <v>26481</v>
      </c>
      <c r="Q5317" s="1"/>
      <c r="R5317" s="1"/>
      <c r="S5317" s="1"/>
      <c r="T5317" s="1"/>
      <c r="U5317" s="1"/>
      <c r="V5317" s="1"/>
      <c r="W5317" s="1"/>
      <c r="X5317" s="1"/>
      <c r="Y5317" s="1"/>
      <c r="Z5317" s="1"/>
      <c r="AA5317" s="1"/>
      <c r="AB5317" s="1"/>
      <c r="AC5317" s="1"/>
      <c r="AD5317" s="1"/>
      <c r="AE5317" s="1"/>
    </row>
    <row r="5318">
      <c r="A5318" s="1" t="s">
        <v>26482</v>
      </c>
      <c r="B5318" s="2" t="s">
        <v>439</v>
      </c>
      <c r="C5318" s="3" t="s">
        <v>101</v>
      </c>
      <c r="D5318" s="3"/>
      <c r="E5318" s="7" t="b">
        <v>0</v>
      </c>
      <c r="F5318" s="3" t="s">
        <v>26483</v>
      </c>
      <c r="G5318" s="1" t="s">
        <v>26484</v>
      </c>
      <c r="H5318" s="3" t="s">
        <v>26485</v>
      </c>
      <c r="I5318" s="3" t="s">
        <v>26486</v>
      </c>
      <c r="J5318" s="3"/>
      <c r="K5318" s="1"/>
      <c r="L5318" s="1"/>
      <c r="M5318" s="1"/>
      <c r="N5318" s="1"/>
      <c r="O5318" s="1"/>
      <c r="P5318" s="1" t="s">
        <v>26487</v>
      </c>
      <c r="Q5318" s="1"/>
      <c r="R5318" s="1"/>
      <c r="S5318" s="1"/>
      <c r="T5318" s="1"/>
      <c r="U5318" s="1"/>
      <c r="V5318" s="1"/>
      <c r="W5318" s="1"/>
      <c r="X5318" s="1"/>
      <c r="Y5318" s="1"/>
      <c r="Z5318" s="1"/>
      <c r="AA5318" s="1"/>
      <c r="AB5318" s="1"/>
      <c r="AC5318" s="1"/>
      <c r="AD5318" s="1"/>
      <c r="AE5318" s="1"/>
    </row>
    <row r="5319">
      <c r="A5319" s="1" t="s">
        <v>26488</v>
      </c>
      <c r="B5319" s="2" t="s">
        <v>439</v>
      </c>
      <c r="C5319" s="3" t="s">
        <v>101</v>
      </c>
      <c r="D5319" s="3"/>
      <c r="E5319" s="7" t="b">
        <v>0</v>
      </c>
      <c r="F5319" s="3" t="s">
        <v>26489</v>
      </c>
      <c r="G5319" s="1"/>
      <c r="H5319" s="3" t="s">
        <v>26490</v>
      </c>
      <c r="I5319" s="3" t="s">
        <v>26491</v>
      </c>
      <c r="J5319" s="3"/>
      <c r="K5319" s="1"/>
      <c r="L5319" s="1"/>
      <c r="M5319" s="1"/>
      <c r="N5319" s="1"/>
      <c r="O5319" s="1" t="s">
        <v>8717</v>
      </c>
      <c r="P5319" s="1" t="s">
        <v>26492</v>
      </c>
      <c r="Q5319" s="1"/>
      <c r="R5319" s="1"/>
      <c r="S5319" s="1"/>
      <c r="T5319" s="1"/>
      <c r="U5319" s="1"/>
      <c r="V5319" s="1"/>
      <c r="W5319" s="1"/>
      <c r="X5319" s="1"/>
      <c r="Y5319" s="1"/>
      <c r="Z5319" s="1"/>
      <c r="AA5319" s="1"/>
      <c r="AB5319" s="1"/>
      <c r="AC5319" s="1"/>
      <c r="AD5319" s="1"/>
      <c r="AE5319" s="1"/>
    </row>
    <row r="5320">
      <c r="A5320" s="1" t="s">
        <v>26493</v>
      </c>
      <c r="B5320" s="2" t="s">
        <v>415</v>
      </c>
      <c r="C5320" s="3" t="s">
        <v>101</v>
      </c>
      <c r="D5320" s="3"/>
      <c r="E5320" s="4" t="b">
        <v>1</v>
      </c>
      <c r="F5320" s="3" t="s">
        <v>26494</v>
      </c>
      <c r="G5320" s="1"/>
      <c r="H5320" s="1" t="s">
        <v>26495</v>
      </c>
      <c r="I5320" s="3" t="s">
        <v>26496</v>
      </c>
      <c r="J5320" s="3"/>
      <c r="K5320" s="1"/>
      <c r="L5320" s="1"/>
      <c r="M5320" s="1"/>
      <c r="N5320" s="1"/>
      <c r="O5320" s="3" t="s">
        <v>5608</v>
      </c>
      <c r="P5320" s="3" t="s">
        <v>26497</v>
      </c>
      <c r="Q5320" s="1"/>
      <c r="R5320" s="1"/>
      <c r="S5320" s="1"/>
      <c r="T5320" s="1"/>
      <c r="U5320" s="1"/>
      <c r="V5320" s="1"/>
      <c r="W5320" s="1"/>
      <c r="X5320" s="1"/>
      <c r="Y5320" s="1"/>
      <c r="Z5320" s="1"/>
      <c r="AA5320" s="1"/>
      <c r="AB5320" s="1"/>
      <c r="AC5320" s="1"/>
      <c r="AD5320" s="1"/>
      <c r="AE5320" s="1"/>
    </row>
    <row r="5321">
      <c r="A5321" s="3" t="s">
        <v>26498</v>
      </c>
      <c r="B5321" s="5" t="s">
        <v>439</v>
      </c>
      <c r="C5321" s="3" t="s">
        <v>509</v>
      </c>
      <c r="D5321" s="3"/>
      <c r="E5321" s="7" t="b">
        <v>0</v>
      </c>
      <c r="F5321" s="3" t="s">
        <v>26499</v>
      </c>
      <c r="G5321" s="1"/>
      <c r="H5321" s="3" t="s">
        <v>26500</v>
      </c>
      <c r="I5321" s="3" t="s">
        <v>26501</v>
      </c>
      <c r="J5321" s="3"/>
      <c r="K5321" s="1"/>
      <c r="L5321" s="1"/>
      <c r="M5321" s="1"/>
      <c r="N5321" s="1"/>
      <c r="O5321" s="1"/>
      <c r="P5321" s="3" t="s">
        <v>26502</v>
      </c>
      <c r="Q5321" s="1"/>
      <c r="R5321" s="1"/>
      <c r="S5321" s="1"/>
      <c r="T5321" s="1"/>
      <c r="U5321" s="1"/>
      <c r="V5321" s="1"/>
      <c r="W5321" s="1"/>
      <c r="X5321" s="1"/>
      <c r="Y5321" s="1"/>
      <c r="Z5321" s="1"/>
      <c r="AA5321" s="1"/>
      <c r="AB5321" s="1"/>
      <c r="AC5321" s="1"/>
      <c r="AD5321" s="1"/>
      <c r="AE5321" s="1"/>
    </row>
    <row r="5322">
      <c r="A5322" s="1" t="s">
        <v>26503</v>
      </c>
      <c r="B5322" s="2" t="s">
        <v>415</v>
      </c>
      <c r="C5322" s="3" t="s">
        <v>101</v>
      </c>
      <c r="D5322" s="3"/>
      <c r="E5322" s="4" t="b">
        <v>1</v>
      </c>
      <c r="F5322" s="3" t="s">
        <v>26504</v>
      </c>
      <c r="G5322" s="1"/>
      <c r="H5322" s="1" t="s">
        <v>26505</v>
      </c>
      <c r="I5322" s="1" t="s">
        <v>26506</v>
      </c>
      <c r="J5322" s="1"/>
      <c r="K5322" s="1"/>
      <c r="L5322" s="1"/>
      <c r="M5322" s="1"/>
      <c r="N5322" s="1"/>
      <c r="O5322" s="1"/>
      <c r="P5322" s="3" t="s">
        <v>26507</v>
      </c>
      <c r="Q5322" s="1"/>
      <c r="R5322" s="1"/>
      <c r="S5322" s="1"/>
      <c r="T5322" s="1"/>
      <c r="U5322" s="1"/>
      <c r="V5322" s="1"/>
      <c r="W5322" s="1"/>
      <c r="X5322" s="1"/>
      <c r="Y5322" s="1"/>
      <c r="Z5322" s="1"/>
      <c r="AA5322" s="1"/>
      <c r="AB5322" s="1"/>
      <c r="AC5322" s="1"/>
      <c r="AD5322" s="1"/>
      <c r="AE5322" s="1"/>
    </row>
    <row r="5323">
      <c r="A5323" s="1" t="s">
        <v>26508</v>
      </c>
      <c r="B5323" s="2" t="s">
        <v>439</v>
      </c>
      <c r="C5323" s="1" t="s">
        <v>475</v>
      </c>
      <c r="D5323" s="1"/>
      <c r="E5323" s="7" t="b">
        <v>0</v>
      </c>
      <c r="F5323" s="3" t="s">
        <v>26509</v>
      </c>
      <c r="G5323" s="1"/>
      <c r="H5323" s="3" t="s">
        <v>26510</v>
      </c>
      <c r="I5323" s="3" t="s">
        <v>26511</v>
      </c>
      <c r="J5323" s="3"/>
      <c r="K5323" s="1"/>
      <c r="L5323" s="1"/>
      <c r="M5323" s="1"/>
      <c r="N5323" s="1"/>
      <c r="O5323" s="1"/>
      <c r="P5323" s="1" t="s">
        <v>26512</v>
      </c>
      <c r="Q5323" s="1"/>
      <c r="R5323" s="1"/>
      <c r="S5323" s="1"/>
      <c r="T5323" s="1"/>
      <c r="U5323" s="1"/>
      <c r="V5323" s="1"/>
      <c r="W5323" s="1"/>
      <c r="X5323" s="1"/>
      <c r="Y5323" s="1"/>
      <c r="Z5323" s="1"/>
      <c r="AA5323" s="1"/>
      <c r="AB5323" s="1"/>
      <c r="AC5323" s="1"/>
      <c r="AD5323" s="1"/>
      <c r="AE5323" s="1"/>
    </row>
    <row r="5324">
      <c r="A5324" s="1" t="s">
        <v>26513</v>
      </c>
      <c r="B5324" s="2" t="s">
        <v>439</v>
      </c>
      <c r="C5324" s="3" t="s">
        <v>101</v>
      </c>
      <c r="D5324" s="3"/>
      <c r="E5324" s="7" t="b">
        <v>0</v>
      </c>
      <c r="F5324" s="3" t="s">
        <v>26514</v>
      </c>
      <c r="G5324" s="1"/>
      <c r="H5324" s="3" t="s">
        <v>26515</v>
      </c>
      <c r="I5324" s="3" t="s">
        <v>26516</v>
      </c>
      <c r="J5324" s="3"/>
      <c r="K5324" s="1"/>
      <c r="L5324" s="1"/>
      <c r="M5324" s="1"/>
      <c r="N5324" s="1"/>
      <c r="O5324" s="1"/>
      <c r="P5324" s="1" t="s">
        <v>26517</v>
      </c>
      <c r="Q5324" s="1"/>
      <c r="R5324" s="1"/>
      <c r="S5324" s="1"/>
      <c r="T5324" s="1"/>
      <c r="U5324" s="1"/>
      <c r="V5324" s="1"/>
      <c r="W5324" s="1"/>
      <c r="X5324" s="1"/>
      <c r="Y5324" s="1"/>
      <c r="Z5324" s="1"/>
      <c r="AA5324" s="1"/>
      <c r="AB5324" s="1"/>
      <c r="AC5324" s="1"/>
      <c r="AD5324" s="1"/>
      <c r="AE5324" s="1"/>
    </row>
    <row r="5325">
      <c r="A5325" s="3" t="s">
        <v>26518</v>
      </c>
      <c r="B5325" s="5" t="s">
        <v>439</v>
      </c>
      <c r="C5325" s="3" t="s">
        <v>475</v>
      </c>
      <c r="D5325" s="3"/>
      <c r="E5325" s="7" t="b">
        <v>0</v>
      </c>
      <c r="F5325" s="3" t="s">
        <v>26519</v>
      </c>
      <c r="G5325" s="1"/>
      <c r="H5325" s="3" t="s">
        <v>26520</v>
      </c>
      <c r="I5325" s="3" t="s">
        <v>26521</v>
      </c>
      <c r="J5325" s="3"/>
      <c r="K5325" s="1"/>
      <c r="L5325" s="1"/>
      <c r="M5325" s="1"/>
      <c r="N5325" s="1"/>
      <c r="O5325" s="1"/>
      <c r="P5325" s="3" t="s">
        <v>26522</v>
      </c>
      <c r="Q5325" s="1"/>
      <c r="R5325" s="1"/>
      <c r="S5325" s="1"/>
      <c r="T5325" s="1"/>
      <c r="U5325" s="1"/>
      <c r="V5325" s="1"/>
      <c r="W5325" s="1"/>
      <c r="X5325" s="1"/>
      <c r="Y5325" s="1"/>
      <c r="Z5325" s="1"/>
      <c r="AA5325" s="1"/>
      <c r="AB5325" s="1"/>
      <c r="AC5325" s="1"/>
      <c r="AD5325" s="1"/>
      <c r="AE5325" s="1"/>
    </row>
    <row r="5326">
      <c r="A5326" s="1" t="s">
        <v>26523</v>
      </c>
      <c r="B5326" s="2" t="s">
        <v>439</v>
      </c>
      <c r="C5326" s="3" t="s">
        <v>101</v>
      </c>
      <c r="D5326" s="3"/>
      <c r="E5326" s="7" t="b">
        <v>0</v>
      </c>
      <c r="F5326" s="3" t="s">
        <v>26524</v>
      </c>
      <c r="G5326" s="1"/>
      <c r="H5326" s="3" t="s">
        <v>26525</v>
      </c>
      <c r="I5326" s="3" t="s">
        <v>26526</v>
      </c>
      <c r="J5326" s="3"/>
      <c r="K5326" s="1"/>
      <c r="L5326" s="1"/>
      <c r="M5326" s="1"/>
      <c r="N5326" s="1"/>
      <c r="O5326" s="1"/>
      <c r="P5326" s="1" t="s">
        <v>26527</v>
      </c>
      <c r="Q5326" s="1"/>
      <c r="R5326" s="1"/>
      <c r="S5326" s="1"/>
      <c r="T5326" s="1"/>
      <c r="U5326" s="1"/>
      <c r="V5326" s="1"/>
      <c r="W5326" s="1"/>
      <c r="X5326" s="1"/>
      <c r="Y5326" s="1"/>
      <c r="Z5326" s="1"/>
      <c r="AA5326" s="1"/>
      <c r="AB5326" s="1"/>
      <c r="AC5326" s="1"/>
      <c r="AD5326" s="1"/>
      <c r="AE5326" s="1"/>
    </row>
    <row r="5327">
      <c r="A5327" s="1" t="s">
        <v>26528</v>
      </c>
      <c r="B5327" s="2" t="s">
        <v>439</v>
      </c>
      <c r="C5327" s="3" t="s">
        <v>101</v>
      </c>
      <c r="D5327" s="3"/>
      <c r="E5327" s="7" t="b">
        <v>0</v>
      </c>
      <c r="F5327" s="3" t="s">
        <v>26529</v>
      </c>
      <c r="G5327" s="1"/>
      <c r="H5327" s="3" t="s">
        <v>26530</v>
      </c>
      <c r="I5327" s="3" t="s">
        <v>26531</v>
      </c>
      <c r="J5327" s="3"/>
      <c r="K5327" s="1"/>
      <c r="L5327" s="1"/>
      <c r="M5327" s="1"/>
      <c r="N5327" s="1"/>
      <c r="O5327" s="1"/>
      <c r="P5327" s="1" t="s">
        <v>26532</v>
      </c>
      <c r="Q5327" s="1"/>
      <c r="R5327" s="1"/>
      <c r="S5327" s="1"/>
      <c r="T5327" s="1"/>
      <c r="U5327" s="1"/>
      <c r="V5327" s="1"/>
      <c r="W5327" s="1"/>
      <c r="X5327" s="1"/>
      <c r="Y5327" s="1"/>
      <c r="Z5327" s="1"/>
      <c r="AA5327" s="1"/>
      <c r="AB5327" s="1"/>
      <c r="AC5327" s="1"/>
      <c r="AD5327" s="1"/>
      <c r="AE5327" s="1"/>
    </row>
    <row r="5328">
      <c r="A5328" s="1" t="s">
        <v>26533</v>
      </c>
      <c r="B5328" s="2" t="s">
        <v>439</v>
      </c>
      <c r="C5328" s="3" t="s">
        <v>101</v>
      </c>
      <c r="D5328" s="3"/>
      <c r="E5328" s="7" t="b">
        <v>0</v>
      </c>
      <c r="F5328" s="3" t="s">
        <v>26534</v>
      </c>
      <c r="G5328" s="1"/>
      <c r="H5328" s="3" t="s">
        <v>26535</v>
      </c>
      <c r="I5328" s="3" t="s">
        <v>26536</v>
      </c>
      <c r="J5328" s="3"/>
      <c r="K5328" s="1"/>
      <c r="L5328" s="1"/>
      <c r="M5328" s="1"/>
      <c r="N5328" s="1"/>
      <c r="O5328" s="1"/>
      <c r="P5328" s="1" t="s">
        <v>26537</v>
      </c>
      <c r="Q5328" s="1"/>
      <c r="R5328" s="1"/>
      <c r="S5328" s="1"/>
      <c r="T5328" s="1"/>
      <c r="U5328" s="1"/>
      <c r="V5328" s="1"/>
      <c r="W5328" s="1"/>
      <c r="X5328" s="1"/>
      <c r="Y5328" s="1"/>
      <c r="Z5328" s="1"/>
      <c r="AA5328" s="1"/>
      <c r="AB5328" s="1"/>
      <c r="AC5328" s="1"/>
      <c r="AD5328" s="1"/>
      <c r="AE5328" s="1"/>
    </row>
    <row r="5329">
      <c r="A5329" s="1" t="s">
        <v>26538</v>
      </c>
      <c r="B5329" s="2" t="s">
        <v>439</v>
      </c>
      <c r="C5329" s="3" t="s">
        <v>101</v>
      </c>
      <c r="D5329" s="3"/>
      <c r="E5329" s="7" t="b">
        <v>0</v>
      </c>
      <c r="F5329" s="3" t="s">
        <v>26539</v>
      </c>
      <c r="G5329" s="1"/>
      <c r="H5329" s="3" t="s">
        <v>26540</v>
      </c>
      <c r="I5329" s="3" t="s">
        <v>26541</v>
      </c>
      <c r="J5329" s="3"/>
      <c r="K5329" s="1"/>
      <c r="L5329" s="1"/>
      <c r="M5329" s="1"/>
      <c r="N5329" s="1"/>
      <c r="O5329" s="1"/>
      <c r="P5329" s="1" t="s">
        <v>26542</v>
      </c>
      <c r="Q5329" s="1"/>
      <c r="R5329" s="1"/>
      <c r="S5329" s="1"/>
      <c r="T5329" s="1"/>
      <c r="U5329" s="1"/>
      <c r="V5329" s="1"/>
      <c r="W5329" s="1"/>
      <c r="X5329" s="1"/>
      <c r="Y5329" s="1"/>
      <c r="Z5329" s="1"/>
      <c r="AA5329" s="1"/>
      <c r="AB5329" s="1"/>
      <c r="AC5329" s="1"/>
      <c r="AD5329" s="1"/>
      <c r="AE5329" s="1"/>
    </row>
    <row r="5330">
      <c r="A5330" s="1" t="s">
        <v>26543</v>
      </c>
      <c r="B5330" s="2" t="s">
        <v>439</v>
      </c>
      <c r="C5330" s="3" t="s">
        <v>101</v>
      </c>
      <c r="D5330" s="3"/>
      <c r="E5330" s="7" t="b">
        <v>0</v>
      </c>
      <c r="F5330" s="3" t="s">
        <v>26544</v>
      </c>
      <c r="G5330" s="1"/>
      <c r="H5330" s="3" t="s">
        <v>26545</v>
      </c>
      <c r="I5330" s="3" t="s">
        <v>26546</v>
      </c>
      <c r="J5330" s="3"/>
      <c r="K5330" s="1"/>
      <c r="L5330" s="1"/>
      <c r="M5330" s="1"/>
      <c r="N5330" s="1"/>
      <c r="O5330" s="1"/>
      <c r="P5330" s="1" t="s">
        <v>26547</v>
      </c>
      <c r="Q5330" s="1"/>
      <c r="R5330" s="1"/>
      <c r="S5330" s="1"/>
      <c r="T5330" s="1"/>
      <c r="U5330" s="1"/>
      <c r="V5330" s="1"/>
      <c r="W5330" s="1"/>
      <c r="X5330" s="1"/>
      <c r="Y5330" s="1"/>
      <c r="Z5330" s="1"/>
      <c r="AA5330" s="1"/>
      <c r="AB5330" s="1"/>
      <c r="AC5330" s="1"/>
      <c r="AD5330" s="1"/>
      <c r="AE5330" s="1"/>
    </row>
    <row r="5331">
      <c r="A5331" s="1" t="s">
        <v>26548</v>
      </c>
      <c r="B5331" s="2" t="s">
        <v>439</v>
      </c>
      <c r="C5331" s="1" t="s">
        <v>475</v>
      </c>
      <c r="D5331" s="1"/>
      <c r="E5331" s="7" t="b">
        <v>0</v>
      </c>
      <c r="F5331" s="3" t="s">
        <v>26549</v>
      </c>
      <c r="G5331" s="1"/>
      <c r="H5331" s="3" t="s">
        <v>26550</v>
      </c>
      <c r="I5331" s="3" t="s">
        <v>26551</v>
      </c>
      <c r="J5331" s="3"/>
      <c r="K5331" s="1"/>
      <c r="L5331" s="1"/>
      <c r="M5331" s="1"/>
      <c r="N5331" s="1"/>
      <c r="O5331" s="1"/>
      <c r="P5331" s="1" t="s">
        <v>26552</v>
      </c>
      <c r="Q5331" s="1"/>
      <c r="R5331" s="1"/>
      <c r="S5331" s="1"/>
      <c r="T5331" s="1"/>
      <c r="U5331" s="1"/>
      <c r="V5331" s="1"/>
      <c r="W5331" s="1"/>
      <c r="X5331" s="1"/>
      <c r="Y5331" s="1"/>
      <c r="Z5331" s="1"/>
      <c r="AA5331" s="1"/>
      <c r="AB5331" s="1"/>
      <c r="AC5331" s="1"/>
      <c r="AD5331" s="1"/>
      <c r="AE5331" s="1"/>
    </row>
    <row r="5332">
      <c r="A5332" s="1" t="s">
        <v>26553</v>
      </c>
      <c r="B5332" s="2" t="s">
        <v>439</v>
      </c>
      <c r="C5332" s="1" t="s">
        <v>475</v>
      </c>
      <c r="D5332" s="1"/>
      <c r="E5332" s="7" t="b">
        <v>0</v>
      </c>
      <c r="F5332" s="3" t="s">
        <v>26554</v>
      </c>
      <c r="G5332" s="1"/>
      <c r="H5332" s="3" t="s">
        <v>26555</v>
      </c>
      <c r="I5332" s="3" t="s">
        <v>26556</v>
      </c>
      <c r="J5332" s="3"/>
      <c r="K5332" s="1"/>
      <c r="L5332" s="1"/>
      <c r="M5332" s="1"/>
      <c r="N5332" s="1"/>
      <c r="O5332" s="1"/>
      <c r="P5332" s="1" t="s">
        <v>26557</v>
      </c>
      <c r="Q5332" s="1"/>
      <c r="R5332" s="1"/>
      <c r="S5332" s="1"/>
      <c r="T5332" s="1"/>
      <c r="U5332" s="1"/>
      <c r="V5332" s="1"/>
      <c r="W5332" s="1"/>
      <c r="X5332" s="1"/>
      <c r="Y5332" s="1"/>
      <c r="Z5332" s="1"/>
      <c r="AA5332" s="1"/>
      <c r="AB5332" s="1"/>
      <c r="AC5332" s="1"/>
      <c r="AD5332" s="1"/>
      <c r="AE5332" s="1"/>
    </row>
    <row r="5333">
      <c r="A5333" s="1" t="s">
        <v>26558</v>
      </c>
      <c r="B5333" s="2" t="s">
        <v>415</v>
      </c>
      <c r="C5333" s="3" t="s">
        <v>101</v>
      </c>
      <c r="D5333" s="3"/>
      <c r="E5333" s="4" t="b">
        <v>1</v>
      </c>
      <c r="F5333" s="3" t="s">
        <v>26559</v>
      </c>
      <c r="G5333" s="1"/>
      <c r="H5333" s="1" t="s">
        <v>26560</v>
      </c>
      <c r="I5333" s="3" t="s">
        <v>26561</v>
      </c>
      <c r="J5333" s="3"/>
      <c r="K5333" s="1"/>
      <c r="L5333" s="1"/>
      <c r="M5333" s="1"/>
      <c r="N5333" s="1"/>
      <c r="O5333" s="1" t="s">
        <v>1100</v>
      </c>
      <c r="P5333" s="3" t="s">
        <v>26562</v>
      </c>
      <c r="Q5333" s="1"/>
      <c r="R5333" s="1"/>
      <c r="S5333" s="1"/>
      <c r="T5333" s="1"/>
      <c r="U5333" s="1"/>
      <c r="V5333" s="1"/>
      <c r="W5333" s="1"/>
      <c r="X5333" s="1"/>
      <c r="Y5333" s="1"/>
      <c r="Z5333" s="1"/>
      <c r="AA5333" s="1"/>
      <c r="AB5333" s="1"/>
      <c r="AC5333" s="1"/>
      <c r="AD5333" s="1"/>
      <c r="AE5333" s="1"/>
    </row>
    <row r="5334">
      <c r="A5334" s="1" t="s">
        <v>26563</v>
      </c>
      <c r="B5334" s="2" t="s">
        <v>415</v>
      </c>
      <c r="C5334" s="3" t="s">
        <v>101</v>
      </c>
      <c r="D5334" s="3"/>
      <c r="E5334" s="4" t="b">
        <v>1</v>
      </c>
      <c r="F5334" s="3" t="s">
        <v>26564</v>
      </c>
      <c r="G5334" s="1"/>
      <c r="H5334" s="1" t="s">
        <v>26565</v>
      </c>
      <c r="I5334" s="3" t="s">
        <v>26566</v>
      </c>
      <c r="J5334" s="1"/>
      <c r="K5334" s="1"/>
      <c r="L5334" s="1"/>
      <c r="M5334" s="1"/>
      <c r="N5334" s="1"/>
      <c r="O5334" s="3" t="s">
        <v>2366</v>
      </c>
      <c r="P5334" s="3" t="s">
        <v>26567</v>
      </c>
      <c r="Q5334" s="1"/>
      <c r="R5334" s="1"/>
      <c r="S5334" s="1"/>
      <c r="T5334" s="1"/>
      <c r="U5334" s="1"/>
      <c r="V5334" s="1"/>
      <c r="W5334" s="1"/>
      <c r="X5334" s="1"/>
      <c r="Y5334" s="1"/>
      <c r="Z5334" s="1"/>
      <c r="AA5334" s="1"/>
      <c r="AB5334" s="1"/>
      <c r="AC5334" s="1"/>
      <c r="AD5334" s="1"/>
      <c r="AE5334" s="1"/>
    </row>
    <row r="5335">
      <c r="A5335" s="1" t="s">
        <v>26568</v>
      </c>
      <c r="B5335" s="2" t="s">
        <v>439</v>
      </c>
      <c r="C5335" s="3" t="s">
        <v>101</v>
      </c>
      <c r="D5335" s="3"/>
      <c r="E5335" s="7" t="b">
        <v>0</v>
      </c>
      <c r="F5335" s="3" t="s">
        <v>26569</v>
      </c>
      <c r="G5335" s="1"/>
      <c r="H5335" s="3" t="s">
        <v>26570</v>
      </c>
      <c r="I5335" s="3" t="s">
        <v>26571</v>
      </c>
      <c r="J5335" s="3"/>
      <c r="K5335" s="1"/>
      <c r="L5335" s="1"/>
      <c r="M5335" s="1"/>
      <c r="N5335" s="1"/>
      <c r="O5335" s="1"/>
      <c r="P5335" s="1" t="s">
        <v>26572</v>
      </c>
      <c r="Q5335" s="1"/>
      <c r="R5335" s="1"/>
      <c r="S5335" s="1"/>
      <c r="T5335" s="1"/>
      <c r="U5335" s="1"/>
      <c r="V5335" s="1"/>
      <c r="W5335" s="1"/>
      <c r="X5335" s="1"/>
      <c r="Y5335" s="1"/>
      <c r="Z5335" s="1"/>
      <c r="AA5335" s="1"/>
      <c r="AB5335" s="1"/>
      <c r="AC5335" s="1"/>
      <c r="AD5335" s="1"/>
      <c r="AE5335" s="1"/>
    </row>
    <row r="5336">
      <c r="A5336" s="1" t="s">
        <v>26573</v>
      </c>
      <c r="B5336" s="2" t="s">
        <v>415</v>
      </c>
      <c r="C5336" s="1" t="s">
        <v>475</v>
      </c>
      <c r="D5336" s="1"/>
      <c r="E5336" s="4" t="b">
        <v>1</v>
      </c>
      <c r="F5336" s="3" t="s">
        <v>26574</v>
      </c>
      <c r="G5336" s="1"/>
      <c r="H5336" s="3" t="s">
        <v>26575</v>
      </c>
      <c r="I5336" s="3" t="s">
        <v>26576</v>
      </c>
      <c r="J5336" s="3"/>
      <c r="K5336" s="1"/>
      <c r="L5336" s="1"/>
      <c r="M5336" s="1"/>
      <c r="N5336" s="1"/>
      <c r="O5336" s="1"/>
      <c r="P5336" s="3" t="s">
        <v>26577</v>
      </c>
      <c r="Q5336" s="1"/>
      <c r="R5336" s="1"/>
      <c r="S5336" s="1"/>
      <c r="T5336" s="1"/>
      <c r="U5336" s="1"/>
      <c r="V5336" s="1"/>
      <c r="W5336" s="1"/>
      <c r="X5336" s="1"/>
      <c r="Y5336" s="1"/>
      <c r="Z5336" s="1"/>
      <c r="AA5336" s="1"/>
      <c r="AB5336" s="1"/>
      <c r="AC5336" s="1"/>
      <c r="AD5336" s="1"/>
      <c r="AE5336" s="1"/>
    </row>
    <row r="5337">
      <c r="A5337" s="1" t="s">
        <v>26578</v>
      </c>
      <c r="B5337" s="2" t="s">
        <v>415</v>
      </c>
      <c r="C5337" s="3" t="s">
        <v>101</v>
      </c>
      <c r="D5337" s="3"/>
      <c r="E5337" s="4" t="b">
        <v>1</v>
      </c>
      <c r="F5337" s="3" t="s">
        <v>26579</v>
      </c>
      <c r="G5337" s="1"/>
      <c r="H5337" s="1" t="s">
        <v>26578</v>
      </c>
      <c r="I5337" s="1" t="s">
        <v>26580</v>
      </c>
      <c r="J5337" s="1"/>
      <c r="K5337" s="1"/>
      <c r="L5337" s="1"/>
      <c r="M5337" s="1"/>
      <c r="N5337" s="1"/>
      <c r="O5337" s="1"/>
      <c r="P5337" s="3" t="s">
        <v>26581</v>
      </c>
      <c r="Q5337" s="1"/>
      <c r="R5337" s="1"/>
      <c r="S5337" s="1"/>
      <c r="T5337" s="1"/>
      <c r="U5337" s="1"/>
      <c r="V5337" s="1"/>
      <c r="W5337" s="1"/>
      <c r="X5337" s="1"/>
      <c r="Y5337" s="1"/>
      <c r="Z5337" s="1"/>
      <c r="AA5337" s="1"/>
      <c r="AB5337" s="1"/>
      <c r="AC5337" s="1"/>
      <c r="AD5337" s="1"/>
      <c r="AE5337" s="1"/>
    </row>
    <row r="5338">
      <c r="A5338" s="3" t="s">
        <v>26582</v>
      </c>
      <c r="B5338" s="5" t="s">
        <v>415</v>
      </c>
      <c r="C5338" s="3" t="s">
        <v>101</v>
      </c>
      <c r="D5338" s="3"/>
      <c r="E5338" s="4" t="b">
        <v>1</v>
      </c>
      <c r="F5338" s="3" t="s">
        <v>26583</v>
      </c>
      <c r="G5338" s="1"/>
      <c r="H5338" s="3" t="s">
        <v>26584</v>
      </c>
      <c r="I5338" s="3" t="s">
        <v>26585</v>
      </c>
      <c r="J5338" s="3"/>
      <c r="K5338" s="3" t="s">
        <v>26586</v>
      </c>
      <c r="L5338" s="1"/>
      <c r="M5338" s="1"/>
      <c r="N5338" s="1"/>
      <c r="O5338" s="3" t="s">
        <v>727</v>
      </c>
      <c r="P5338" s="3" t="s">
        <v>26587</v>
      </c>
      <c r="Q5338" s="3"/>
      <c r="R5338" s="3" t="s">
        <v>26588</v>
      </c>
      <c r="S5338" s="3" t="s">
        <v>26589</v>
      </c>
      <c r="T5338" s="3" t="s">
        <v>26590</v>
      </c>
      <c r="U5338" s="1"/>
      <c r="V5338" s="1"/>
      <c r="W5338" s="1"/>
      <c r="X5338" s="1"/>
      <c r="Y5338" s="1"/>
      <c r="Z5338" s="1"/>
      <c r="AA5338" s="1"/>
      <c r="AB5338" s="1"/>
      <c r="AC5338" s="1"/>
      <c r="AD5338" s="1"/>
      <c r="AE5338" s="1"/>
    </row>
    <row r="5339">
      <c r="A5339" s="1" t="s">
        <v>26591</v>
      </c>
      <c r="B5339" s="2" t="s">
        <v>415</v>
      </c>
      <c r="C5339" s="3" t="s">
        <v>101</v>
      </c>
      <c r="D5339" s="3"/>
      <c r="E5339" s="4" t="b">
        <v>1</v>
      </c>
      <c r="F5339" s="3" t="s">
        <v>26592</v>
      </c>
      <c r="G5339" s="1"/>
      <c r="H5339" s="1" t="s">
        <v>26593</v>
      </c>
      <c r="I5339" s="3" t="s">
        <v>26594</v>
      </c>
      <c r="J5339" s="3"/>
      <c r="K5339" s="1"/>
      <c r="L5339" s="1"/>
      <c r="M5339" s="1"/>
      <c r="N5339" s="1"/>
      <c r="O5339" s="1"/>
      <c r="P5339" s="3" t="s">
        <v>26595</v>
      </c>
      <c r="Q5339" s="1"/>
      <c r="R5339" s="1"/>
      <c r="S5339" s="1"/>
      <c r="T5339" s="1"/>
      <c r="U5339" s="1"/>
      <c r="V5339" s="1"/>
      <c r="W5339" s="1"/>
      <c r="X5339" s="1"/>
      <c r="Y5339" s="1"/>
      <c r="Z5339" s="1"/>
      <c r="AA5339" s="1"/>
      <c r="AB5339" s="1"/>
      <c r="AC5339" s="1"/>
      <c r="AD5339" s="1"/>
      <c r="AE5339" s="1"/>
    </row>
    <row r="5340">
      <c r="A5340" s="1" t="s">
        <v>26596</v>
      </c>
      <c r="B5340" s="2" t="s">
        <v>439</v>
      </c>
      <c r="C5340" s="1" t="s">
        <v>475</v>
      </c>
      <c r="D5340" s="1"/>
      <c r="E5340" s="7" t="b">
        <v>0</v>
      </c>
      <c r="F5340" s="3" t="s">
        <v>26597</v>
      </c>
      <c r="G5340" s="1"/>
      <c r="H5340" s="3" t="s">
        <v>26598</v>
      </c>
      <c r="I5340" s="3" t="s">
        <v>26599</v>
      </c>
      <c r="J5340" s="3"/>
      <c r="K5340" s="1"/>
      <c r="L5340" s="1"/>
      <c r="M5340" s="1"/>
      <c r="N5340" s="1"/>
      <c r="O5340" s="1"/>
      <c r="P5340" s="1" t="s">
        <v>26600</v>
      </c>
      <c r="Q5340" s="1"/>
      <c r="R5340" s="1"/>
      <c r="S5340" s="1"/>
      <c r="T5340" s="1"/>
      <c r="U5340" s="1"/>
      <c r="V5340" s="1"/>
      <c r="W5340" s="1"/>
      <c r="X5340" s="1"/>
      <c r="Y5340" s="1"/>
      <c r="Z5340" s="1"/>
      <c r="AA5340" s="1"/>
      <c r="AB5340" s="1"/>
      <c r="AC5340" s="1"/>
      <c r="AD5340" s="1"/>
      <c r="AE5340" s="1"/>
    </row>
    <row r="5341">
      <c r="A5341" s="1" t="s">
        <v>26601</v>
      </c>
      <c r="B5341" s="2" t="s">
        <v>415</v>
      </c>
      <c r="C5341" s="3" t="s">
        <v>440</v>
      </c>
      <c r="D5341" s="3"/>
      <c r="E5341" s="4" t="b">
        <v>1</v>
      </c>
      <c r="F5341" s="3" t="s">
        <v>26602</v>
      </c>
      <c r="G5341" s="1"/>
      <c r="H5341" s="1" t="s">
        <v>26603</v>
      </c>
      <c r="I5341" s="1" t="s">
        <v>26604</v>
      </c>
      <c r="J5341" s="1"/>
      <c r="K5341" s="1"/>
      <c r="L5341" s="1"/>
      <c r="M5341" s="1"/>
      <c r="N5341" s="1"/>
      <c r="O5341" s="1"/>
      <c r="P5341" s="3" t="s">
        <v>26605</v>
      </c>
      <c r="Q5341" s="1"/>
      <c r="R5341" s="1"/>
      <c r="S5341" s="1"/>
      <c r="T5341" s="1"/>
      <c r="U5341" s="1"/>
      <c r="V5341" s="1"/>
      <c r="W5341" s="1"/>
      <c r="X5341" s="1"/>
      <c r="Y5341" s="1"/>
      <c r="Z5341" s="1"/>
      <c r="AA5341" s="1"/>
      <c r="AB5341" s="1"/>
      <c r="AC5341" s="1"/>
      <c r="AD5341" s="1"/>
      <c r="AE5341" s="1"/>
    </row>
    <row r="5342">
      <c r="A5342" s="1" t="s">
        <v>26606</v>
      </c>
      <c r="B5342" s="2" t="s">
        <v>439</v>
      </c>
      <c r="C5342" s="3" t="s">
        <v>101</v>
      </c>
      <c r="D5342" s="3"/>
      <c r="E5342" s="7" t="b">
        <v>0</v>
      </c>
      <c r="F5342" s="3" t="s">
        <v>26607</v>
      </c>
      <c r="G5342" s="1"/>
      <c r="H5342" s="3" t="s">
        <v>26608</v>
      </c>
      <c r="I5342" s="1" t="s">
        <v>26609</v>
      </c>
      <c r="J5342" s="1"/>
      <c r="K5342" s="1"/>
      <c r="L5342" s="1"/>
      <c r="M5342" s="1"/>
      <c r="N5342" s="1"/>
      <c r="O5342" s="1"/>
      <c r="P5342" s="1" t="s">
        <v>26610</v>
      </c>
      <c r="Q5342" s="1"/>
      <c r="R5342" s="1"/>
      <c r="S5342" s="1"/>
      <c r="T5342" s="1"/>
      <c r="U5342" s="1"/>
      <c r="V5342" s="1"/>
      <c r="W5342" s="1"/>
      <c r="X5342" s="1"/>
      <c r="Y5342" s="1"/>
      <c r="Z5342" s="1"/>
      <c r="AA5342" s="1"/>
      <c r="AB5342" s="1"/>
      <c r="AC5342" s="1"/>
      <c r="AD5342" s="1"/>
      <c r="AE5342" s="1"/>
    </row>
    <row r="5343">
      <c r="A5343" s="1" t="s">
        <v>26611</v>
      </c>
      <c r="B5343" s="2" t="s">
        <v>415</v>
      </c>
      <c r="C5343" s="3" t="s">
        <v>101</v>
      </c>
      <c r="D5343" s="3"/>
      <c r="E5343" s="4" t="b">
        <v>1</v>
      </c>
      <c r="F5343" s="3" t="s">
        <v>26612</v>
      </c>
      <c r="G5343" s="1"/>
      <c r="H5343" s="1" t="s">
        <v>26613</v>
      </c>
      <c r="I5343" s="1" t="s">
        <v>26614</v>
      </c>
      <c r="J5343" s="1"/>
      <c r="K5343" s="1"/>
      <c r="L5343" s="1"/>
      <c r="M5343" s="1"/>
      <c r="N5343" s="1"/>
      <c r="O5343" s="3" t="s">
        <v>436</v>
      </c>
      <c r="P5343" s="1" t="s">
        <v>26615</v>
      </c>
      <c r="Q5343" s="1"/>
      <c r="R5343" s="1"/>
      <c r="S5343" s="1"/>
      <c r="T5343" s="1"/>
      <c r="U5343" s="1"/>
      <c r="V5343" s="1"/>
      <c r="W5343" s="1"/>
      <c r="X5343" s="1"/>
      <c r="Y5343" s="1"/>
      <c r="Z5343" s="1"/>
      <c r="AA5343" s="1"/>
      <c r="AB5343" s="1"/>
      <c r="AC5343" s="1"/>
      <c r="AD5343" s="1"/>
      <c r="AE5343" s="1"/>
    </row>
    <row r="5344">
      <c r="A5344" s="3" t="s">
        <v>26616</v>
      </c>
      <c r="B5344" s="5" t="s">
        <v>609</v>
      </c>
      <c r="C5344" s="3" t="s">
        <v>610</v>
      </c>
      <c r="D5344" s="3"/>
      <c r="E5344" s="4" t="b">
        <v>1</v>
      </c>
      <c r="F5344" s="3" t="s">
        <v>26617</v>
      </c>
      <c r="G5344" s="1"/>
      <c r="H5344" s="3" t="s">
        <v>26618</v>
      </c>
      <c r="I5344" s="3" t="s">
        <v>26619</v>
      </c>
      <c r="J5344" s="3"/>
      <c r="K5344" s="1"/>
      <c r="L5344" s="1"/>
      <c r="M5344" s="1"/>
      <c r="N5344" s="1"/>
      <c r="O5344" s="1"/>
      <c r="P5344" s="3" t="s">
        <v>26620</v>
      </c>
      <c r="Q5344" s="1"/>
      <c r="R5344" s="1"/>
      <c r="S5344" s="1"/>
      <c r="T5344" s="1"/>
      <c r="U5344" s="1"/>
      <c r="V5344" s="1"/>
      <c r="W5344" s="1"/>
      <c r="X5344" s="1"/>
      <c r="Y5344" s="1"/>
      <c r="Z5344" s="1"/>
      <c r="AA5344" s="1"/>
      <c r="AB5344" s="1"/>
      <c r="AC5344" s="1"/>
      <c r="AD5344" s="1"/>
      <c r="AE5344" s="1"/>
    </row>
    <row r="5345">
      <c r="A5345" s="3" t="s">
        <v>26621</v>
      </c>
      <c r="B5345" s="5" t="s">
        <v>439</v>
      </c>
      <c r="C5345" s="3" t="s">
        <v>475</v>
      </c>
      <c r="D5345" s="3"/>
      <c r="E5345" s="4" t="b">
        <v>0</v>
      </c>
      <c r="F5345" s="3" t="s">
        <v>26622</v>
      </c>
      <c r="G5345" s="1"/>
      <c r="H5345" s="3" t="s">
        <v>26623</v>
      </c>
      <c r="I5345" s="3" t="s">
        <v>26624</v>
      </c>
      <c r="J5345" s="3"/>
      <c r="K5345" s="1"/>
      <c r="L5345" s="1"/>
      <c r="M5345" s="1"/>
      <c r="N5345" s="1"/>
      <c r="O5345" s="1"/>
      <c r="P5345" s="3" t="s">
        <v>26625</v>
      </c>
      <c r="Q5345" s="1"/>
      <c r="R5345" s="1"/>
      <c r="S5345" s="1"/>
      <c r="T5345" s="1"/>
      <c r="U5345" s="1"/>
      <c r="V5345" s="1"/>
      <c r="W5345" s="1"/>
      <c r="X5345" s="1"/>
      <c r="Y5345" s="1"/>
      <c r="Z5345" s="1"/>
      <c r="AA5345" s="1"/>
      <c r="AB5345" s="1"/>
      <c r="AC5345" s="1"/>
      <c r="AD5345" s="1"/>
      <c r="AE5345" s="1"/>
    </row>
    <row r="5346">
      <c r="A5346" s="3" t="s">
        <v>26626</v>
      </c>
      <c r="B5346" s="5" t="s">
        <v>439</v>
      </c>
      <c r="C5346" s="3" t="s">
        <v>101</v>
      </c>
      <c r="D5346" s="3"/>
      <c r="E5346" s="4" t="b">
        <v>0</v>
      </c>
      <c r="F5346" s="3" t="s">
        <v>26627</v>
      </c>
      <c r="G5346" s="1"/>
      <c r="H5346" s="3" t="s">
        <v>26628</v>
      </c>
      <c r="I5346" s="3" t="s">
        <v>26629</v>
      </c>
      <c r="J5346" s="3"/>
      <c r="K5346" s="1"/>
      <c r="L5346" s="1"/>
      <c r="M5346" s="1"/>
      <c r="N5346" s="1"/>
      <c r="O5346" s="3" t="s">
        <v>648</v>
      </c>
      <c r="P5346" s="3" t="s">
        <v>26630</v>
      </c>
      <c r="Q5346" s="1"/>
      <c r="R5346" s="1"/>
      <c r="S5346" s="1"/>
      <c r="T5346" s="1"/>
      <c r="U5346" s="1"/>
      <c r="V5346" s="1"/>
      <c r="W5346" s="1"/>
      <c r="X5346" s="1"/>
      <c r="Y5346" s="1"/>
      <c r="Z5346" s="1"/>
      <c r="AA5346" s="1"/>
      <c r="AB5346" s="1"/>
      <c r="AC5346" s="1"/>
      <c r="AD5346" s="1"/>
      <c r="AE5346" s="1"/>
    </row>
    <row r="5347">
      <c r="A5347" s="3" t="s">
        <v>26631</v>
      </c>
      <c r="B5347" s="5" t="s">
        <v>439</v>
      </c>
      <c r="C5347" s="3" t="s">
        <v>101</v>
      </c>
      <c r="D5347" s="3"/>
      <c r="E5347" s="4" t="b">
        <v>0</v>
      </c>
      <c r="F5347" s="3" t="s">
        <v>26632</v>
      </c>
      <c r="G5347" s="1"/>
      <c r="H5347" s="3" t="s">
        <v>26633</v>
      </c>
      <c r="I5347" s="3" t="s">
        <v>26634</v>
      </c>
      <c r="J5347" s="3"/>
      <c r="K5347" s="1"/>
      <c r="L5347" s="1"/>
      <c r="M5347" s="1"/>
      <c r="N5347" s="1"/>
      <c r="O5347" s="1"/>
      <c r="P5347" s="3" t="s">
        <v>26635</v>
      </c>
      <c r="Q5347" s="1"/>
      <c r="R5347" s="1"/>
      <c r="S5347" s="1"/>
      <c r="T5347" s="1"/>
      <c r="U5347" s="1"/>
      <c r="V5347" s="1"/>
      <c r="W5347" s="1"/>
      <c r="X5347" s="1"/>
      <c r="Y5347" s="1"/>
      <c r="Z5347" s="1"/>
      <c r="AA5347" s="1"/>
      <c r="AB5347" s="1"/>
      <c r="AC5347" s="1"/>
      <c r="AD5347" s="1"/>
      <c r="AE5347" s="1"/>
    </row>
    <row r="5348">
      <c r="A5348" s="1" t="s">
        <v>26636</v>
      </c>
      <c r="B5348" s="2" t="s">
        <v>415</v>
      </c>
      <c r="C5348" s="3" t="s">
        <v>101</v>
      </c>
      <c r="D5348" s="3"/>
      <c r="E5348" s="4" t="b">
        <v>1</v>
      </c>
      <c r="F5348" s="3" t="s">
        <v>26637</v>
      </c>
      <c r="G5348" s="1"/>
      <c r="H5348" s="1" t="s">
        <v>26638</v>
      </c>
      <c r="I5348" s="1" t="s">
        <v>26639</v>
      </c>
      <c r="J5348" s="1"/>
      <c r="K5348" s="1"/>
      <c r="L5348" s="1"/>
      <c r="M5348" s="1"/>
      <c r="N5348" s="1"/>
      <c r="O5348" s="3" t="s">
        <v>802</v>
      </c>
      <c r="P5348" s="3" t="s">
        <v>26640</v>
      </c>
      <c r="Q5348" s="1"/>
      <c r="R5348" s="1"/>
      <c r="S5348" s="1"/>
      <c r="T5348" s="1"/>
      <c r="U5348" s="1"/>
      <c r="V5348" s="1"/>
      <c r="W5348" s="1"/>
      <c r="X5348" s="1"/>
      <c r="Y5348" s="1"/>
      <c r="Z5348" s="1"/>
      <c r="AA5348" s="1"/>
      <c r="AB5348" s="1"/>
      <c r="AC5348" s="1"/>
      <c r="AD5348" s="1"/>
      <c r="AE5348" s="1"/>
    </row>
    <row r="5349">
      <c r="A5349" s="3" t="s">
        <v>26641</v>
      </c>
      <c r="B5349" s="5" t="s">
        <v>348</v>
      </c>
      <c r="C5349" s="3" t="s">
        <v>101</v>
      </c>
      <c r="D5349" s="3"/>
      <c r="E5349" s="4" t="b">
        <v>0</v>
      </c>
      <c r="F5349" s="3" t="s">
        <v>26642</v>
      </c>
      <c r="G5349" s="1"/>
      <c r="H5349" s="3" t="s">
        <v>26643</v>
      </c>
      <c r="I5349" s="3" t="s">
        <v>26644</v>
      </c>
      <c r="J5349" s="3"/>
      <c r="K5349" s="1"/>
      <c r="L5349" s="1"/>
      <c r="M5349" s="1"/>
      <c r="N5349" s="1"/>
      <c r="O5349" s="1"/>
      <c r="P5349" s="3" t="s">
        <v>26645</v>
      </c>
      <c r="Q5349" s="1"/>
      <c r="R5349" s="1"/>
      <c r="S5349" s="1"/>
      <c r="T5349" s="1"/>
      <c r="U5349" s="1"/>
      <c r="V5349" s="1"/>
      <c r="W5349" s="1"/>
      <c r="X5349" s="1"/>
      <c r="Y5349" s="1"/>
      <c r="Z5349" s="1"/>
      <c r="AA5349" s="1"/>
      <c r="AB5349" s="1"/>
      <c r="AC5349" s="1"/>
      <c r="AD5349" s="1"/>
      <c r="AE5349" s="1"/>
    </row>
    <row r="5350">
      <c r="A5350" s="3" t="s">
        <v>26646</v>
      </c>
      <c r="B5350" s="5" t="s">
        <v>348</v>
      </c>
      <c r="C5350" s="3" t="s">
        <v>101</v>
      </c>
      <c r="D5350" s="3"/>
      <c r="E5350" s="4" t="b">
        <v>0</v>
      </c>
      <c r="F5350" s="3" t="s">
        <v>26647</v>
      </c>
      <c r="G5350" s="1"/>
      <c r="H5350" s="3" t="s">
        <v>26648</v>
      </c>
      <c r="I5350" s="3" t="s">
        <v>26649</v>
      </c>
      <c r="J5350" s="3"/>
      <c r="K5350" s="1"/>
      <c r="L5350" s="1"/>
      <c r="M5350" s="1"/>
      <c r="N5350" s="1"/>
      <c r="O5350" s="1"/>
      <c r="P5350" s="3" t="s">
        <v>26650</v>
      </c>
      <c r="Q5350" s="1"/>
      <c r="R5350" s="1"/>
      <c r="S5350" s="1"/>
      <c r="T5350" s="1"/>
      <c r="U5350" s="1"/>
      <c r="V5350" s="1"/>
      <c r="W5350" s="1"/>
      <c r="X5350" s="1"/>
      <c r="Y5350" s="1"/>
      <c r="Z5350" s="1"/>
      <c r="AA5350" s="1"/>
      <c r="AB5350" s="1"/>
      <c r="AC5350" s="1"/>
      <c r="AD5350" s="1"/>
      <c r="AE5350" s="1"/>
    </row>
    <row r="5351">
      <c r="A5351" s="1" t="s">
        <v>26651</v>
      </c>
      <c r="B5351" s="2" t="s">
        <v>415</v>
      </c>
      <c r="C5351" s="3" t="s">
        <v>101</v>
      </c>
      <c r="D5351" s="3"/>
      <c r="E5351" s="4" t="b">
        <v>1</v>
      </c>
      <c r="F5351" s="3" t="s">
        <v>26652</v>
      </c>
      <c r="G5351" s="1"/>
      <c r="H5351" s="1" t="s">
        <v>26653</v>
      </c>
      <c r="I5351" s="1" t="s">
        <v>26654</v>
      </c>
      <c r="J5351" s="1"/>
      <c r="K5351" s="1"/>
      <c r="L5351" s="1"/>
      <c r="M5351" s="1"/>
      <c r="N5351" s="1"/>
      <c r="O5351" s="3" t="s">
        <v>13719</v>
      </c>
      <c r="P5351" s="3" t="s">
        <v>26655</v>
      </c>
      <c r="Q5351" s="1"/>
      <c r="R5351" s="1"/>
      <c r="S5351" s="1"/>
      <c r="T5351" s="1"/>
      <c r="U5351" s="1"/>
      <c r="V5351" s="1"/>
      <c r="W5351" s="1"/>
      <c r="X5351" s="1"/>
      <c r="Y5351" s="1"/>
      <c r="Z5351" s="1"/>
      <c r="AA5351" s="1"/>
      <c r="AB5351" s="1"/>
      <c r="AC5351" s="1"/>
      <c r="AD5351" s="1"/>
      <c r="AE5351" s="1"/>
    </row>
    <row r="5352">
      <c r="A5352" s="1" t="s">
        <v>26656</v>
      </c>
      <c r="B5352" s="2" t="s">
        <v>415</v>
      </c>
      <c r="C5352" s="3" t="s">
        <v>101</v>
      </c>
      <c r="D5352" s="3"/>
      <c r="E5352" s="4" t="b">
        <v>1</v>
      </c>
      <c r="F5352" s="3" t="s">
        <v>26657</v>
      </c>
      <c r="G5352" s="1"/>
      <c r="H5352" s="1" t="s">
        <v>26658</v>
      </c>
      <c r="I5352" s="3" t="s">
        <v>26659</v>
      </c>
      <c r="J5352" s="3"/>
      <c r="K5352" s="1"/>
      <c r="L5352" s="1"/>
      <c r="M5352" s="1"/>
      <c r="N5352" s="1"/>
      <c r="O5352" s="3" t="s">
        <v>2454</v>
      </c>
      <c r="P5352" s="3" t="s">
        <v>26660</v>
      </c>
      <c r="Q5352" s="1"/>
      <c r="R5352" s="1"/>
      <c r="S5352" s="1"/>
      <c r="T5352" s="1"/>
      <c r="U5352" s="1"/>
      <c r="V5352" s="1"/>
      <c r="W5352" s="1"/>
      <c r="X5352" s="1"/>
      <c r="Y5352" s="1"/>
      <c r="Z5352" s="1"/>
      <c r="AA5352" s="1"/>
      <c r="AB5352" s="1"/>
      <c r="AC5352" s="1"/>
      <c r="AD5352" s="1"/>
      <c r="AE5352" s="1"/>
    </row>
    <row r="5353">
      <c r="A5353" s="1" t="s">
        <v>26661</v>
      </c>
      <c r="B5353" s="5" t="s">
        <v>609</v>
      </c>
      <c r="C5353" s="3" t="s">
        <v>610</v>
      </c>
      <c r="D5353" s="3"/>
      <c r="E5353" s="4" t="b">
        <v>1</v>
      </c>
      <c r="F5353" s="3" t="s">
        <v>26662</v>
      </c>
      <c r="G5353" s="1"/>
      <c r="H5353" s="1" t="s">
        <v>26663</v>
      </c>
      <c r="I5353" s="1" t="s">
        <v>26664</v>
      </c>
      <c r="J5353" s="1"/>
      <c r="K5353" s="1"/>
      <c r="L5353" s="1"/>
      <c r="M5353" s="1"/>
      <c r="N5353" s="1"/>
      <c r="O5353" s="1" t="s">
        <v>614</v>
      </c>
      <c r="P5353" s="1" t="s">
        <v>26665</v>
      </c>
      <c r="Q5353" s="1"/>
      <c r="R5353" s="1"/>
      <c r="S5353" s="1"/>
      <c r="T5353" s="1"/>
      <c r="U5353" s="1"/>
      <c r="V5353" s="1"/>
      <c r="W5353" s="1"/>
      <c r="X5353" s="1"/>
      <c r="Y5353" s="1"/>
      <c r="Z5353" s="1"/>
      <c r="AA5353" s="1"/>
      <c r="AB5353" s="1"/>
      <c r="AC5353" s="1"/>
      <c r="AD5353" s="1"/>
      <c r="AE5353" s="1"/>
    </row>
    <row r="5354">
      <c r="A5354" s="1" t="s">
        <v>26666</v>
      </c>
      <c r="B5354" s="2" t="s">
        <v>439</v>
      </c>
      <c r="C5354" s="3" t="s">
        <v>509</v>
      </c>
      <c r="D5354" s="3"/>
      <c r="E5354" s="7" t="b">
        <v>0</v>
      </c>
      <c r="F5354" s="3" t="s">
        <v>26667</v>
      </c>
      <c r="G5354" s="1"/>
      <c r="H5354" s="3" t="s">
        <v>26668</v>
      </c>
      <c r="I5354" s="1" t="s">
        <v>26669</v>
      </c>
      <c r="J5354" s="1"/>
      <c r="K5354" s="1"/>
      <c r="L5354" s="1"/>
      <c r="M5354" s="1"/>
      <c r="N5354" s="1"/>
      <c r="O5354" s="1"/>
      <c r="P5354" s="1" t="s">
        <v>26670</v>
      </c>
      <c r="Q5354" s="1"/>
      <c r="R5354" s="1"/>
      <c r="S5354" s="1"/>
      <c r="T5354" s="1"/>
      <c r="U5354" s="1"/>
      <c r="V5354" s="1"/>
      <c r="W5354" s="1"/>
      <c r="X5354" s="1"/>
      <c r="Y5354" s="1"/>
      <c r="Z5354" s="1"/>
      <c r="AA5354" s="1"/>
      <c r="AB5354" s="1"/>
      <c r="AC5354" s="1"/>
      <c r="AD5354" s="1"/>
      <c r="AE5354" s="1"/>
    </row>
    <row r="5355">
      <c r="A5355" s="3" t="s">
        <v>26671</v>
      </c>
      <c r="B5355" s="5" t="s">
        <v>609</v>
      </c>
      <c r="C5355" s="3" t="s">
        <v>638</v>
      </c>
      <c r="D5355" s="3"/>
      <c r="E5355" s="4" t="b">
        <v>1</v>
      </c>
      <c r="F5355" s="3" t="s">
        <v>26672</v>
      </c>
      <c r="G5355" s="1"/>
      <c r="H5355" s="3" t="s">
        <v>26673</v>
      </c>
      <c r="I5355" s="3" t="s">
        <v>26674</v>
      </c>
      <c r="J5355" s="3"/>
      <c r="K5355" s="1"/>
      <c r="L5355" s="1"/>
      <c r="M5355" s="1"/>
      <c r="N5355" s="1"/>
      <c r="O5355" s="1"/>
      <c r="P5355" s="3" t="s">
        <v>26675</v>
      </c>
      <c r="Q5355" s="1"/>
      <c r="R5355" s="1"/>
      <c r="S5355" s="1"/>
      <c r="T5355" s="1"/>
      <c r="U5355" s="1"/>
      <c r="V5355" s="1"/>
      <c r="W5355" s="1"/>
      <c r="X5355" s="1"/>
      <c r="Y5355" s="1"/>
      <c r="Z5355" s="1"/>
      <c r="AA5355" s="1"/>
      <c r="AB5355" s="1"/>
      <c r="AC5355" s="1"/>
      <c r="AD5355" s="1"/>
      <c r="AE5355" s="1"/>
    </row>
    <row r="5356">
      <c r="A5356" s="3" t="s">
        <v>26676</v>
      </c>
      <c r="B5356" s="5" t="s">
        <v>439</v>
      </c>
      <c r="C5356" s="3" t="s">
        <v>101</v>
      </c>
      <c r="D5356" s="3"/>
      <c r="E5356" s="4" t="b">
        <v>0</v>
      </c>
      <c r="F5356" s="3" t="s">
        <v>26677</v>
      </c>
      <c r="G5356" s="1"/>
      <c r="H5356" s="3" t="s">
        <v>26678</v>
      </c>
      <c r="I5356" s="3" t="s">
        <v>26679</v>
      </c>
      <c r="J5356" s="3"/>
      <c r="K5356" s="1"/>
      <c r="L5356" s="1"/>
      <c r="M5356" s="1"/>
      <c r="N5356" s="1"/>
      <c r="O5356" s="3" t="s">
        <v>648</v>
      </c>
      <c r="P5356" s="3" t="s">
        <v>26680</v>
      </c>
      <c r="Q5356" s="1"/>
      <c r="R5356" s="1"/>
      <c r="S5356" s="1"/>
      <c r="T5356" s="1"/>
      <c r="U5356" s="1"/>
      <c r="V5356" s="1"/>
      <c r="W5356" s="1"/>
      <c r="X5356" s="1"/>
      <c r="Y5356" s="1"/>
      <c r="Z5356" s="1"/>
      <c r="AA5356" s="1"/>
      <c r="AB5356" s="1"/>
      <c r="AC5356" s="1"/>
      <c r="AD5356" s="1"/>
      <c r="AE5356" s="1"/>
    </row>
    <row r="5357">
      <c r="A5357" s="1" t="s">
        <v>26681</v>
      </c>
      <c r="B5357" s="2" t="s">
        <v>415</v>
      </c>
      <c r="C5357" s="3" t="s">
        <v>101</v>
      </c>
      <c r="D5357" s="3"/>
      <c r="E5357" s="4" t="b">
        <v>1</v>
      </c>
      <c r="F5357" s="3" t="s">
        <v>26682</v>
      </c>
      <c r="G5357" s="1"/>
      <c r="H5357" s="1" t="s">
        <v>26683</v>
      </c>
      <c r="I5357" s="3" t="s">
        <v>26684</v>
      </c>
      <c r="J5357" s="3"/>
      <c r="K5357" s="1"/>
      <c r="L5357" s="1"/>
      <c r="M5357" s="1"/>
      <c r="N5357" s="1"/>
      <c r="O5357" s="3" t="s">
        <v>749</v>
      </c>
      <c r="P5357" s="1" t="s">
        <v>26685</v>
      </c>
      <c r="Q5357" s="1"/>
      <c r="R5357" s="1"/>
      <c r="S5357" s="1"/>
      <c r="T5357" s="1"/>
      <c r="U5357" s="1"/>
      <c r="V5357" s="1"/>
      <c r="W5357" s="1"/>
      <c r="X5357" s="1"/>
      <c r="Y5357" s="1"/>
      <c r="Z5357" s="1"/>
      <c r="AA5357" s="1"/>
      <c r="AB5357" s="1"/>
      <c r="AC5357" s="1"/>
      <c r="AD5357" s="1"/>
      <c r="AE5357" s="1"/>
    </row>
    <row r="5358">
      <c r="A5358" s="3" t="s">
        <v>26686</v>
      </c>
      <c r="B5358" s="5" t="s">
        <v>415</v>
      </c>
      <c r="C5358" s="3" t="s">
        <v>440</v>
      </c>
      <c r="D5358" s="3"/>
      <c r="E5358" s="4" t="b">
        <v>1</v>
      </c>
      <c r="F5358" s="3" t="s">
        <v>26687</v>
      </c>
      <c r="G5358" s="1"/>
      <c r="H5358" s="3" t="s">
        <v>26688</v>
      </c>
      <c r="I5358" s="3" t="s">
        <v>26689</v>
      </c>
      <c r="J5358" s="3"/>
      <c r="K5358" s="1"/>
      <c r="L5358" s="1"/>
      <c r="M5358" s="1"/>
      <c r="N5358" s="1"/>
      <c r="O5358" s="1"/>
      <c r="P5358" s="3" t="s">
        <v>26690</v>
      </c>
      <c r="Q5358" s="1"/>
      <c r="R5358" s="1"/>
      <c r="S5358" s="1"/>
      <c r="T5358" s="1"/>
      <c r="U5358" s="1"/>
      <c r="V5358" s="1"/>
      <c r="W5358" s="1"/>
      <c r="X5358" s="1"/>
      <c r="Y5358" s="1"/>
      <c r="Z5358" s="1"/>
      <c r="AA5358" s="1"/>
      <c r="AB5358" s="1"/>
      <c r="AC5358" s="1"/>
      <c r="AD5358" s="1"/>
      <c r="AE5358" s="1"/>
    </row>
    <row r="5359">
      <c r="A5359" s="1" t="s">
        <v>26691</v>
      </c>
      <c r="B5359" s="2" t="s">
        <v>415</v>
      </c>
      <c r="C5359" s="3" t="s">
        <v>101</v>
      </c>
      <c r="D5359" s="3"/>
      <c r="E5359" s="4" t="b">
        <v>1</v>
      </c>
      <c r="F5359" s="3" t="s">
        <v>26692</v>
      </c>
      <c r="G5359" s="1"/>
      <c r="H5359" s="1" t="s">
        <v>26693</v>
      </c>
      <c r="I5359" s="1" t="s">
        <v>26694</v>
      </c>
      <c r="J5359" s="1"/>
      <c r="K5359" s="1"/>
      <c r="L5359" s="1"/>
      <c r="M5359" s="1"/>
      <c r="N5359" s="1"/>
      <c r="O5359" s="3" t="s">
        <v>802</v>
      </c>
      <c r="P5359" s="1" t="s">
        <v>26695</v>
      </c>
      <c r="Q5359" s="1"/>
      <c r="R5359" s="1"/>
      <c r="S5359" s="1"/>
      <c r="T5359" s="1"/>
      <c r="U5359" s="1"/>
      <c r="V5359" s="1"/>
      <c r="W5359" s="1"/>
      <c r="X5359" s="1"/>
      <c r="Y5359" s="1"/>
      <c r="Z5359" s="1"/>
      <c r="AA5359" s="1"/>
      <c r="AB5359" s="1"/>
      <c r="AC5359" s="1"/>
      <c r="AD5359" s="1"/>
      <c r="AE5359" s="1"/>
    </row>
    <row r="5360">
      <c r="A5360" s="3" t="s">
        <v>26696</v>
      </c>
      <c r="B5360" s="5" t="s">
        <v>439</v>
      </c>
      <c r="C5360" s="3" t="s">
        <v>475</v>
      </c>
      <c r="D5360" s="3"/>
      <c r="E5360" s="7" t="b">
        <v>0</v>
      </c>
      <c r="F5360" s="3" t="s">
        <v>26697</v>
      </c>
      <c r="G5360" s="1"/>
      <c r="H5360" s="3" t="s">
        <v>26698</v>
      </c>
      <c r="I5360" s="3" t="s">
        <v>26699</v>
      </c>
      <c r="J5360" s="3"/>
      <c r="K5360" s="1"/>
      <c r="L5360" s="1"/>
      <c r="M5360" s="1"/>
      <c r="N5360" s="1"/>
      <c r="O5360" s="1"/>
      <c r="P5360" s="3" t="s">
        <v>26700</v>
      </c>
      <c r="Q5360" s="1"/>
      <c r="R5360" s="1"/>
      <c r="S5360" s="1"/>
      <c r="T5360" s="1"/>
      <c r="U5360" s="1"/>
      <c r="V5360" s="1"/>
      <c r="W5360" s="1"/>
      <c r="X5360" s="1"/>
      <c r="Y5360" s="1"/>
      <c r="Z5360" s="1"/>
      <c r="AA5360" s="1"/>
      <c r="AB5360" s="1"/>
      <c r="AC5360" s="1"/>
      <c r="AD5360" s="1"/>
      <c r="AE5360" s="1"/>
    </row>
    <row r="5361">
      <c r="A5361" s="3" t="s">
        <v>26701</v>
      </c>
      <c r="B5361" s="5" t="s">
        <v>415</v>
      </c>
      <c r="C5361" s="3" t="s">
        <v>101</v>
      </c>
      <c r="D5361" s="3"/>
      <c r="E5361" s="7" t="b">
        <v>0</v>
      </c>
      <c r="F5361" s="3" t="s">
        <v>26702</v>
      </c>
      <c r="G5361" s="1"/>
      <c r="H5361" s="3" t="s">
        <v>26703</v>
      </c>
      <c r="I5361" s="3" t="s">
        <v>26704</v>
      </c>
      <c r="J5361" s="3"/>
      <c r="K5361" s="1"/>
      <c r="L5361" s="1"/>
      <c r="M5361" s="1"/>
      <c r="N5361" s="1"/>
      <c r="O5361" s="3" t="s">
        <v>573</v>
      </c>
      <c r="P5361" s="3" t="s">
        <v>26705</v>
      </c>
      <c r="Q5361" s="1"/>
      <c r="R5361" s="1"/>
      <c r="S5361" s="1"/>
      <c r="T5361" s="1"/>
      <c r="U5361" s="1"/>
      <c r="V5361" s="1"/>
      <c r="W5361" s="1"/>
      <c r="X5361" s="1"/>
      <c r="Y5361" s="1"/>
      <c r="Z5361" s="1"/>
      <c r="AA5361" s="1"/>
      <c r="AB5361" s="1"/>
      <c r="AC5361" s="1"/>
      <c r="AD5361" s="1"/>
      <c r="AE5361" s="1"/>
    </row>
    <row r="5362">
      <c r="A5362" s="1" t="s">
        <v>26706</v>
      </c>
      <c r="B5362" s="2" t="s">
        <v>439</v>
      </c>
      <c r="C5362" s="1" t="s">
        <v>475</v>
      </c>
      <c r="D5362" s="1"/>
      <c r="E5362" s="7" t="b">
        <v>0</v>
      </c>
      <c r="F5362" s="3" t="s">
        <v>26707</v>
      </c>
      <c r="G5362" s="1"/>
      <c r="H5362" s="3" t="s">
        <v>26555</v>
      </c>
      <c r="I5362" s="3" t="s">
        <v>26708</v>
      </c>
      <c r="J5362" s="3"/>
      <c r="K5362" s="1"/>
      <c r="L5362" s="1"/>
      <c r="M5362" s="1"/>
      <c r="N5362" s="1"/>
      <c r="O5362" s="1"/>
      <c r="P5362" s="1" t="s">
        <v>26709</v>
      </c>
      <c r="Q5362" s="1"/>
      <c r="R5362" s="1"/>
      <c r="S5362" s="1"/>
      <c r="T5362" s="1"/>
      <c r="U5362" s="1"/>
      <c r="V5362" s="1"/>
      <c r="W5362" s="1"/>
      <c r="X5362" s="1"/>
      <c r="Y5362" s="1"/>
      <c r="Z5362" s="1"/>
      <c r="AA5362" s="1"/>
      <c r="AB5362" s="1"/>
      <c r="AC5362" s="1"/>
      <c r="AD5362" s="1"/>
      <c r="AE5362" s="1"/>
    </row>
    <row r="5363">
      <c r="A5363" s="1" t="s">
        <v>26710</v>
      </c>
      <c r="B5363" s="2" t="s">
        <v>415</v>
      </c>
      <c r="C5363" s="3" t="s">
        <v>101</v>
      </c>
      <c r="D5363" s="3"/>
      <c r="E5363" s="4" t="b">
        <v>1</v>
      </c>
      <c r="F5363" s="3" t="s">
        <v>26711</v>
      </c>
      <c r="G5363" s="1"/>
      <c r="H5363" s="1" t="s">
        <v>26712</v>
      </c>
      <c r="I5363" s="1" t="s">
        <v>26713</v>
      </c>
      <c r="J5363" s="1"/>
      <c r="K5363" s="1"/>
      <c r="L5363" s="1"/>
      <c r="M5363" s="1"/>
      <c r="N5363" s="1"/>
      <c r="O5363" s="1"/>
      <c r="P5363" s="3" t="s">
        <v>26714</v>
      </c>
      <c r="Q5363" s="1"/>
      <c r="R5363" s="1"/>
      <c r="S5363" s="1"/>
      <c r="T5363" s="1"/>
      <c r="U5363" s="1"/>
      <c r="V5363" s="1"/>
      <c r="W5363" s="1"/>
      <c r="X5363" s="1"/>
      <c r="Y5363" s="1"/>
      <c r="Z5363" s="1"/>
      <c r="AA5363" s="1"/>
      <c r="AB5363" s="1"/>
      <c r="AC5363" s="1"/>
      <c r="AD5363" s="1"/>
      <c r="AE5363" s="1"/>
    </row>
    <row r="5364">
      <c r="A5364" s="1" t="s">
        <v>26715</v>
      </c>
      <c r="B5364" s="2" t="s">
        <v>439</v>
      </c>
      <c r="C5364" s="1" t="s">
        <v>475</v>
      </c>
      <c r="D5364" s="1"/>
      <c r="E5364" s="7" t="b">
        <v>0</v>
      </c>
      <c r="F5364" s="3" t="s">
        <v>26711</v>
      </c>
      <c r="G5364" s="1"/>
      <c r="H5364" s="3" t="s">
        <v>26716</v>
      </c>
      <c r="I5364" s="3" t="s">
        <v>26717</v>
      </c>
      <c r="J5364" s="3"/>
      <c r="K5364" s="1"/>
      <c r="L5364" s="1"/>
      <c r="M5364" s="1"/>
      <c r="N5364" s="1"/>
      <c r="O5364" s="1"/>
      <c r="P5364" s="1" t="s">
        <v>26718</v>
      </c>
      <c r="Q5364" s="1"/>
      <c r="R5364" s="1"/>
      <c r="S5364" s="1"/>
      <c r="T5364" s="1"/>
      <c r="U5364" s="1"/>
      <c r="V5364" s="1"/>
      <c r="W5364" s="1"/>
      <c r="X5364" s="1"/>
      <c r="Y5364" s="1"/>
      <c r="Z5364" s="1"/>
      <c r="AA5364" s="1"/>
      <c r="AB5364" s="1"/>
      <c r="AC5364" s="1"/>
      <c r="AD5364" s="1"/>
      <c r="AE5364" s="1"/>
    </row>
    <row r="5365">
      <c r="A5365" s="1" t="s">
        <v>26719</v>
      </c>
      <c r="B5365" s="2" t="s">
        <v>415</v>
      </c>
      <c r="C5365" s="3" t="s">
        <v>4560</v>
      </c>
      <c r="D5365" s="3"/>
      <c r="E5365" s="4" t="b">
        <v>1</v>
      </c>
      <c r="F5365" s="3" t="s">
        <v>26720</v>
      </c>
      <c r="G5365" s="1"/>
      <c r="H5365" s="1" t="s">
        <v>26721</v>
      </c>
      <c r="I5365" s="1" t="s">
        <v>26722</v>
      </c>
      <c r="J5365" s="1"/>
      <c r="K5365" s="3" t="s">
        <v>26723</v>
      </c>
      <c r="L5365" s="1"/>
      <c r="M5365" s="1"/>
      <c r="N5365" s="1"/>
      <c r="O5365" s="1"/>
      <c r="P5365" s="1" t="s">
        <v>26724</v>
      </c>
      <c r="Q5365" s="1"/>
      <c r="R5365" s="1"/>
      <c r="S5365" s="1"/>
      <c r="T5365" s="1"/>
      <c r="U5365" s="1"/>
      <c r="V5365" s="1"/>
      <c r="W5365" s="1"/>
      <c r="X5365" s="1"/>
      <c r="Y5365" s="1"/>
      <c r="Z5365" s="1"/>
      <c r="AA5365" s="1"/>
      <c r="AB5365" s="1"/>
      <c r="AC5365" s="1"/>
      <c r="AD5365" s="1"/>
      <c r="AE5365" s="1"/>
    </row>
    <row r="5366">
      <c r="A5366" s="1" t="s">
        <v>26725</v>
      </c>
      <c r="B5366" s="2" t="s">
        <v>439</v>
      </c>
      <c r="C5366" s="3" t="s">
        <v>4560</v>
      </c>
      <c r="D5366" s="3"/>
      <c r="E5366" s="7" t="b">
        <v>0</v>
      </c>
      <c r="F5366" s="3" t="s">
        <v>26726</v>
      </c>
      <c r="G5366" s="1"/>
      <c r="H5366" s="3" t="s">
        <v>26727</v>
      </c>
      <c r="I5366" s="1" t="s">
        <v>26728</v>
      </c>
      <c r="J5366" s="1"/>
      <c r="K5366" s="1"/>
      <c r="L5366" s="1"/>
      <c r="M5366" s="1"/>
      <c r="N5366" s="1"/>
      <c r="O5366" s="1"/>
      <c r="P5366" s="1" t="s">
        <v>26729</v>
      </c>
      <c r="Q5366" s="1"/>
      <c r="R5366" s="1"/>
      <c r="S5366" s="1"/>
      <c r="T5366" s="1"/>
      <c r="U5366" s="1"/>
      <c r="V5366" s="1"/>
      <c r="W5366" s="1"/>
      <c r="X5366" s="1"/>
      <c r="Y5366" s="1"/>
      <c r="Z5366" s="1"/>
      <c r="AA5366" s="1"/>
      <c r="AB5366" s="1"/>
      <c r="AC5366" s="1"/>
      <c r="AD5366" s="1"/>
      <c r="AE5366" s="1"/>
    </row>
    <row r="5367">
      <c r="A5367" s="1" t="s">
        <v>26730</v>
      </c>
      <c r="B5367" s="2" t="s">
        <v>439</v>
      </c>
      <c r="C5367" s="1" t="s">
        <v>475</v>
      </c>
      <c r="D5367" s="1"/>
      <c r="E5367" s="7" t="b">
        <v>0</v>
      </c>
      <c r="F5367" s="3" t="s">
        <v>26731</v>
      </c>
      <c r="G5367" s="1"/>
      <c r="H5367" s="3" t="s">
        <v>26732</v>
      </c>
      <c r="I5367" s="3" t="s">
        <v>26733</v>
      </c>
      <c r="J5367" s="3"/>
      <c r="K5367" s="1"/>
      <c r="L5367" s="1"/>
      <c r="M5367" s="1"/>
      <c r="N5367" s="1"/>
      <c r="O5367" s="1"/>
      <c r="P5367" s="1" t="s">
        <v>26734</v>
      </c>
      <c r="Q5367" s="1"/>
      <c r="R5367" s="1"/>
      <c r="S5367" s="1"/>
      <c r="T5367" s="1"/>
      <c r="U5367" s="1"/>
      <c r="V5367" s="1"/>
      <c r="W5367" s="1"/>
      <c r="X5367" s="1"/>
      <c r="Y5367" s="1"/>
      <c r="Z5367" s="1"/>
      <c r="AA5367" s="1"/>
      <c r="AB5367" s="1"/>
      <c r="AC5367" s="1"/>
      <c r="AD5367" s="1"/>
      <c r="AE5367" s="1"/>
    </row>
    <row r="5368">
      <c r="A5368" s="1" t="s">
        <v>26735</v>
      </c>
      <c r="B5368" s="2" t="s">
        <v>439</v>
      </c>
      <c r="C5368" s="3" t="s">
        <v>101</v>
      </c>
      <c r="D5368" s="3"/>
      <c r="E5368" s="7" t="b">
        <v>0</v>
      </c>
      <c r="F5368" s="3" t="s">
        <v>26736</v>
      </c>
      <c r="G5368" s="1"/>
      <c r="H5368" s="3" t="s">
        <v>26737</v>
      </c>
      <c r="I5368" s="1" t="s">
        <v>26738</v>
      </c>
      <c r="J5368" s="1"/>
      <c r="K5368" s="1"/>
      <c r="L5368" s="1"/>
      <c r="M5368" s="1"/>
      <c r="N5368" s="1"/>
      <c r="O5368" s="1"/>
      <c r="P5368" s="3" t="s">
        <v>26739</v>
      </c>
      <c r="Q5368" s="1"/>
      <c r="R5368" s="1"/>
      <c r="S5368" s="1"/>
      <c r="T5368" s="1"/>
      <c r="U5368" s="1"/>
      <c r="V5368" s="1"/>
      <c r="W5368" s="1"/>
      <c r="X5368" s="1"/>
      <c r="Y5368" s="1"/>
      <c r="Z5368" s="1"/>
      <c r="AA5368" s="1"/>
      <c r="AB5368" s="1"/>
      <c r="AC5368" s="1"/>
      <c r="AD5368" s="1"/>
      <c r="AE5368" s="1"/>
    </row>
    <row r="5369">
      <c r="A5369" s="1" t="s">
        <v>26740</v>
      </c>
      <c r="B5369" s="2" t="s">
        <v>439</v>
      </c>
      <c r="C5369" s="1" t="s">
        <v>475</v>
      </c>
      <c r="D5369" s="1"/>
      <c r="E5369" s="7" t="b">
        <v>0</v>
      </c>
      <c r="F5369" s="3" t="s">
        <v>26741</v>
      </c>
      <c r="G5369" s="1"/>
      <c r="H5369" s="3" t="s">
        <v>26742</v>
      </c>
      <c r="I5369" s="1" t="s">
        <v>26743</v>
      </c>
      <c r="J5369" s="1"/>
      <c r="K5369" s="1"/>
      <c r="L5369" s="1"/>
      <c r="M5369" s="1"/>
      <c r="N5369" s="1"/>
      <c r="O5369" s="1"/>
      <c r="P5369" s="1" t="s">
        <v>26744</v>
      </c>
      <c r="Q5369" s="1"/>
      <c r="R5369" s="1"/>
      <c r="S5369" s="1"/>
      <c r="T5369" s="1"/>
      <c r="U5369" s="1"/>
      <c r="V5369" s="1"/>
      <c r="W5369" s="1"/>
      <c r="X5369" s="1"/>
      <c r="Y5369" s="1"/>
      <c r="Z5369" s="1"/>
      <c r="AA5369" s="1"/>
      <c r="AB5369" s="1"/>
      <c r="AC5369" s="1"/>
      <c r="AD5369" s="1"/>
      <c r="AE5369" s="1"/>
    </row>
    <row r="5370">
      <c r="A5370" s="1" t="s">
        <v>26745</v>
      </c>
      <c r="B5370" s="2" t="s">
        <v>439</v>
      </c>
      <c r="C5370" s="1" t="s">
        <v>475</v>
      </c>
      <c r="D5370" s="1"/>
      <c r="E5370" s="7" t="b">
        <v>0</v>
      </c>
      <c r="F5370" s="3" t="s">
        <v>26746</v>
      </c>
      <c r="G5370" s="1"/>
      <c r="H5370" s="3" t="s">
        <v>26747</v>
      </c>
      <c r="I5370" s="3" t="s">
        <v>26748</v>
      </c>
      <c r="J5370" s="3"/>
      <c r="K5370" s="1"/>
      <c r="L5370" s="1"/>
      <c r="M5370" s="1"/>
      <c r="N5370" s="1"/>
      <c r="O5370" s="1"/>
      <c r="P5370" s="1" t="s">
        <v>26749</v>
      </c>
      <c r="Q5370" s="1"/>
      <c r="R5370" s="1"/>
      <c r="S5370" s="1"/>
      <c r="T5370" s="1"/>
      <c r="U5370" s="1"/>
      <c r="V5370" s="1"/>
      <c r="W5370" s="1"/>
      <c r="X5370" s="1"/>
      <c r="Y5370" s="1"/>
      <c r="Z5370" s="1"/>
      <c r="AA5370" s="1"/>
      <c r="AB5370" s="1"/>
      <c r="AC5370" s="1"/>
      <c r="AD5370" s="1"/>
      <c r="AE5370" s="1"/>
    </row>
    <row r="5371">
      <c r="A5371" s="3" t="s">
        <v>26750</v>
      </c>
      <c r="B5371" s="2" t="s">
        <v>415</v>
      </c>
      <c r="C5371" s="3" t="s">
        <v>101</v>
      </c>
      <c r="D5371" s="3"/>
      <c r="E5371" s="4" t="b">
        <v>1</v>
      </c>
      <c r="F5371" s="3" t="s">
        <v>26751</v>
      </c>
      <c r="G5371" s="1"/>
      <c r="H5371" s="1" t="s">
        <v>26752</v>
      </c>
      <c r="I5371" s="1" t="s">
        <v>26750</v>
      </c>
      <c r="J5371" s="1"/>
      <c r="K5371" s="1"/>
      <c r="L5371" s="1"/>
      <c r="M5371" s="1"/>
      <c r="N5371" s="1"/>
      <c r="O5371" s="1"/>
      <c r="P5371" s="3" t="s">
        <v>26753</v>
      </c>
      <c r="Q5371" s="1"/>
      <c r="R5371" s="1"/>
      <c r="S5371" s="1"/>
      <c r="T5371" s="1"/>
      <c r="U5371" s="1"/>
      <c r="V5371" s="1"/>
      <c r="W5371" s="1"/>
      <c r="X5371" s="1"/>
      <c r="Y5371" s="1"/>
      <c r="Z5371" s="1"/>
      <c r="AA5371" s="1"/>
      <c r="AB5371" s="1"/>
      <c r="AC5371" s="1"/>
      <c r="AD5371" s="1"/>
      <c r="AE5371" s="1"/>
    </row>
    <row r="5372">
      <c r="A5372" s="3" t="s">
        <v>26754</v>
      </c>
      <c r="B5372" s="2" t="s">
        <v>439</v>
      </c>
      <c r="C5372" s="1" t="s">
        <v>475</v>
      </c>
      <c r="D5372" s="1"/>
      <c r="E5372" s="7" t="b">
        <v>0</v>
      </c>
      <c r="F5372" s="3" t="s">
        <v>26755</v>
      </c>
      <c r="G5372" s="1"/>
      <c r="H5372" s="3" t="s">
        <v>26756</v>
      </c>
      <c r="I5372" s="3" t="s">
        <v>26757</v>
      </c>
      <c r="J5372" s="3"/>
      <c r="K5372" s="1"/>
      <c r="L5372" s="1"/>
      <c r="M5372" s="1"/>
      <c r="N5372" s="1"/>
      <c r="O5372" s="1"/>
      <c r="P5372" s="3" t="s">
        <v>26758</v>
      </c>
      <c r="Q5372" s="1"/>
      <c r="R5372" s="1"/>
      <c r="S5372" s="1"/>
      <c r="T5372" s="1"/>
      <c r="U5372" s="1"/>
      <c r="V5372" s="1"/>
      <c r="W5372" s="1"/>
      <c r="X5372" s="1"/>
      <c r="Y5372" s="1"/>
      <c r="Z5372" s="1"/>
      <c r="AA5372" s="1"/>
      <c r="AB5372" s="1"/>
      <c r="AC5372" s="1"/>
      <c r="AD5372" s="1"/>
      <c r="AE5372" s="1"/>
    </row>
    <row r="5373">
      <c r="A5373" s="3" t="s">
        <v>26759</v>
      </c>
      <c r="B5373" s="2" t="s">
        <v>439</v>
      </c>
      <c r="C5373" s="1" t="s">
        <v>475</v>
      </c>
      <c r="D5373" s="1"/>
      <c r="E5373" s="7" t="b">
        <v>0</v>
      </c>
      <c r="F5373" s="3" t="s">
        <v>26760</v>
      </c>
      <c r="G5373" s="1"/>
      <c r="H5373" s="3" t="s">
        <v>26756</v>
      </c>
      <c r="I5373" s="3" t="s">
        <v>26761</v>
      </c>
      <c r="J5373" s="3"/>
      <c r="K5373" s="1"/>
      <c r="L5373" s="1"/>
      <c r="M5373" s="1"/>
      <c r="N5373" s="1"/>
      <c r="O5373" s="1"/>
      <c r="P5373" s="3" t="s">
        <v>26762</v>
      </c>
      <c r="Q5373" s="1"/>
      <c r="R5373" s="1"/>
      <c r="S5373" s="1"/>
      <c r="T5373" s="1"/>
      <c r="U5373" s="1"/>
      <c r="V5373" s="1"/>
      <c r="W5373" s="1"/>
      <c r="X5373" s="1"/>
      <c r="Y5373" s="1"/>
      <c r="Z5373" s="1"/>
      <c r="AA5373" s="1"/>
      <c r="AB5373" s="1"/>
      <c r="AC5373" s="1"/>
      <c r="AD5373" s="1"/>
      <c r="AE5373" s="1"/>
    </row>
    <row r="5374">
      <c r="A5374" s="1" t="s">
        <v>26763</v>
      </c>
      <c r="B5374" s="2" t="s">
        <v>415</v>
      </c>
      <c r="C5374" s="3" t="s">
        <v>101</v>
      </c>
      <c r="D5374" s="3"/>
      <c r="E5374" s="4" t="b">
        <v>1</v>
      </c>
      <c r="F5374" s="3" t="s">
        <v>26764</v>
      </c>
      <c r="G5374" s="1"/>
      <c r="H5374" s="1" t="s">
        <v>26765</v>
      </c>
      <c r="I5374" s="3" t="s">
        <v>26766</v>
      </c>
      <c r="J5374" s="3"/>
      <c r="K5374" s="1"/>
      <c r="L5374" s="1"/>
      <c r="M5374" s="1"/>
      <c r="N5374" s="1"/>
      <c r="O5374" s="3" t="s">
        <v>1310</v>
      </c>
      <c r="P5374" s="3" t="s">
        <v>26767</v>
      </c>
      <c r="Q5374" s="1"/>
      <c r="R5374" s="1"/>
      <c r="S5374" s="1"/>
      <c r="T5374" s="1"/>
      <c r="U5374" s="1"/>
      <c r="V5374" s="1"/>
      <c r="W5374" s="1"/>
      <c r="X5374" s="1"/>
      <c r="Y5374" s="1"/>
      <c r="Z5374" s="1"/>
      <c r="AA5374" s="1"/>
      <c r="AB5374" s="1"/>
      <c r="AC5374" s="1"/>
      <c r="AD5374" s="1"/>
      <c r="AE5374" s="1"/>
    </row>
    <row r="5375">
      <c r="A5375" s="1" t="s">
        <v>26768</v>
      </c>
      <c r="B5375" s="2" t="s">
        <v>415</v>
      </c>
      <c r="C5375" s="3" t="s">
        <v>440</v>
      </c>
      <c r="D5375" s="3"/>
      <c r="E5375" s="4" t="b">
        <v>1</v>
      </c>
      <c r="F5375" s="3" t="s">
        <v>26769</v>
      </c>
      <c r="G5375" s="1"/>
      <c r="H5375" s="1" t="s">
        <v>26770</v>
      </c>
      <c r="I5375" s="3" t="s">
        <v>26771</v>
      </c>
      <c r="J5375" s="1"/>
      <c r="K5375" s="1"/>
      <c r="L5375" s="1"/>
      <c r="M5375" s="1"/>
      <c r="N5375" s="1"/>
      <c r="O5375" s="1"/>
      <c r="P5375" s="3" t="s">
        <v>26772</v>
      </c>
      <c r="Q5375" s="1"/>
      <c r="R5375" s="1"/>
      <c r="S5375" s="1"/>
      <c r="T5375" s="1"/>
      <c r="U5375" s="1"/>
      <c r="V5375" s="1"/>
      <c r="W5375" s="1"/>
      <c r="X5375" s="1"/>
      <c r="Y5375" s="1"/>
      <c r="Z5375" s="1"/>
      <c r="AA5375" s="1"/>
      <c r="AB5375" s="1"/>
      <c r="AC5375" s="1"/>
      <c r="AD5375" s="1"/>
      <c r="AE5375" s="1"/>
    </row>
    <row r="5376">
      <c r="A5376" s="3" t="s">
        <v>26773</v>
      </c>
      <c r="B5376" s="5" t="s">
        <v>439</v>
      </c>
      <c r="C5376" s="3" t="s">
        <v>101</v>
      </c>
      <c r="D5376" s="3"/>
      <c r="E5376" s="7" t="b">
        <v>0</v>
      </c>
      <c r="F5376" s="3" t="s">
        <v>26774</v>
      </c>
      <c r="G5376" s="1"/>
      <c r="H5376" s="3" t="s">
        <v>26775</v>
      </c>
      <c r="I5376" s="3" t="s">
        <v>26776</v>
      </c>
      <c r="J5376" s="3"/>
      <c r="K5376" s="1"/>
      <c r="L5376" s="1"/>
      <c r="M5376" s="1"/>
      <c r="N5376" s="1"/>
      <c r="O5376" s="1"/>
      <c r="P5376" s="3" t="s">
        <v>26777</v>
      </c>
      <c r="Q5376" s="1"/>
      <c r="R5376" s="1"/>
      <c r="S5376" s="1"/>
      <c r="T5376" s="1"/>
      <c r="U5376" s="1"/>
      <c r="V5376" s="1"/>
      <c r="W5376" s="1"/>
      <c r="X5376" s="1"/>
      <c r="Y5376" s="1"/>
      <c r="Z5376" s="1"/>
      <c r="AA5376" s="1"/>
      <c r="AB5376" s="1"/>
      <c r="AC5376" s="1"/>
      <c r="AD5376" s="1"/>
      <c r="AE5376" s="1"/>
    </row>
    <row r="5377">
      <c r="A5377" s="3" t="s">
        <v>26778</v>
      </c>
      <c r="B5377" s="5" t="s">
        <v>439</v>
      </c>
      <c r="C5377" s="3" t="s">
        <v>101</v>
      </c>
      <c r="D5377" s="3"/>
      <c r="E5377" s="7" t="b">
        <v>0</v>
      </c>
      <c r="F5377" s="3" t="s">
        <v>26779</v>
      </c>
      <c r="G5377" s="1"/>
      <c r="H5377" s="3" t="s">
        <v>26780</v>
      </c>
      <c r="I5377" s="3" t="s">
        <v>26781</v>
      </c>
      <c r="J5377" s="3"/>
      <c r="K5377" s="1"/>
      <c r="L5377" s="1"/>
      <c r="M5377" s="1"/>
      <c r="N5377" s="1"/>
      <c r="O5377" s="1"/>
      <c r="P5377" s="3" t="s">
        <v>26782</v>
      </c>
      <c r="Q5377" s="1"/>
      <c r="R5377" s="1"/>
      <c r="S5377" s="1"/>
      <c r="T5377" s="1"/>
      <c r="U5377" s="1"/>
      <c r="V5377" s="1"/>
      <c r="W5377" s="1"/>
      <c r="X5377" s="1"/>
      <c r="Y5377" s="1"/>
      <c r="Z5377" s="1"/>
      <c r="AA5377" s="1"/>
      <c r="AB5377" s="1"/>
      <c r="AC5377" s="1"/>
      <c r="AD5377" s="1"/>
      <c r="AE5377" s="1"/>
    </row>
    <row r="5378">
      <c r="A5378" s="3" t="s">
        <v>26783</v>
      </c>
      <c r="B5378" s="5" t="s">
        <v>415</v>
      </c>
      <c r="C5378" s="3" t="s">
        <v>101</v>
      </c>
      <c r="D5378" s="3"/>
      <c r="E5378" s="4" t="b">
        <v>1</v>
      </c>
      <c r="F5378" s="3" t="s">
        <v>26784</v>
      </c>
      <c r="G5378" s="1"/>
      <c r="H5378" s="3" t="s">
        <v>26785</v>
      </c>
      <c r="I5378" s="3" t="s">
        <v>26786</v>
      </c>
      <c r="J5378" s="3"/>
      <c r="K5378" s="3" t="s">
        <v>26787</v>
      </c>
      <c r="L5378" s="1"/>
      <c r="M5378" s="1"/>
      <c r="N5378" s="1"/>
      <c r="O5378" s="3" t="s">
        <v>727</v>
      </c>
      <c r="P5378" s="3" t="s">
        <v>26788</v>
      </c>
      <c r="Q5378" s="3"/>
      <c r="R5378" s="3" t="s">
        <v>26784</v>
      </c>
      <c r="S5378" s="3" t="s">
        <v>26789</v>
      </c>
      <c r="T5378" s="3" t="s">
        <v>26790</v>
      </c>
      <c r="U5378" s="1"/>
      <c r="V5378" s="1"/>
      <c r="W5378" s="1"/>
      <c r="X5378" s="1"/>
      <c r="Y5378" s="1"/>
      <c r="Z5378" s="1"/>
      <c r="AA5378" s="1"/>
      <c r="AB5378" s="1"/>
      <c r="AC5378" s="1"/>
      <c r="AD5378" s="1"/>
      <c r="AE5378" s="1"/>
    </row>
    <row r="5379">
      <c r="A5379" s="1" t="s">
        <v>26791</v>
      </c>
      <c r="B5379" s="2" t="s">
        <v>439</v>
      </c>
      <c r="C5379" s="3" t="s">
        <v>440</v>
      </c>
      <c r="D5379" s="3"/>
      <c r="E5379" s="7" t="b">
        <v>0</v>
      </c>
      <c r="F5379" s="3" t="s">
        <v>26792</v>
      </c>
      <c r="G5379" s="1"/>
      <c r="H5379" s="3" t="s">
        <v>26793</v>
      </c>
      <c r="I5379" s="3" t="s">
        <v>26794</v>
      </c>
      <c r="J5379" s="3"/>
      <c r="K5379" s="1"/>
      <c r="L5379" s="1"/>
      <c r="M5379" s="1"/>
      <c r="N5379" s="1"/>
      <c r="O5379" s="1"/>
      <c r="P5379" s="1" t="s">
        <v>26795</v>
      </c>
      <c r="Q5379" s="1"/>
      <c r="R5379" s="1"/>
      <c r="S5379" s="1"/>
      <c r="T5379" s="1"/>
      <c r="U5379" s="1"/>
      <c r="V5379" s="1"/>
      <c r="W5379" s="1"/>
      <c r="X5379" s="1"/>
      <c r="Y5379" s="1"/>
      <c r="Z5379" s="1"/>
      <c r="AA5379" s="1"/>
      <c r="AB5379" s="1"/>
      <c r="AC5379" s="1"/>
      <c r="AD5379" s="1"/>
      <c r="AE5379" s="1"/>
    </row>
    <row r="5380">
      <c r="A5380" s="1" t="s">
        <v>26796</v>
      </c>
      <c r="B5380" s="2" t="s">
        <v>415</v>
      </c>
      <c r="C5380" s="3" t="s">
        <v>101</v>
      </c>
      <c r="D5380" s="3"/>
      <c r="E5380" s="4" t="b">
        <v>1</v>
      </c>
      <c r="F5380" s="3" t="s">
        <v>26797</v>
      </c>
      <c r="G5380" s="1"/>
      <c r="H5380" s="1" t="s">
        <v>26798</v>
      </c>
      <c r="I5380" s="3" t="s">
        <v>26799</v>
      </c>
      <c r="J5380" s="3"/>
      <c r="K5380" s="1"/>
      <c r="L5380" s="1"/>
      <c r="M5380" s="1"/>
      <c r="N5380" s="1"/>
      <c r="O5380" s="1"/>
      <c r="P5380" s="3" t="s">
        <v>26800</v>
      </c>
      <c r="Q5380" s="1"/>
      <c r="R5380" s="1"/>
      <c r="S5380" s="1"/>
      <c r="T5380" s="1"/>
      <c r="U5380" s="1"/>
      <c r="V5380" s="1"/>
      <c r="W5380" s="1"/>
      <c r="X5380" s="1"/>
      <c r="Y5380" s="1"/>
      <c r="Z5380" s="1"/>
      <c r="AA5380" s="1"/>
      <c r="AB5380" s="1"/>
      <c r="AC5380" s="1"/>
      <c r="AD5380" s="1"/>
      <c r="AE5380" s="1"/>
    </row>
    <row r="5381">
      <c r="A5381" s="1" t="s">
        <v>26801</v>
      </c>
      <c r="B5381" s="2" t="s">
        <v>439</v>
      </c>
      <c r="C5381" s="3" t="s">
        <v>440</v>
      </c>
      <c r="D5381" s="3"/>
      <c r="E5381" s="7" t="b">
        <v>0</v>
      </c>
      <c r="F5381" s="3" t="s">
        <v>26802</v>
      </c>
      <c r="G5381" s="1"/>
      <c r="H5381" s="3" t="s">
        <v>26803</v>
      </c>
      <c r="I5381" s="3" t="s">
        <v>26804</v>
      </c>
      <c r="J5381" s="3"/>
      <c r="K5381" s="1"/>
      <c r="L5381" s="1"/>
      <c r="M5381" s="1"/>
      <c r="N5381" s="1"/>
      <c r="O5381" s="1"/>
      <c r="P5381" s="1" t="s">
        <v>26805</v>
      </c>
      <c r="Q5381" s="1"/>
      <c r="R5381" s="1"/>
      <c r="S5381" s="1"/>
      <c r="T5381" s="1"/>
      <c r="U5381" s="1"/>
      <c r="V5381" s="1"/>
      <c r="W5381" s="1"/>
      <c r="X5381" s="1"/>
      <c r="Y5381" s="1"/>
      <c r="Z5381" s="1"/>
      <c r="AA5381" s="1"/>
      <c r="AB5381" s="1"/>
      <c r="AC5381" s="1"/>
      <c r="AD5381" s="1"/>
      <c r="AE5381" s="1"/>
    </row>
    <row r="5382">
      <c r="A5382" s="1" t="s">
        <v>26806</v>
      </c>
      <c r="B5382" s="2" t="s">
        <v>415</v>
      </c>
      <c r="C5382" s="1" t="s">
        <v>475</v>
      </c>
      <c r="D5382" s="1"/>
      <c r="E5382" s="4" t="b">
        <v>1</v>
      </c>
      <c r="F5382" s="3" t="s">
        <v>26807</v>
      </c>
      <c r="G5382" s="1"/>
      <c r="H5382" s="1" t="s">
        <v>26808</v>
      </c>
      <c r="I5382" s="3" t="s">
        <v>26809</v>
      </c>
      <c r="J5382" s="3"/>
      <c r="K5382" s="1"/>
      <c r="L5382" s="1"/>
      <c r="M5382" s="1"/>
      <c r="N5382" s="1"/>
      <c r="O5382" s="1"/>
      <c r="P5382" s="1" t="s">
        <v>26810</v>
      </c>
      <c r="Q5382" s="1"/>
      <c r="R5382" s="1"/>
      <c r="S5382" s="1"/>
      <c r="T5382" s="1"/>
      <c r="U5382" s="1"/>
      <c r="V5382" s="1"/>
      <c r="W5382" s="1"/>
      <c r="X5382" s="1"/>
      <c r="Y5382" s="1"/>
      <c r="Z5382" s="1"/>
      <c r="AA5382" s="1"/>
      <c r="AB5382" s="1"/>
      <c r="AC5382" s="1"/>
      <c r="AD5382" s="1"/>
      <c r="AE5382" s="1"/>
    </row>
    <row r="5383">
      <c r="A5383" s="1" t="s">
        <v>26811</v>
      </c>
      <c r="B5383" s="2" t="s">
        <v>439</v>
      </c>
      <c r="C5383" s="3" t="s">
        <v>101</v>
      </c>
      <c r="D5383" s="3"/>
      <c r="E5383" s="7" t="b">
        <v>0</v>
      </c>
      <c r="F5383" s="3" t="s">
        <v>26812</v>
      </c>
      <c r="G5383" s="1"/>
      <c r="H5383" s="3" t="s">
        <v>26813</v>
      </c>
      <c r="I5383" s="1" t="s">
        <v>26814</v>
      </c>
      <c r="J5383" s="1"/>
      <c r="K5383" s="1"/>
      <c r="L5383" s="1"/>
      <c r="M5383" s="1"/>
      <c r="N5383" s="1"/>
      <c r="O5383" s="1"/>
      <c r="P5383" s="1" t="s">
        <v>26815</v>
      </c>
      <c r="Q5383" s="1"/>
      <c r="R5383" s="1"/>
      <c r="S5383" s="1"/>
      <c r="T5383" s="1"/>
      <c r="U5383" s="1"/>
      <c r="V5383" s="1"/>
      <c r="W5383" s="1"/>
      <c r="X5383" s="1"/>
      <c r="Y5383" s="1"/>
      <c r="Z5383" s="1"/>
      <c r="AA5383" s="1"/>
      <c r="AB5383" s="1"/>
      <c r="AC5383" s="1"/>
      <c r="AD5383" s="1"/>
      <c r="AE5383" s="1"/>
    </row>
    <row r="5384">
      <c r="A5384" s="3" t="s">
        <v>26816</v>
      </c>
      <c r="B5384" s="5" t="s">
        <v>415</v>
      </c>
      <c r="C5384" s="3" t="s">
        <v>101</v>
      </c>
      <c r="D5384" s="3"/>
      <c r="E5384" s="7" t="b">
        <v>0</v>
      </c>
      <c r="F5384" s="3" t="s">
        <v>26817</v>
      </c>
      <c r="G5384" s="1"/>
      <c r="H5384" s="3" t="s">
        <v>26818</v>
      </c>
      <c r="I5384" s="3" t="s">
        <v>26819</v>
      </c>
      <c r="J5384" s="3"/>
      <c r="K5384" s="1"/>
      <c r="L5384" s="1"/>
      <c r="M5384" s="1"/>
      <c r="N5384" s="1"/>
      <c r="O5384" s="3" t="s">
        <v>573</v>
      </c>
      <c r="P5384" s="3" t="s">
        <v>26820</v>
      </c>
      <c r="Q5384" s="1"/>
      <c r="R5384" s="1"/>
      <c r="S5384" s="1"/>
      <c r="T5384" s="1"/>
      <c r="U5384" s="1"/>
      <c r="V5384" s="1"/>
      <c r="W5384" s="1"/>
      <c r="X5384" s="1"/>
      <c r="Y5384" s="1"/>
      <c r="Z5384" s="1"/>
      <c r="AA5384" s="1"/>
      <c r="AB5384" s="1"/>
      <c r="AC5384" s="1"/>
      <c r="AD5384" s="1"/>
      <c r="AE5384" s="1"/>
    </row>
    <row r="5385">
      <c r="A5385" s="1" t="s">
        <v>26821</v>
      </c>
      <c r="B5385" s="2" t="s">
        <v>415</v>
      </c>
      <c r="C5385" s="3" t="s">
        <v>101</v>
      </c>
      <c r="D5385" s="3"/>
      <c r="E5385" s="4" t="b">
        <v>1</v>
      </c>
      <c r="F5385" s="3" t="s">
        <v>26822</v>
      </c>
      <c r="G5385" s="1"/>
      <c r="H5385" s="1" t="s">
        <v>26823</v>
      </c>
      <c r="I5385" s="3" t="s">
        <v>26824</v>
      </c>
      <c r="J5385" s="3"/>
      <c r="K5385" s="1"/>
      <c r="L5385" s="1"/>
      <c r="M5385" s="1"/>
      <c r="N5385" s="1"/>
      <c r="O5385" s="3" t="s">
        <v>3588</v>
      </c>
      <c r="P5385" s="3" t="s">
        <v>26825</v>
      </c>
      <c r="Q5385" s="1"/>
      <c r="R5385" s="1"/>
      <c r="S5385" s="1"/>
      <c r="T5385" s="1"/>
      <c r="U5385" s="1"/>
      <c r="V5385" s="1"/>
      <c r="W5385" s="1"/>
      <c r="X5385" s="1"/>
      <c r="Y5385" s="1"/>
      <c r="Z5385" s="1"/>
      <c r="AA5385" s="1"/>
      <c r="AB5385" s="1"/>
      <c r="AC5385" s="1"/>
      <c r="AD5385" s="1"/>
      <c r="AE5385" s="1"/>
    </row>
    <row r="5386">
      <c r="A5386" s="1" t="s">
        <v>26826</v>
      </c>
      <c r="B5386" s="2" t="s">
        <v>415</v>
      </c>
      <c r="C5386" s="3" t="s">
        <v>101</v>
      </c>
      <c r="D5386" s="3"/>
      <c r="E5386" s="4" t="b">
        <v>1</v>
      </c>
      <c r="F5386" s="3" t="s">
        <v>26827</v>
      </c>
      <c r="G5386" s="1"/>
      <c r="H5386" s="1" t="s">
        <v>26828</v>
      </c>
      <c r="I5386" s="3" t="s">
        <v>26829</v>
      </c>
      <c r="J5386" s="3"/>
      <c r="K5386" s="1"/>
      <c r="L5386" s="1"/>
      <c r="M5386" s="1"/>
      <c r="N5386" s="1"/>
      <c r="O5386" s="3" t="s">
        <v>3183</v>
      </c>
      <c r="P5386" s="3" t="s">
        <v>26830</v>
      </c>
      <c r="Q5386" s="1"/>
      <c r="R5386" s="1"/>
      <c r="S5386" s="1"/>
      <c r="T5386" s="1"/>
      <c r="U5386" s="1"/>
      <c r="V5386" s="1"/>
      <c r="W5386" s="1"/>
      <c r="X5386" s="1"/>
      <c r="Y5386" s="1"/>
      <c r="Z5386" s="1"/>
      <c r="AA5386" s="1"/>
      <c r="AB5386" s="1"/>
      <c r="AC5386" s="1"/>
      <c r="AD5386" s="1"/>
      <c r="AE5386" s="1"/>
    </row>
    <row r="5387">
      <c r="A5387" s="1" t="s">
        <v>26831</v>
      </c>
      <c r="B5387" s="2" t="s">
        <v>439</v>
      </c>
      <c r="C5387" s="3" t="s">
        <v>101</v>
      </c>
      <c r="D5387" s="3"/>
      <c r="E5387" s="7" t="b">
        <v>0</v>
      </c>
      <c r="F5387" s="3" t="s">
        <v>26832</v>
      </c>
      <c r="G5387" s="1"/>
      <c r="H5387" s="3" t="s">
        <v>26833</v>
      </c>
      <c r="I5387" s="3" t="s">
        <v>26834</v>
      </c>
      <c r="J5387" s="3"/>
      <c r="K5387" s="1"/>
      <c r="L5387" s="1"/>
      <c r="M5387" s="1"/>
      <c r="N5387" s="1"/>
      <c r="O5387" s="1"/>
      <c r="P5387" s="1" t="s">
        <v>26835</v>
      </c>
      <c r="Q5387" s="1"/>
      <c r="R5387" s="1"/>
      <c r="S5387" s="1"/>
      <c r="T5387" s="1"/>
      <c r="U5387" s="1"/>
      <c r="V5387" s="1"/>
      <c r="W5387" s="1"/>
      <c r="X5387" s="1"/>
      <c r="Y5387" s="1"/>
      <c r="Z5387" s="1"/>
      <c r="AA5387" s="1"/>
      <c r="AB5387" s="1"/>
      <c r="AC5387" s="1"/>
      <c r="AD5387" s="1"/>
      <c r="AE5387" s="1"/>
    </row>
    <row r="5388">
      <c r="A5388" s="1" t="s">
        <v>26836</v>
      </c>
      <c r="B5388" s="2" t="s">
        <v>415</v>
      </c>
      <c r="C5388" s="3" t="s">
        <v>101</v>
      </c>
      <c r="D5388" s="3"/>
      <c r="E5388" s="4" t="b">
        <v>1</v>
      </c>
      <c r="F5388" s="3" t="s">
        <v>26837</v>
      </c>
      <c r="G5388" s="1"/>
      <c r="H5388" s="1" t="s">
        <v>26838</v>
      </c>
      <c r="I5388" s="3" t="s">
        <v>26839</v>
      </c>
      <c r="J5388" s="3"/>
      <c r="K5388" s="1"/>
      <c r="L5388" s="1"/>
      <c r="M5388" s="1"/>
      <c r="N5388" s="1"/>
      <c r="O5388" s="1" t="s">
        <v>1100</v>
      </c>
      <c r="P5388" s="3" t="s">
        <v>26840</v>
      </c>
      <c r="Q5388" s="1"/>
      <c r="R5388" s="1"/>
      <c r="S5388" s="1"/>
      <c r="T5388" s="1"/>
      <c r="U5388" s="1"/>
      <c r="V5388" s="1"/>
      <c r="W5388" s="1"/>
      <c r="X5388" s="1"/>
      <c r="Y5388" s="1"/>
      <c r="Z5388" s="1"/>
      <c r="AA5388" s="1"/>
      <c r="AB5388" s="1"/>
      <c r="AC5388" s="1"/>
      <c r="AD5388" s="1"/>
      <c r="AE5388" s="1"/>
    </row>
    <row r="5389">
      <c r="A5389" s="1" t="s">
        <v>26841</v>
      </c>
      <c r="B5389" s="2" t="s">
        <v>415</v>
      </c>
      <c r="C5389" s="3" t="s">
        <v>101</v>
      </c>
      <c r="D5389" s="3"/>
      <c r="E5389" s="4" t="b">
        <v>1</v>
      </c>
      <c r="F5389" s="3" t="s">
        <v>26842</v>
      </c>
      <c r="G5389" s="1"/>
      <c r="H5389" s="1" t="s">
        <v>26843</v>
      </c>
      <c r="I5389" s="3" t="s">
        <v>26844</v>
      </c>
      <c r="J5389" s="3"/>
      <c r="K5389" s="1"/>
      <c r="L5389" s="1"/>
      <c r="M5389" s="1"/>
      <c r="N5389" s="1"/>
      <c r="O5389" s="3" t="s">
        <v>901</v>
      </c>
      <c r="P5389" s="3" t="s">
        <v>26845</v>
      </c>
      <c r="Q5389" s="1"/>
      <c r="R5389" s="1"/>
      <c r="S5389" s="1"/>
      <c r="T5389" s="1"/>
      <c r="U5389" s="1"/>
      <c r="V5389" s="1"/>
      <c r="W5389" s="1"/>
      <c r="X5389" s="1"/>
      <c r="Y5389" s="1"/>
      <c r="Z5389" s="1"/>
      <c r="AA5389" s="1"/>
      <c r="AB5389" s="1"/>
      <c r="AC5389" s="1"/>
      <c r="AD5389" s="1"/>
      <c r="AE5389" s="1"/>
    </row>
    <row r="5390">
      <c r="A5390" s="1" t="s">
        <v>26846</v>
      </c>
      <c r="B5390" s="2" t="s">
        <v>415</v>
      </c>
      <c r="C5390" s="3" t="s">
        <v>101</v>
      </c>
      <c r="D5390" s="3"/>
      <c r="E5390" s="4" t="b">
        <v>1</v>
      </c>
      <c r="F5390" s="3" t="s">
        <v>26847</v>
      </c>
      <c r="G5390" s="1"/>
      <c r="H5390" s="1" t="s">
        <v>26848</v>
      </c>
      <c r="I5390" s="1" t="s">
        <v>26849</v>
      </c>
      <c r="J5390" s="1"/>
      <c r="K5390" s="1"/>
      <c r="L5390" s="1"/>
      <c r="M5390" s="1"/>
      <c r="N5390" s="1"/>
      <c r="O5390" s="1"/>
      <c r="P5390" s="3" t="s">
        <v>26850</v>
      </c>
      <c r="Q5390" s="1"/>
      <c r="R5390" s="1"/>
      <c r="S5390" s="1"/>
      <c r="T5390" s="1"/>
      <c r="U5390" s="1"/>
      <c r="V5390" s="1"/>
      <c r="W5390" s="1"/>
      <c r="X5390" s="1"/>
      <c r="Y5390" s="1"/>
      <c r="Z5390" s="1"/>
      <c r="AA5390" s="1"/>
      <c r="AB5390" s="1"/>
      <c r="AC5390" s="1"/>
      <c r="AD5390" s="1"/>
      <c r="AE5390" s="1"/>
    </row>
    <row r="5391">
      <c r="A5391" s="1" t="s">
        <v>26851</v>
      </c>
      <c r="B5391" s="2" t="s">
        <v>439</v>
      </c>
      <c r="C5391" s="3" t="s">
        <v>101</v>
      </c>
      <c r="D5391" s="3"/>
      <c r="E5391" s="7" t="b">
        <v>0</v>
      </c>
      <c r="F5391" s="3" t="s">
        <v>26852</v>
      </c>
      <c r="G5391" s="1"/>
      <c r="H5391" s="3" t="s">
        <v>26853</v>
      </c>
      <c r="I5391" s="1" t="s">
        <v>26854</v>
      </c>
      <c r="J5391" s="1"/>
      <c r="K5391" s="1"/>
      <c r="L5391" s="1"/>
      <c r="M5391" s="1"/>
      <c r="N5391" s="1"/>
      <c r="O5391" s="1"/>
      <c r="P5391" s="1" t="s">
        <v>26855</v>
      </c>
      <c r="Q5391" s="1"/>
      <c r="R5391" s="1"/>
      <c r="S5391" s="1"/>
      <c r="T5391" s="1"/>
      <c r="U5391" s="1"/>
      <c r="V5391" s="1"/>
      <c r="W5391" s="1"/>
      <c r="X5391" s="1"/>
      <c r="Y5391" s="1"/>
      <c r="Z5391" s="1"/>
      <c r="AA5391" s="1"/>
      <c r="AB5391" s="1"/>
      <c r="AC5391" s="1"/>
      <c r="AD5391" s="1"/>
      <c r="AE5391" s="1"/>
    </row>
    <row r="5392">
      <c r="A5392" s="1" t="s">
        <v>26856</v>
      </c>
      <c r="B5392" s="2" t="s">
        <v>439</v>
      </c>
      <c r="C5392" s="3" t="s">
        <v>101</v>
      </c>
      <c r="D5392" s="3"/>
      <c r="E5392" s="7" t="b">
        <v>0</v>
      </c>
      <c r="F5392" s="3" t="s">
        <v>26857</v>
      </c>
      <c r="G5392" s="1"/>
      <c r="H5392" s="3" t="s">
        <v>26858</v>
      </c>
      <c r="I5392" s="3" t="s">
        <v>26859</v>
      </c>
      <c r="J5392" s="3"/>
      <c r="K5392" s="1"/>
      <c r="L5392" s="1"/>
      <c r="M5392" s="1"/>
      <c r="N5392" s="1"/>
      <c r="O5392" s="1"/>
      <c r="P5392" s="1" t="s">
        <v>26860</v>
      </c>
      <c r="Q5392" s="1"/>
      <c r="R5392" s="1"/>
      <c r="S5392" s="1"/>
      <c r="T5392" s="1"/>
      <c r="U5392" s="1"/>
      <c r="V5392" s="1"/>
      <c r="W5392" s="1"/>
      <c r="X5392" s="1"/>
      <c r="Y5392" s="1"/>
      <c r="Z5392" s="1"/>
      <c r="AA5392" s="1"/>
      <c r="AB5392" s="1"/>
      <c r="AC5392" s="1"/>
      <c r="AD5392" s="1"/>
      <c r="AE5392" s="1"/>
    </row>
    <row r="5393">
      <c r="A5393" s="1" t="s">
        <v>26861</v>
      </c>
      <c r="B5393" s="2" t="s">
        <v>439</v>
      </c>
      <c r="C5393" s="1" t="s">
        <v>475</v>
      </c>
      <c r="D5393" s="1"/>
      <c r="E5393" s="7" t="b">
        <v>0</v>
      </c>
      <c r="F5393" s="3" t="s">
        <v>26862</v>
      </c>
      <c r="G5393" s="1"/>
      <c r="H5393" s="3" t="s">
        <v>26863</v>
      </c>
      <c r="I5393" s="3" t="s">
        <v>26864</v>
      </c>
      <c r="J5393" s="3"/>
      <c r="K5393" s="1"/>
      <c r="L5393" s="1"/>
      <c r="M5393" s="1"/>
      <c r="N5393" s="1"/>
      <c r="O5393" s="1"/>
      <c r="P5393" s="1" t="s">
        <v>26865</v>
      </c>
      <c r="Q5393" s="1"/>
      <c r="R5393" s="1"/>
      <c r="S5393" s="1"/>
      <c r="T5393" s="1"/>
      <c r="U5393" s="1"/>
      <c r="V5393" s="1"/>
      <c r="W5393" s="1"/>
      <c r="X5393" s="1"/>
      <c r="Y5393" s="1"/>
      <c r="Z5393" s="1"/>
      <c r="AA5393" s="1"/>
      <c r="AB5393" s="1"/>
      <c r="AC5393" s="1"/>
      <c r="AD5393" s="1"/>
      <c r="AE5393" s="1"/>
    </row>
    <row r="5394">
      <c r="A5394" s="3" t="s">
        <v>26866</v>
      </c>
      <c r="B5394" s="5" t="s">
        <v>415</v>
      </c>
      <c r="C5394" s="3" t="s">
        <v>101</v>
      </c>
      <c r="D5394" s="3"/>
      <c r="E5394" s="4" t="b">
        <v>1</v>
      </c>
      <c r="F5394" s="3" t="s">
        <v>26867</v>
      </c>
      <c r="G5394" s="1"/>
      <c r="H5394" s="3" t="s">
        <v>26868</v>
      </c>
      <c r="I5394" s="3" t="s">
        <v>26869</v>
      </c>
      <c r="J5394" s="3"/>
      <c r="K5394" s="1"/>
      <c r="L5394" s="1"/>
      <c r="M5394" s="1"/>
      <c r="N5394" s="1"/>
      <c r="O5394" s="3" t="s">
        <v>3677</v>
      </c>
      <c r="P5394" s="3" t="s">
        <v>26870</v>
      </c>
      <c r="Q5394" s="1"/>
      <c r="R5394" s="1"/>
      <c r="S5394" s="1"/>
      <c r="T5394" s="1"/>
      <c r="U5394" s="1"/>
      <c r="V5394" s="1"/>
      <c r="W5394" s="1"/>
      <c r="X5394" s="1"/>
      <c r="Y5394" s="1"/>
      <c r="Z5394" s="1"/>
      <c r="AA5394" s="1"/>
      <c r="AB5394" s="1"/>
      <c r="AC5394" s="1"/>
      <c r="AD5394" s="1"/>
      <c r="AE5394" s="1"/>
    </row>
    <row r="5395">
      <c r="A5395" s="1" t="s">
        <v>26871</v>
      </c>
      <c r="B5395" s="2" t="s">
        <v>415</v>
      </c>
      <c r="C5395" s="1" t="s">
        <v>475</v>
      </c>
      <c r="D5395" s="1"/>
      <c r="E5395" s="4" t="b">
        <v>1</v>
      </c>
      <c r="F5395" s="3" t="s">
        <v>26872</v>
      </c>
      <c r="G5395" s="1"/>
      <c r="H5395" s="1" t="s">
        <v>26873</v>
      </c>
      <c r="I5395" s="3" t="s">
        <v>26874</v>
      </c>
      <c r="J5395" s="3"/>
      <c r="K5395" s="1"/>
      <c r="L5395" s="1"/>
      <c r="M5395" s="1"/>
      <c r="N5395" s="1"/>
      <c r="O5395" s="1"/>
      <c r="P5395" s="1" t="s">
        <v>26875</v>
      </c>
      <c r="Q5395" s="1"/>
      <c r="R5395" s="1"/>
      <c r="S5395" s="1"/>
      <c r="T5395" s="1"/>
      <c r="U5395" s="1"/>
      <c r="V5395" s="1"/>
      <c r="W5395" s="1"/>
      <c r="X5395" s="1"/>
      <c r="Y5395" s="1"/>
      <c r="Z5395" s="1"/>
      <c r="AA5395" s="1"/>
      <c r="AB5395" s="1"/>
      <c r="AC5395" s="1"/>
      <c r="AD5395" s="1"/>
      <c r="AE5395" s="1"/>
    </row>
    <row r="5396">
      <c r="A5396" s="1" t="s">
        <v>26876</v>
      </c>
      <c r="B5396" s="2" t="s">
        <v>439</v>
      </c>
      <c r="C5396" s="3" t="s">
        <v>440</v>
      </c>
      <c r="D5396" s="3"/>
      <c r="E5396" s="7" t="b">
        <v>0</v>
      </c>
      <c r="F5396" s="3" t="s">
        <v>26877</v>
      </c>
      <c r="G5396" s="1"/>
      <c r="H5396" s="1"/>
      <c r="I5396" s="3" t="s">
        <v>26878</v>
      </c>
      <c r="J5396" s="3"/>
      <c r="K5396" s="1"/>
      <c r="L5396" s="1"/>
      <c r="M5396" s="1"/>
      <c r="N5396" s="1"/>
      <c r="O5396" s="1"/>
      <c r="P5396" s="1" t="s">
        <v>26879</v>
      </c>
      <c r="Q5396" s="1"/>
      <c r="R5396" s="1"/>
      <c r="S5396" s="1"/>
      <c r="T5396" s="1"/>
      <c r="U5396" s="1"/>
      <c r="V5396" s="1"/>
      <c r="W5396" s="1"/>
      <c r="X5396" s="1"/>
      <c r="Y5396" s="1"/>
      <c r="Z5396" s="1"/>
      <c r="AA5396" s="1"/>
      <c r="AB5396" s="1"/>
      <c r="AC5396" s="1"/>
      <c r="AD5396" s="1"/>
      <c r="AE5396" s="1"/>
    </row>
    <row r="5397">
      <c r="A5397" s="1" t="s">
        <v>26880</v>
      </c>
      <c r="B5397" s="2" t="s">
        <v>415</v>
      </c>
      <c r="C5397" s="3" t="s">
        <v>101</v>
      </c>
      <c r="D5397" s="3"/>
      <c r="E5397" s="4" t="b">
        <v>1</v>
      </c>
      <c r="F5397" s="3" t="s">
        <v>26881</v>
      </c>
      <c r="G5397" s="1"/>
      <c r="H5397" s="1" t="s">
        <v>26882</v>
      </c>
      <c r="I5397" s="3" t="s">
        <v>26883</v>
      </c>
      <c r="J5397" s="3"/>
      <c r="K5397" s="1"/>
      <c r="L5397" s="1"/>
      <c r="M5397" s="1"/>
      <c r="N5397" s="1"/>
      <c r="O5397" s="1"/>
      <c r="P5397" s="1" t="s">
        <v>26884</v>
      </c>
      <c r="Q5397" s="1"/>
      <c r="R5397" s="1"/>
      <c r="S5397" s="1"/>
      <c r="T5397" s="1"/>
      <c r="U5397" s="1"/>
      <c r="V5397" s="1"/>
      <c r="W5397" s="1"/>
      <c r="X5397" s="1"/>
      <c r="Y5397" s="1"/>
      <c r="Z5397" s="1"/>
      <c r="AA5397" s="1"/>
      <c r="AB5397" s="1"/>
      <c r="AC5397" s="1"/>
      <c r="AD5397" s="1"/>
      <c r="AE5397" s="1"/>
    </row>
    <row r="5398">
      <c r="A5398" s="1" t="s">
        <v>26885</v>
      </c>
      <c r="B5398" s="2" t="s">
        <v>415</v>
      </c>
      <c r="C5398" s="3" t="s">
        <v>101</v>
      </c>
      <c r="D5398" s="3"/>
      <c r="E5398" s="4" t="b">
        <v>1</v>
      </c>
      <c r="F5398" s="3" t="s">
        <v>26886</v>
      </c>
      <c r="G5398" s="1"/>
      <c r="H5398" s="1" t="s">
        <v>26887</v>
      </c>
      <c r="I5398" s="3" t="s">
        <v>26888</v>
      </c>
      <c r="J5398" s="3"/>
      <c r="K5398" s="3" t="s">
        <v>26889</v>
      </c>
      <c r="L5398" s="1"/>
      <c r="M5398" s="1"/>
      <c r="N5398" s="1"/>
      <c r="O5398" s="3" t="s">
        <v>3711</v>
      </c>
      <c r="P5398" s="1" t="s">
        <v>26890</v>
      </c>
      <c r="Q5398" s="1"/>
      <c r="R5398" s="1"/>
      <c r="S5398" s="1"/>
      <c r="T5398" s="1"/>
      <c r="U5398" s="1"/>
      <c r="V5398" s="1"/>
      <c r="W5398" s="1"/>
      <c r="X5398" s="1"/>
      <c r="Y5398" s="1"/>
      <c r="Z5398" s="1"/>
      <c r="AA5398" s="1"/>
      <c r="AB5398" s="1"/>
      <c r="AC5398" s="1"/>
      <c r="AD5398" s="1"/>
      <c r="AE5398" s="1"/>
    </row>
    <row r="5399">
      <c r="A5399" s="1" t="s">
        <v>26891</v>
      </c>
      <c r="B5399" s="2" t="s">
        <v>415</v>
      </c>
      <c r="C5399" s="3" t="s">
        <v>491</v>
      </c>
      <c r="D5399" s="3"/>
      <c r="E5399" s="4" t="b">
        <v>1</v>
      </c>
      <c r="F5399" s="3" t="s">
        <v>26892</v>
      </c>
      <c r="G5399" s="1"/>
      <c r="H5399" s="1" t="s">
        <v>26893</v>
      </c>
      <c r="I5399" s="3" t="s">
        <v>26894</v>
      </c>
      <c r="J5399" s="3"/>
      <c r="K5399" s="1"/>
      <c r="L5399" s="1"/>
      <c r="M5399" s="1"/>
      <c r="N5399" s="1"/>
      <c r="O5399" s="1"/>
      <c r="P5399" s="3" t="s">
        <v>26895</v>
      </c>
      <c r="Q5399" s="1"/>
      <c r="R5399" s="1"/>
      <c r="S5399" s="1"/>
      <c r="T5399" s="1"/>
      <c r="U5399" s="1"/>
      <c r="V5399" s="1"/>
      <c r="W5399" s="1"/>
      <c r="X5399" s="1"/>
      <c r="Y5399" s="1"/>
      <c r="Z5399" s="1"/>
      <c r="AA5399" s="1"/>
      <c r="AB5399" s="1"/>
      <c r="AC5399" s="1"/>
      <c r="AD5399" s="1"/>
      <c r="AE5399" s="1"/>
    </row>
    <row r="5400">
      <c r="A5400" s="1" t="s">
        <v>26896</v>
      </c>
      <c r="B5400" s="2" t="s">
        <v>439</v>
      </c>
      <c r="C5400" s="3" t="s">
        <v>440</v>
      </c>
      <c r="D5400" s="3"/>
      <c r="E5400" s="7" t="b">
        <v>0</v>
      </c>
      <c r="F5400" s="3" t="s">
        <v>26897</v>
      </c>
      <c r="G5400" s="1"/>
      <c r="H5400" s="1" t="s">
        <v>26898</v>
      </c>
      <c r="I5400" s="3" t="s">
        <v>26899</v>
      </c>
      <c r="J5400" s="3"/>
      <c r="K5400" s="1"/>
      <c r="L5400" s="1"/>
      <c r="M5400" s="1"/>
      <c r="N5400" s="1"/>
      <c r="O5400" s="1"/>
      <c r="P5400" s="1" t="s">
        <v>26900</v>
      </c>
      <c r="Q5400" s="1"/>
      <c r="R5400" s="1"/>
      <c r="S5400" s="1"/>
      <c r="T5400" s="1"/>
      <c r="U5400" s="1"/>
      <c r="V5400" s="1"/>
      <c r="W5400" s="1"/>
      <c r="X5400" s="1"/>
      <c r="Y5400" s="1"/>
      <c r="Z5400" s="1"/>
      <c r="AA5400" s="1"/>
      <c r="AB5400" s="1"/>
      <c r="AC5400" s="1"/>
      <c r="AD5400" s="1"/>
      <c r="AE5400" s="1"/>
    </row>
    <row r="5401">
      <c r="A5401" s="1" t="s">
        <v>26901</v>
      </c>
      <c r="B5401" s="2" t="s">
        <v>415</v>
      </c>
      <c r="C5401" s="1" t="s">
        <v>988</v>
      </c>
      <c r="D5401" s="1"/>
      <c r="E5401" s="4" t="b">
        <v>1</v>
      </c>
      <c r="F5401" s="3" t="s">
        <v>26902</v>
      </c>
      <c r="G5401" s="1" t="s">
        <v>26903</v>
      </c>
      <c r="H5401" s="1" t="s">
        <v>26904</v>
      </c>
      <c r="I5401" s="3" t="s">
        <v>26905</v>
      </c>
      <c r="J5401" s="3"/>
      <c r="K5401" s="1"/>
      <c r="L5401" s="1"/>
      <c r="M5401" s="1"/>
      <c r="N5401" s="1"/>
      <c r="O5401" s="1"/>
      <c r="P5401" s="3" t="s">
        <v>26906</v>
      </c>
      <c r="Q5401" s="1"/>
      <c r="R5401" s="1"/>
      <c r="S5401" s="1"/>
      <c r="T5401" s="1"/>
      <c r="U5401" s="1"/>
      <c r="V5401" s="1"/>
      <c r="W5401" s="1"/>
      <c r="X5401" s="1"/>
      <c r="Y5401" s="1"/>
      <c r="Z5401" s="1"/>
      <c r="AA5401" s="1"/>
      <c r="AB5401" s="1"/>
      <c r="AC5401" s="1"/>
      <c r="AD5401" s="1"/>
      <c r="AE5401" s="1"/>
    </row>
    <row r="5402">
      <c r="A5402" s="1" t="s">
        <v>26907</v>
      </c>
      <c r="B5402" s="2" t="s">
        <v>21</v>
      </c>
      <c r="C5402" s="1" t="s">
        <v>923</v>
      </c>
      <c r="D5402" s="1"/>
      <c r="E5402" s="4" t="b">
        <v>1</v>
      </c>
      <c r="F5402" s="3" t="s">
        <v>26908</v>
      </c>
      <c r="G5402" s="1"/>
      <c r="H5402" s="1" t="s">
        <v>26909</v>
      </c>
      <c r="I5402" s="3" t="s">
        <v>26905</v>
      </c>
      <c r="J5402" s="3"/>
      <c r="K5402" s="1"/>
      <c r="L5402" s="1"/>
      <c r="M5402" s="1"/>
      <c r="N5402" s="1"/>
      <c r="O5402" s="1"/>
      <c r="P5402" s="3" t="s">
        <v>26910</v>
      </c>
      <c r="Q5402" s="1"/>
      <c r="R5402" s="1"/>
      <c r="S5402" s="1"/>
      <c r="T5402" s="1"/>
      <c r="U5402" s="1"/>
      <c r="V5402" s="1"/>
      <c r="W5402" s="1"/>
      <c r="X5402" s="1"/>
      <c r="Y5402" s="1"/>
      <c r="Z5402" s="1"/>
      <c r="AA5402" s="1"/>
      <c r="AB5402" s="1"/>
      <c r="AC5402" s="1"/>
      <c r="AD5402" s="1"/>
      <c r="AE5402" s="1"/>
    </row>
    <row r="5403">
      <c r="A5403" s="1" t="s">
        <v>26911</v>
      </c>
      <c r="B5403" s="5" t="s">
        <v>609</v>
      </c>
      <c r="C5403" s="3" t="s">
        <v>610</v>
      </c>
      <c r="D5403" s="3"/>
      <c r="E5403" s="4" t="b">
        <v>1</v>
      </c>
      <c r="F5403" s="3" t="s">
        <v>26912</v>
      </c>
      <c r="G5403" s="1"/>
      <c r="H5403" s="3" t="s">
        <v>26913</v>
      </c>
      <c r="I5403" s="3" t="s">
        <v>26914</v>
      </c>
      <c r="J5403" s="3"/>
      <c r="K5403" s="1"/>
      <c r="L5403" s="1"/>
      <c r="M5403" s="1"/>
      <c r="N5403" s="1"/>
      <c r="O5403" s="1"/>
      <c r="P5403" s="1" t="s">
        <v>26915</v>
      </c>
      <c r="Q5403" s="1"/>
      <c r="R5403" s="1"/>
      <c r="S5403" s="1"/>
      <c r="T5403" s="1"/>
      <c r="U5403" s="1"/>
      <c r="V5403" s="1"/>
      <c r="W5403" s="1"/>
      <c r="X5403" s="1"/>
      <c r="Y5403" s="1"/>
      <c r="Z5403" s="1"/>
      <c r="AA5403" s="1"/>
      <c r="AB5403" s="1"/>
      <c r="AC5403" s="1"/>
      <c r="AD5403" s="1"/>
      <c r="AE5403" s="1"/>
    </row>
    <row r="5404">
      <c r="A5404" s="1" t="s">
        <v>26916</v>
      </c>
      <c r="B5404" s="2" t="s">
        <v>439</v>
      </c>
      <c r="C5404" s="3" t="s">
        <v>440</v>
      </c>
      <c r="D5404" s="3"/>
      <c r="E5404" s="7" t="b">
        <v>0</v>
      </c>
      <c r="F5404" s="3" t="s">
        <v>26917</v>
      </c>
      <c r="G5404" s="1"/>
      <c r="H5404" s="1" t="s">
        <v>26918</v>
      </c>
      <c r="I5404" s="3" t="s">
        <v>26919</v>
      </c>
      <c r="J5404" s="3"/>
      <c r="K5404" s="1"/>
      <c r="L5404" s="1"/>
      <c r="M5404" s="1"/>
      <c r="N5404" s="1"/>
      <c r="O5404" s="1"/>
      <c r="P5404" s="1" t="s">
        <v>26920</v>
      </c>
      <c r="Q5404" s="3" t="s">
        <v>26921</v>
      </c>
      <c r="R5404" s="1"/>
      <c r="S5404" s="1"/>
      <c r="T5404" s="1"/>
      <c r="U5404" s="1"/>
      <c r="V5404" s="1"/>
      <c r="W5404" s="1"/>
      <c r="X5404" s="1"/>
      <c r="Y5404" s="1"/>
      <c r="Z5404" s="1"/>
      <c r="AA5404" s="1"/>
      <c r="AB5404" s="1"/>
      <c r="AC5404" s="1"/>
      <c r="AD5404" s="1"/>
      <c r="AE5404" s="1"/>
    </row>
    <row r="5405">
      <c r="A5405" s="1" t="s">
        <v>26922</v>
      </c>
      <c r="B5405" s="2" t="s">
        <v>439</v>
      </c>
      <c r="C5405" s="3" t="s">
        <v>101</v>
      </c>
      <c r="D5405" s="3"/>
      <c r="E5405" s="7" t="b">
        <v>0</v>
      </c>
      <c r="F5405" s="3" t="s">
        <v>26923</v>
      </c>
      <c r="G5405" s="1"/>
      <c r="H5405" s="1" t="s">
        <v>26924</v>
      </c>
      <c r="I5405" s="1" t="s">
        <v>26925</v>
      </c>
      <c r="J5405" s="1"/>
      <c r="K5405" s="1"/>
      <c r="L5405" s="1"/>
      <c r="M5405" s="1"/>
      <c r="N5405" s="1"/>
      <c r="O5405" s="3" t="s">
        <v>2318</v>
      </c>
      <c r="P5405" s="1" t="s">
        <v>26926</v>
      </c>
      <c r="Q5405" s="1"/>
      <c r="R5405" s="1"/>
      <c r="S5405" s="1"/>
      <c r="T5405" s="1"/>
      <c r="U5405" s="1"/>
      <c r="V5405" s="1"/>
      <c r="W5405" s="1"/>
      <c r="X5405" s="1"/>
      <c r="Y5405" s="1"/>
      <c r="Z5405" s="1"/>
      <c r="AA5405" s="1"/>
      <c r="AB5405" s="1"/>
      <c r="AC5405" s="1"/>
      <c r="AD5405" s="1"/>
      <c r="AE5405" s="1"/>
    </row>
    <row r="5406">
      <c r="A5406" s="3" t="s">
        <v>26927</v>
      </c>
      <c r="B5406" s="5" t="s">
        <v>439</v>
      </c>
      <c r="C5406" s="3" t="s">
        <v>101</v>
      </c>
      <c r="D5406" s="3"/>
      <c r="E5406" s="7" t="b">
        <v>0</v>
      </c>
      <c r="F5406" s="3" t="s">
        <v>26928</v>
      </c>
      <c r="G5406" s="1"/>
      <c r="H5406" s="3" t="s">
        <v>26929</v>
      </c>
      <c r="I5406" s="3" t="s">
        <v>26930</v>
      </c>
      <c r="J5406" s="3"/>
      <c r="K5406" s="1"/>
      <c r="L5406" s="1"/>
      <c r="M5406" s="1"/>
      <c r="N5406" s="1"/>
      <c r="O5406" s="3" t="s">
        <v>947</v>
      </c>
      <c r="P5406" s="3" t="s">
        <v>26931</v>
      </c>
      <c r="Q5406" s="3" t="s">
        <v>26932</v>
      </c>
      <c r="R5406" s="1"/>
      <c r="S5406" s="1"/>
      <c r="T5406" s="1"/>
      <c r="U5406" s="1"/>
      <c r="V5406" s="1"/>
      <c r="W5406" s="1"/>
      <c r="X5406" s="1"/>
      <c r="Y5406" s="1"/>
      <c r="Z5406" s="1"/>
      <c r="AA5406" s="1"/>
      <c r="AB5406" s="1"/>
      <c r="AC5406" s="1"/>
      <c r="AD5406" s="1"/>
      <c r="AE5406" s="1"/>
    </row>
    <row r="5407">
      <c r="A5407" s="3" t="s">
        <v>26933</v>
      </c>
      <c r="B5407" s="2" t="s">
        <v>439</v>
      </c>
      <c r="C5407" s="3" t="s">
        <v>509</v>
      </c>
      <c r="D5407" s="3"/>
      <c r="E5407" s="7" t="b">
        <v>0</v>
      </c>
      <c r="F5407" s="3" t="s">
        <v>26934</v>
      </c>
      <c r="G5407" s="1"/>
      <c r="H5407" s="1" t="s">
        <v>26935</v>
      </c>
      <c r="I5407" s="3" t="s">
        <v>26936</v>
      </c>
      <c r="J5407" s="3"/>
      <c r="K5407" s="1"/>
      <c r="L5407" s="1"/>
      <c r="M5407" s="1"/>
      <c r="N5407" s="1"/>
      <c r="O5407" s="1"/>
      <c r="P5407" s="3" t="s">
        <v>26937</v>
      </c>
      <c r="Q5407" s="1"/>
      <c r="R5407" s="1"/>
      <c r="S5407" s="1"/>
      <c r="T5407" s="1"/>
      <c r="U5407" s="1"/>
      <c r="V5407" s="1"/>
      <c r="W5407" s="1"/>
      <c r="X5407" s="1"/>
      <c r="Y5407" s="1"/>
      <c r="Z5407" s="1"/>
      <c r="AA5407" s="1"/>
      <c r="AB5407" s="1"/>
      <c r="AC5407" s="1"/>
      <c r="AD5407" s="1"/>
      <c r="AE5407" s="1"/>
    </row>
    <row r="5408">
      <c r="A5408" s="1" t="s">
        <v>26938</v>
      </c>
      <c r="B5408" s="2" t="s">
        <v>439</v>
      </c>
      <c r="C5408" s="1" t="s">
        <v>475</v>
      </c>
      <c r="D5408" s="1"/>
      <c r="E5408" s="7" t="b">
        <v>0</v>
      </c>
      <c r="F5408" s="3" t="s">
        <v>26939</v>
      </c>
      <c r="G5408" s="1"/>
      <c r="H5408" s="1" t="s">
        <v>26940</v>
      </c>
      <c r="I5408" s="3" t="s">
        <v>26941</v>
      </c>
      <c r="J5408" s="3"/>
      <c r="K5408" s="1"/>
      <c r="L5408" s="1"/>
      <c r="M5408" s="1"/>
      <c r="N5408" s="1"/>
      <c r="O5408" s="1"/>
      <c r="P5408" s="1" t="s">
        <v>26942</v>
      </c>
      <c r="Q5408" s="1"/>
      <c r="R5408" s="1"/>
      <c r="S5408" s="1"/>
      <c r="T5408" s="1"/>
      <c r="U5408" s="1"/>
      <c r="V5408" s="1"/>
      <c r="W5408" s="1"/>
      <c r="X5408" s="1"/>
      <c r="Y5408" s="1"/>
      <c r="Z5408" s="1"/>
      <c r="AA5408" s="1"/>
      <c r="AB5408" s="1"/>
      <c r="AC5408" s="1"/>
      <c r="AD5408" s="1"/>
      <c r="AE5408" s="1"/>
    </row>
    <row r="5409">
      <c r="A5409" s="1" t="s">
        <v>26943</v>
      </c>
      <c r="B5409" s="2" t="s">
        <v>439</v>
      </c>
      <c r="C5409" s="1" t="s">
        <v>475</v>
      </c>
      <c r="D5409" s="1"/>
      <c r="E5409" s="7" t="b">
        <v>0</v>
      </c>
      <c r="F5409" s="3" t="s">
        <v>26944</v>
      </c>
      <c r="G5409" s="1"/>
      <c r="H5409" s="1" t="s">
        <v>26945</v>
      </c>
      <c r="I5409" s="3" t="s">
        <v>26946</v>
      </c>
      <c r="J5409" s="3"/>
      <c r="K5409" s="1"/>
      <c r="L5409" s="1"/>
      <c r="M5409" s="1"/>
      <c r="N5409" s="1"/>
      <c r="O5409" s="1"/>
      <c r="P5409" s="1" t="s">
        <v>26947</v>
      </c>
      <c r="Q5409" s="1"/>
      <c r="R5409" s="1"/>
      <c r="S5409" s="1"/>
      <c r="T5409" s="1"/>
      <c r="U5409" s="1"/>
      <c r="V5409" s="1"/>
      <c r="W5409" s="1"/>
      <c r="X5409" s="1"/>
      <c r="Y5409" s="1"/>
      <c r="Z5409" s="1"/>
      <c r="AA5409" s="1"/>
      <c r="AB5409" s="1"/>
      <c r="AC5409" s="1"/>
      <c r="AD5409" s="1"/>
      <c r="AE5409" s="1"/>
    </row>
    <row r="5410">
      <c r="A5410" s="3" t="s">
        <v>26948</v>
      </c>
      <c r="B5410" s="2" t="s">
        <v>439</v>
      </c>
      <c r="C5410" s="3" t="s">
        <v>509</v>
      </c>
      <c r="D5410" s="3"/>
      <c r="E5410" s="7" t="b">
        <v>0</v>
      </c>
      <c r="F5410" s="3" t="s">
        <v>26949</v>
      </c>
      <c r="G5410" s="1"/>
      <c r="H5410" s="1" t="s">
        <v>26950</v>
      </c>
      <c r="I5410" s="3" t="s">
        <v>26951</v>
      </c>
      <c r="J5410" s="3"/>
      <c r="K5410" s="1"/>
      <c r="L5410" s="1"/>
      <c r="M5410" s="1"/>
      <c r="N5410" s="1"/>
      <c r="O5410" s="1"/>
      <c r="P5410" s="3" t="s">
        <v>26952</v>
      </c>
      <c r="Q5410" s="1"/>
      <c r="R5410" s="1"/>
      <c r="S5410" s="1"/>
      <c r="T5410" s="1"/>
      <c r="U5410" s="1"/>
      <c r="V5410" s="1"/>
      <c r="W5410" s="1"/>
      <c r="X5410" s="1"/>
      <c r="Y5410" s="1"/>
      <c r="Z5410" s="1"/>
      <c r="AA5410" s="1"/>
      <c r="AB5410" s="1"/>
      <c r="AC5410" s="1"/>
      <c r="AD5410" s="1"/>
      <c r="AE5410" s="1"/>
    </row>
    <row r="5411">
      <c r="A5411" s="1" t="s">
        <v>26953</v>
      </c>
      <c r="B5411" s="2" t="s">
        <v>439</v>
      </c>
      <c r="C5411" s="1" t="s">
        <v>475</v>
      </c>
      <c r="D5411" s="1"/>
      <c r="E5411" s="7" t="b">
        <v>0</v>
      </c>
      <c r="F5411" s="3" t="s">
        <v>26954</v>
      </c>
      <c r="G5411" s="1"/>
      <c r="H5411" s="3" t="s">
        <v>26955</v>
      </c>
      <c r="I5411" s="3" t="s">
        <v>26956</v>
      </c>
      <c r="J5411" s="3"/>
      <c r="K5411" s="1"/>
      <c r="L5411" s="1"/>
      <c r="M5411" s="1"/>
      <c r="N5411" s="1"/>
      <c r="O5411" s="1"/>
      <c r="P5411" s="3" t="s">
        <v>26957</v>
      </c>
      <c r="Q5411" s="1"/>
      <c r="R5411" s="1"/>
      <c r="S5411" s="1"/>
      <c r="T5411" s="1"/>
      <c r="U5411" s="1"/>
      <c r="V5411" s="1"/>
      <c r="W5411" s="1"/>
      <c r="X5411" s="1"/>
      <c r="Y5411" s="1"/>
      <c r="Z5411" s="1"/>
      <c r="AA5411" s="1"/>
      <c r="AB5411" s="1"/>
      <c r="AC5411" s="1"/>
      <c r="AD5411" s="1"/>
      <c r="AE5411" s="1"/>
    </row>
    <row r="5412">
      <c r="A5412" s="1" t="s">
        <v>26958</v>
      </c>
      <c r="B5412" s="2" t="s">
        <v>415</v>
      </c>
      <c r="C5412" s="1" t="s">
        <v>475</v>
      </c>
      <c r="D5412" s="1"/>
      <c r="E5412" s="4" t="b">
        <v>1</v>
      </c>
      <c r="F5412" s="3" t="s">
        <v>26959</v>
      </c>
      <c r="G5412" s="1"/>
      <c r="H5412" s="1" t="s">
        <v>26960</v>
      </c>
      <c r="I5412" s="3" t="s">
        <v>26961</v>
      </c>
      <c r="J5412" s="3"/>
      <c r="K5412" s="1"/>
      <c r="L5412" s="1"/>
      <c r="M5412" s="1"/>
      <c r="N5412" s="1"/>
      <c r="O5412" s="1"/>
      <c r="P5412" s="3" t="s">
        <v>26962</v>
      </c>
      <c r="Q5412" s="1"/>
      <c r="R5412" s="1"/>
      <c r="S5412" s="1"/>
      <c r="T5412" s="1"/>
      <c r="U5412" s="1"/>
      <c r="V5412" s="1"/>
      <c r="W5412" s="1"/>
      <c r="X5412" s="1"/>
      <c r="Y5412" s="1"/>
      <c r="Z5412" s="1"/>
      <c r="AA5412" s="1"/>
      <c r="AB5412" s="1"/>
      <c r="AC5412" s="1"/>
      <c r="AD5412" s="1"/>
      <c r="AE5412" s="1"/>
    </row>
    <row r="5413">
      <c r="A5413" s="1" t="s">
        <v>26963</v>
      </c>
      <c r="B5413" s="2" t="s">
        <v>439</v>
      </c>
      <c r="C5413" s="3" t="s">
        <v>101</v>
      </c>
      <c r="D5413" s="3"/>
      <c r="E5413" s="7" t="b">
        <v>0</v>
      </c>
      <c r="F5413" s="3" t="s">
        <v>26964</v>
      </c>
      <c r="G5413" s="1"/>
      <c r="H5413" s="1" t="s">
        <v>26965</v>
      </c>
      <c r="I5413" s="3" t="s">
        <v>26966</v>
      </c>
      <c r="J5413" s="3"/>
      <c r="K5413" s="1"/>
      <c r="L5413" s="1"/>
      <c r="M5413" s="1"/>
      <c r="N5413" s="1"/>
      <c r="O5413" s="3" t="s">
        <v>749</v>
      </c>
      <c r="P5413" s="1" t="s">
        <v>26967</v>
      </c>
      <c r="Q5413" s="1"/>
      <c r="R5413" s="1"/>
      <c r="S5413" s="1"/>
      <c r="T5413" s="1"/>
      <c r="U5413" s="1"/>
      <c r="V5413" s="1"/>
      <c r="W5413" s="1"/>
      <c r="X5413" s="1"/>
      <c r="Y5413" s="1"/>
      <c r="Z5413" s="1"/>
      <c r="AA5413" s="1"/>
      <c r="AB5413" s="1"/>
      <c r="AC5413" s="1"/>
      <c r="AD5413" s="1"/>
      <c r="AE5413" s="1"/>
    </row>
    <row r="5414">
      <c r="A5414" s="1" t="s">
        <v>26968</v>
      </c>
      <c r="B5414" s="2" t="s">
        <v>439</v>
      </c>
      <c r="C5414" s="3" t="s">
        <v>101</v>
      </c>
      <c r="D5414" s="3"/>
      <c r="E5414" s="7" t="b">
        <v>0</v>
      </c>
      <c r="F5414" s="3" t="s">
        <v>26969</v>
      </c>
      <c r="G5414" s="1"/>
      <c r="H5414" s="1" t="s">
        <v>26970</v>
      </c>
      <c r="I5414" s="3" t="s">
        <v>26971</v>
      </c>
      <c r="J5414" s="3"/>
      <c r="K5414" s="1"/>
      <c r="L5414" s="1"/>
      <c r="M5414" s="1"/>
      <c r="N5414" s="1"/>
      <c r="O5414" s="1"/>
      <c r="P5414" s="1" t="s">
        <v>26972</v>
      </c>
      <c r="Q5414" s="1"/>
      <c r="R5414" s="1"/>
      <c r="S5414" s="1"/>
      <c r="T5414" s="1"/>
      <c r="U5414" s="1"/>
      <c r="V5414" s="1"/>
      <c r="W5414" s="1"/>
      <c r="X5414" s="1"/>
      <c r="Y5414" s="1"/>
      <c r="Z5414" s="1"/>
      <c r="AA5414" s="1"/>
      <c r="AB5414" s="1"/>
      <c r="AC5414" s="1"/>
      <c r="AD5414" s="1"/>
      <c r="AE5414" s="1"/>
    </row>
    <row r="5415">
      <c r="A5415" s="1" t="s">
        <v>26973</v>
      </c>
      <c r="B5415" s="2" t="s">
        <v>439</v>
      </c>
      <c r="C5415" s="1" t="s">
        <v>475</v>
      </c>
      <c r="D5415" s="1"/>
      <c r="E5415" s="7" t="b">
        <v>0</v>
      </c>
      <c r="F5415" s="3" t="s">
        <v>26974</v>
      </c>
      <c r="G5415" s="1"/>
      <c r="H5415" s="3" t="s">
        <v>4373</v>
      </c>
      <c r="I5415" s="3" t="s">
        <v>26975</v>
      </c>
      <c r="J5415" s="3"/>
      <c r="K5415" s="1"/>
      <c r="L5415" s="1"/>
      <c r="M5415" s="1"/>
      <c r="N5415" s="1"/>
      <c r="O5415" s="1"/>
      <c r="P5415" s="1" t="s">
        <v>26976</v>
      </c>
      <c r="Q5415" s="1"/>
      <c r="R5415" s="1"/>
      <c r="S5415" s="1"/>
      <c r="T5415" s="1"/>
      <c r="U5415" s="1"/>
      <c r="V5415" s="1"/>
      <c r="W5415" s="1"/>
      <c r="X5415" s="1"/>
      <c r="Y5415" s="1"/>
      <c r="Z5415" s="1"/>
      <c r="AA5415" s="1"/>
      <c r="AB5415" s="1"/>
      <c r="AC5415" s="1"/>
      <c r="AD5415" s="1"/>
      <c r="AE5415" s="1"/>
    </row>
    <row r="5416">
      <c r="A5416" s="1" t="s">
        <v>26977</v>
      </c>
      <c r="B5416" s="2" t="s">
        <v>439</v>
      </c>
      <c r="C5416" s="3" t="s">
        <v>101</v>
      </c>
      <c r="D5416" s="3"/>
      <c r="E5416" s="7" t="b">
        <v>0</v>
      </c>
      <c r="F5416" s="3" t="s">
        <v>26978</v>
      </c>
      <c r="G5416" s="1"/>
      <c r="H5416" s="3" t="s">
        <v>26979</v>
      </c>
      <c r="I5416" s="3" t="s">
        <v>26980</v>
      </c>
      <c r="J5416" s="3"/>
      <c r="K5416" s="1"/>
      <c r="L5416" s="1"/>
      <c r="M5416" s="1"/>
      <c r="N5416" s="1"/>
      <c r="O5416" s="1"/>
      <c r="P5416" s="1" t="s">
        <v>26981</v>
      </c>
      <c r="Q5416" s="1"/>
      <c r="R5416" s="1"/>
      <c r="S5416" s="1"/>
      <c r="T5416" s="1"/>
      <c r="U5416" s="1"/>
      <c r="V5416" s="1"/>
      <c r="W5416" s="1"/>
      <c r="X5416" s="1"/>
      <c r="Y5416" s="1"/>
      <c r="Z5416" s="1"/>
      <c r="AA5416" s="1"/>
      <c r="AB5416" s="1"/>
      <c r="AC5416" s="1"/>
      <c r="AD5416" s="1"/>
      <c r="AE5416" s="1"/>
    </row>
    <row r="5417">
      <c r="A5417" s="1" t="s">
        <v>26982</v>
      </c>
      <c r="B5417" s="2" t="s">
        <v>439</v>
      </c>
      <c r="C5417" s="3" t="s">
        <v>101</v>
      </c>
      <c r="D5417" s="3"/>
      <c r="E5417" s="7" t="b">
        <v>0</v>
      </c>
      <c r="F5417" s="3" t="s">
        <v>26983</v>
      </c>
      <c r="G5417" s="1"/>
      <c r="H5417" s="3" t="s">
        <v>26984</v>
      </c>
      <c r="I5417" s="3" t="s">
        <v>26985</v>
      </c>
      <c r="J5417" s="3"/>
      <c r="K5417" s="1"/>
      <c r="L5417" s="1"/>
      <c r="M5417" s="1"/>
      <c r="N5417" s="1"/>
      <c r="O5417" s="1"/>
      <c r="P5417" s="3" t="s">
        <v>26986</v>
      </c>
      <c r="Q5417" s="1"/>
      <c r="R5417" s="1"/>
      <c r="S5417" s="1"/>
      <c r="T5417" s="1"/>
      <c r="U5417" s="1"/>
      <c r="V5417" s="1"/>
      <c r="W5417" s="1"/>
      <c r="X5417" s="1"/>
      <c r="Y5417" s="1"/>
      <c r="Z5417" s="1"/>
      <c r="AA5417" s="1"/>
      <c r="AB5417" s="1"/>
      <c r="AC5417" s="1"/>
      <c r="AD5417" s="1"/>
      <c r="AE5417" s="1"/>
    </row>
    <row r="5418">
      <c r="A5418" s="1" t="s">
        <v>26987</v>
      </c>
      <c r="B5418" s="2" t="s">
        <v>439</v>
      </c>
      <c r="C5418" s="1" t="s">
        <v>475</v>
      </c>
      <c r="D5418" s="1"/>
      <c r="E5418" s="7" t="b">
        <v>0</v>
      </c>
      <c r="F5418" s="3" t="s">
        <v>26988</v>
      </c>
      <c r="G5418" s="1"/>
      <c r="H5418" s="3" t="s">
        <v>26989</v>
      </c>
      <c r="I5418" s="3" t="s">
        <v>26990</v>
      </c>
      <c r="J5418" s="3"/>
      <c r="K5418" s="1"/>
      <c r="L5418" s="1"/>
      <c r="M5418" s="1"/>
      <c r="N5418" s="1"/>
      <c r="O5418" s="1"/>
      <c r="P5418" s="3" t="s">
        <v>26991</v>
      </c>
      <c r="Q5418" s="1"/>
      <c r="R5418" s="1"/>
      <c r="S5418" s="1"/>
      <c r="T5418" s="1"/>
      <c r="U5418" s="1"/>
      <c r="V5418" s="1"/>
      <c r="W5418" s="1"/>
      <c r="X5418" s="1"/>
      <c r="Y5418" s="1"/>
      <c r="Z5418" s="1"/>
      <c r="AA5418" s="1"/>
      <c r="AB5418" s="1"/>
      <c r="AC5418" s="1"/>
      <c r="AD5418" s="1"/>
      <c r="AE5418" s="1"/>
    </row>
    <row r="5419">
      <c r="A5419" s="3" t="s">
        <v>26992</v>
      </c>
      <c r="B5419" s="5" t="s">
        <v>415</v>
      </c>
      <c r="C5419" s="1"/>
      <c r="D5419" s="1"/>
      <c r="E5419" s="7" t="b">
        <v>0</v>
      </c>
      <c r="F5419" s="3" t="s">
        <v>26993</v>
      </c>
      <c r="G5419" s="1"/>
      <c r="H5419" s="3" t="s">
        <v>26994</v>
      </c>
      <c r="I5419" s="3" t="s">
        <v>26995</v>
      </c>
      <c r="J5419" s="3"/>
      <c r="K5419" s="1"/>
      <c r="L5419" s="1"/>
      <c r="M5419" s="1"/>
      <c r="N5419" s="1"/>
      <c r="O5419" s="1"/>
      <c r="P5419" s="3" t="s">
        <v>26996</v>
      </c>
      <c r="Q5419" s="1"/>
      <c r="R5419" s="1"/>
      <c r="S5419" s="1"/>
      <c r="T5419" s="1"/>
      <c r="U5419" s="1"/>
      <c r="V5419" s="1"/>
      <c r="W5419" s="1"/>
      <c r="X5419" s="1"/>
      <c r="Y5419" s="1"/>
      <c r="Z5419" s="1"/>
      <c r="AA5419" s="1"/>
      <c r="AB5419" s="1"/>
      <c r="AC5419" s="1"/>
      <c r="AD5419" s="1"/>
      <c r="AE5419" s="1"/>
    </row>
    <row r="5420">
      <c r="A5420" s="1" t="s">
        <v>26997</v>
      </c>
      <c r="B5420" s="2" t="s">
        <v>439</v>
      </c>
      <c r="C5420" s="3" t="s">
        <v>101</v>
      </c>
      <c r="D5420" s="3"/>
      <c r="E5420" s="7" t="b">
        <v>0</v>
      </c>
      <c r="F5420" s="3" t="s">
        <v>26998</v>
      </c>
      <c r="G5420" s="1"/>
      <c r="H5420" s="3" t="s">
        <v>26999</v>
      </c>
      <c r="I5420" s="3" t="s">
        <v>13555</v>
      </c>
      <c r="J5420" s="3"/>
      <c r="K5420" s="1"/>
      <c r="L5420" s="1"/>
      <c r="M5420" s="1"/>
      <c r="N5420" s="1"/>
      <c r="O5420" s="1"/>
      <c r="P5420" s="3" t="s">
        <v>27000</v>
      </c>
      <c r="Q5420" s="1"/>
      <c r="R5420" s="1"/>
      <c r="S5420" s="1"/>
      <c r="T5420" s="1"/>
      <c r="U5420" s="1"/>
      <c r="V5420" s="1"/>
      <c r="W5420" s="1"/>
      <c r="X5420" s="1"/>
      <c r="Y5420" s="1"/>
      <c r="Z5420" s="1"/>
      <c r="AA5420" s="1"/>
      <c r="AB5420" s="1"/>
      <c r="AC5420" s="1"/>
      <c r="AD5420" s="1"/>
      <c r="AE5420" s="1"/>
    </row>
    <row r="5421">
      <c r="A5421" s="1" t="s">
        <v>27001</v>
      </c>
      <c r="B5421" s="5" t="s">
        <v>609</v>
      </c>
      <c r="C5421" s="3" t="s">
        <v>610</v>
      </c>
      <c r="D5421" s="3"/>
      <c r="E5421" s="4" t="b">
        <v>1</v>
      </c>
      <c r="F5421" s="3" t="s">
        <v>27002</v>
      </c>
      <c r="G5421" s="1"/>
      <c r="H5421" s="1" t="s">
        <v>27003</v>
      </c>
      <c r="I5421" s="1" t="s">
        <v>27002</v>
      </c>
      <c r="J5421" s="1"/>
      <c r="K5421" s="1"/>
      <c r="L5421" s="1"/>
      <c r="M5421" s="1"/>
      <c r="N5421" s="1"/>
      <c r="O5421" s="1" t="s">
        <v>614</v>
      </c>
      <c r="P5421" s="3" t="s">
        <v>27004</v>
      </c>
      <c r="Q5421" s="1"/>
      <c r="R5421" s="1"/>
      <c r="S5421" s="1"/>
      <c r="T5421" s="1"/>
      <c r="U5421" s="1"/>
      <c r="V5421" s="1"/>
      <c r="W5421" s="1"/>
      <c r="X5421" s="1"/>
      <c r="Y5421" s="1"/>
      <c r="Z5421" s="1"/>
      <c r="AA5421" s="1"/>
      <c r="AB5421" s="1"/>
      <c r="AC5421" s="1"/>
      <c r="AD5421" s="1"/>
      <c r="AE5421" s="1"/>
    </row>
    <row r="5422">
      <c r="A5422" s="1" t="s">
        <v>27005</v>
      </c>
      <c r="B5422" s="2" t="s">
        <v>439</v>
      </c>
      <c r="C5422" s="3" t="s">
        <v>101</v>
      </c>
      <c r="D5422" s="3"/>
      <c r="E5422" s="7" t="b">
        <v>0</v>
      </c>
      <c r="F5422" s="3" t="s">
        <v>27006</v>
      </c>
      <c r="G5422" s="1"/>
      <c r="H5422" s="3" t="s">
        <v>27007</v>
      </c>
      <c r="I5422" s="3" t="s">
        <v>27008</v>
      </c>
      <c r="J5422" s="3"/>
      <c r="K5422" s="1"/>
      <c r="L5422" s="1"/>
      <c r="M5422" s="1"/>
      <c r="N5422" s="1"/>
      <c r="O5422" s="1" t="s">
        <v>648</v>
      </c>
      <c r="P5422" s="1" t="s">
        <v>27009</v>
      </c>
      <c r="Q5422" s="1"/>
      <c r="R5422" s="1"/>
      <c r="S5422" s="1"/>
      <c r="T5422" s="1"/>
      <c r="U5422" s="1"/>
      <c r="V5422" s="1"/>
      <c r="W5422" s="1"/>
      <c r="X5422" s="1"/>
      <c r="Y5422" s="1"/>
      <c r="Z5422" s="1"/>
      <c r="AA5422" s="1"/>
      <c r="AB5422" s="1"/>
      <c r="AC5422" s="1"/>
      <c r="AD5422" s="1"/>
      <c r="AE5422" s="1"/>
    </row>
    <row r="5423">
      <c r="A5423" s="1" t="s">
        <v>27010</v>
      </c>
      <c r="B5423" s="2" t="s">
        <v>415</v>
      </c>
      <c r="C5423" s="3" t="s">
        <v>509</v>
      </c>
      <c r="D5423" s="3" t="s">
        <v>5475</v>
      </c>
      <c r="E5423" s="4" t="b">
        <v>1</v>
      </c>
      <c r="F5423" s="3" t="s">
        <v>27011</v>
      </c>
      <c r="G5423" s="1"/>
      <c r="H5423" s="1" t="s">
        <v>27012</v>
      </c>
      <c r="I5423" s="3" t="s">
        <v>27013</v>
      </c>
      <c r="J5423" s="3"/>
      <c r="K5423" s="1"/>
      <c r="L5423" s="1"/>
      <c r="M5423" s="1"/>
      <c r="N5423" s="1"/>
      <c r="O5423" s="1"/>
      <c r="P5423" s="3" t="s">
        <v>27014</v>
      </c>
      <c r="Q5423" s="1"/>
      <c r="R5423" s="1"/>
      <c r="S5423" s="1"/>
      <c r="T5423" s="1"/>
      <c r="U5423" s="1"/>
      <c r="V5423" s="1"/>
      <c r="W5423" s="1"/>
      <c r="X5423" s="1"/>
      <c r="Y5423" s="1"/>
      <c r="Z5423" s="1"/>
      <c r="AA5423" s="1"/>
      <c r="AB5423" s="1"/>
      <c r="AC5423" s="1"/>
      <c r="AD5423" s="1"/>
      <c r="AE5423" s="1"/>
    </row>
    <row r="5424">
      <c r="A5424" s="1" t="s">
        <v>27015</v>
      </c>
      <c r="B5424" s="2" t="s">
        <v>439</v>
      </c>
      <c r="C5424" s="3" t="s">
        <v>101</v>
      </c>
      <c r="D5424" s="3"/>
      <c r="E5424" s="7" t="b">
        <v>0</v>
      </c>
      <c r="F5424" s="3" t="s">
        <v>27016</v>
      </c>
      <c r="G5424" s="1"/>
      <c r="H5424" s="1" t="s">
        <v>27017</v>
      </c>
      <c r="I5424" s="3" t="s">
        <v>27018</v>
      </c>
      <c r="J5424" s="3"/>
      <c r="K5424" s="1"/>
      <c r="L5424" s="1"/>
      <c r="M5424" s="1"/>
      <c r="N5424" s="1"/>
      <c r="O5424" s="1"/>
      <c r="P5424" s="1" t="s">
        <v>27019</v>
      </c>
      <c r="Q5424" s="1"/>
      <c r="R5424" s="1"/>
      <c r="S5424" s="1"/>
      <c r="T5424" s="1"/>
      <c r="U5424" s="1"/>
      <c r="V5424" s="1"/>
      <c r="W5424" s="1"/>
      <c r="X5424" s="1"/>
      <c r="Y5424" s="1"/>
      <c r="Z5424" s="1"/>
      <c r="AA5424" s="1"/>
      <c r="AB5424" s="1"/>
      <c r="AC5424" s="1"/>
      <c r="AD5424" s="1"/>
      <c r="AE5424" s="1"/>
    </row>
    <row r="5425">
      <c r="A5425" s="3" t="s">
        <v>27020</v>
      </c>
      <c r="B5425" s="2" t="s">
        <v>439</v>
      </c>
      <c r="C5425" s="3" t="s">
        <v>101</v>
      </c>
      <c r="D5425" s="3"/>
      <c r="E5425" s="7" t="b">
        <v>0</v>
      </c>
      <c r="F5425" s="3" t="s">
        <v>27021</v>
      </c>
      <c r="G5425" s="1"/>
      <c r="H5425" s="1" t="s">
        <v>27022</v>
      </c>
      <c r="I5425" s="3" t="s">
        <v>27023</v>
      </c>
      <c r="J5425" s="3"/>
      <c r="K5425" s="1"/>
      <c r="L5425" s="1"/>
      <c r="M5425" s="1"/>
      <c r="N5425" s="1"/>
      <c r="O5425" s="3" t="s">
        <v>2817</v>
      </c>
      <c r="P5425" s="3" t="s">
        <v>27024</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27025</v>
      </c>
      <c r="G5426" s="1"/>
      <c r="H5426" s="1" t="s">
        <v>27026</v>
      </c>
      <c r="I5426" s="3" t="s">
        <v>27027</v>
      </c>
      <c r="J5426" s="1"/>
      <c r="K5426" s="1"/>
      <c r="L5426" s="1"/>
      <c r="M5426" s="3" t="s">
        <v>13444</v>
      </c>
      <c r="N5426" s="1"/>
      <c r="O5426" s="1"/>
      <c r="P5426" s="1" t="s">
        <v>27028</v>
      </c>
      <c r="Q5426" s="1"/>
      <c r="R5426" s="1"/>
      <c r="S5426" s="1"/>
      <c r="T5426" s="1"/>
      <c r="U5426" s="1"/>
      <c r="V5426" s="1"/>
      <c r="W5426" s="1"/>
      <c r="X5426" s="1"/>
      <c r="Y5426" s="1"/>
      <c r="Z5426" s="1"/>
      <c r="AA5426" s="1"/>
      <c r="AB5426" s="1"/>
      <c r="AC5426" s="1"/>
      <c r="AD5426" s="1"/>
      <c r="AE5426" s="1"/>
    </row>
    <row r="5427">
      <c r="A5427" s="1" t="s">
        <v>27029</v>
      </c>
      <c r="B5427" s="2" t="s">
        <v>439</v>
      </c>
      <c r="C5427" s="1" t="s">
        <v>475</v>
      </c>
      <c r="D5427" s="1"/>
      <c r="E5427" s="7" t="b">
        <v>0</v>
      </c>
      <c r="F5427" s="3" t="s">
        <v>27030</v>
      </c>
      <c r="G5427" s="1"/>
      <c r="H5427" s="3" t="s">
        <v>27031</v>
      </c>
      <c r="I5427" s="3" t="s">
        <v>27032</v>
      </c>
      <c r="J5427" s="3"/>
      <c r="K5427" s="1"/>
      <c r="L5427" s="1"/>
      <c r="M5427" s="1"/>
      <c r="N5427" s="1"/>
      <c r="O5427" s="1"/>
      <c r="P5427" s="3" t="s">
        <v>27033</v>
      </c>
      <c r="Q5427" s="1"/>
      <c r="R5427" s="1"/>
      <c r="S5427" s="1"/>
      <c r="T5427" s="1"/>
      <c r="U5427" s="1"/>
      <c r="V5427" s="1"/>
      <c r="W5427" s="1"/>
      <c r="X5427" s="1"/>
      <c r="Y5427" s="1"/>
      <c r="Z5427" s="1"/>
      <c r="AA5427" s="1"/>
      <c r="AB5427" s="1"/>
      <c r="AC5427" s="1"/>
      <c r="AD5427" s="1"/>
      <c r="AE5427" s="1"/>
    </row>
    <row r="5428">
      <c r="A5428" s="1" t="s">
        <v>27034</v>
      </c>
      <c r="B5428" s="2" t="s">
        <v>415</v>
      </c>
      <c r="C5428" s="3" t="s">
        <v>101</v>
      </c>
      <c r="D5428" s="3"/>
      <c r="E5428" s="4" t="b">
        <v>1</v>
      </c>
      <c r="F5428" s="3" t="s">
        <v>27035</v>
      </c>
      <c r="G5428" s="1"/>
      <c r="H5428" s="1" t="s">
        <v>27036</v>
      </c>
      <c r="I5428" s="3" t="s">
        <v>27037</v>
      </c>
      <c r="J5428" s="3"/>
      <c r="K5428" s="1"/>
      <c r="L5428" s="1"/>
      <c r="M5428" s="1"/>
      <c r="N5428" s="1"/>
      <c r="O5428" s="3" t="s">
        <v>19867</v>
      </c>
      <c r="P5428" s="3" t="s">
        <v>27038</v>
      </c>
      <c r="Q5428" s="1"/>
      <c r="R5428" s="1"/>
      <c r="S5428" s="1"/>
      <c r="T5428" s="1"/>
      <c r="U5428" s="1"/>
      <c r="V5428" s="1"/>
      <c r="W5428" s="1"/>
      <c r="X5428" s="1"/>
      <c r="Y5428" s="1"/>
      <c r="Z5428" s="1"/>
      <c r="AA5428" s="1"/>
      <c r="AB5428" s="1"/>
      <c r="AC5428" s="1"/>
      <c r="AD5428" s="1"/>
      <c r="AE5428" s="1"/>
    </row>
    <row r="5429">
      <c r="A5429" s="1" t="s">
        <v>27039</v>
      </c>
      <c r="B5429" s="2" t="s">
        <v>439</v>
      </c>
      <c r="C5429" s="3" t="s">
        <v>101</v>
      </c>
      <c r="D5429" s="3"/>
      <c r="E5429" s="7" t="b">
        <v>0</v>
      </c>
      <c r="F5429" s="3" t="s">
        <v>27040</v>
      </c>
      <c r="G5429" s="1"/>
      <c r="H5429" s="3" t="s">
        <v>27041</v>
      </c>
      <c r="I5429" s="1" t="s">
        <v>27042</v>
      </c>
      <c r="J5429" s="1"/>
      <c r="K5429" s="1"/>
      <c r="L5429" s="1"/>
      <c r="M5429" s="1"/>
      <c r="N5429" s="1"/>
      <c r="O5429" s="3" t="s">
        <v>1786</v>
      </c>
      <c r="P5429" s="1" t="s">
        <v>27043</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27044</v>
      </c>
      <c r="G5430" s="1"/>
      <c r="H5430" s="1" t="s">
        <v>27045</v>
      </c>
      <c r="I5430" s="1" t="s">
        <v>27046</v>
      </c>
      <c r="J5430" s="1"/>
      <c r="K5430" s="1"/>
      <c r="L5430" s="1"/>
      <c r="M5430" s="1" t="s">
        <v>8403</v>
      </c>
      <c r="N5430" s="1"/>
      <c r="O5430" s="1"/>
      <c r="P5430" s="3" t="s">
        <v>27047</v>
      </c>
      <c r="Q5430" s="1"/>
      <c r="R5430" s="1"/>
      <c r="S5430" s="1"/>
      <c r="T5430" s="1"/>
      <c r="U5430" s="1"/>
      <c r="V5430" s="1"/>
      <c r="W5430" s="1"/>
      <c r="X5430" s="1"/>
      <c r="Y5430" s="1"/>
      <c r="Z5430" s="1"/>
      <c r="AA5430" s="1"/>
      <c r="AB5430" s="1"/>
      <c r="AC5430" s="1"/>
      <c r="AD5430" s="1"/>
      <c r="AE5430" s="1"/>
    </row>
    <row r="5431">
      <c r="A5431" s="1" t="s">
        <v>27048</v>
      </c>
      <c r="B5431" s="2" t="s">
        <v>439</v>
      </c>
      <c r="C5431" s="1" t="s">
        <v>475</v>
      </c>
      <c r="D5431" s="1"/>
      <c r="E5431" s="7" t="b">
        <v>0</v>
      </c>
      <c r="F5431" s="3" t="s">
        <v>27049</v>
      </c>
      <c r="G5431" s="1"/>
      <c r="H5431" s="3" t="s">
        <v>27050</v>
      </c>
      <c r="I5431" s="3" t="s">
        <v>27051</v>
      </c>
      <c r="J5431" s="3"/>
      <c r="K5431" s="1"/>
      <c r="L5431" s="1"/>
      <c r="M5431" s="1"/>
      <c r="N5431" s="1"/>
      <c r="O5431" s="1"/>
      <c r="P5431" s="1" t="s">
        <v>27052</v>
      </c>
      <c r="Q5431" s="1"/>
      <c r="R5431" s="1"/>
      <c r="S5431" s="1"/>
      <c r="T5431" s="1"/>
      <c r="U5431" s="1"/>
      <c r="V5431" s="1"/>
      <c r="W5431" s="1"/>
      <c r="X5431" s="1"/>
      <c r="Y5431" s="1"/>
      <c r="Z5431" s="1"/>
      <c r="AA5431" s="1"/>
      <c r="AB5431" s="1"/>
      <c r="AC5431" s="1"/>
      <c r="AD5431" s="1"/>
      <c r="AE5431" s="1"/>
    </row>
    <row r="5432">
      <c r="A5432" s="1" t="s">
        <v>27053</v>
      </c>
      <c r="B5432" s="2" t="s">
        <v>415</v>
      </c>
      <c r="C5432" s="3" t="s">
        <v>509</v>
      </c>
      <c r="D5432" s="3"/>
      <c r="E5432" s="4" t="b">
        <v>1</v>
      </c>
      <c r="F5432" s="3" t="s">
        <v>27054</v>
      </c>
      <c r="G5432" s="1"/>
      <c r="H5432" s="1" t="s">
        <v>27055</v>
      </c>
      <c r="I5432" s="1" t="s">
        <v>27056</v>
      </c>
      <c r="J5432" s="1"/>
      <c r="K5432" s="1"/>
      <c r="L5432" s="1"/>
      <c r="M5432" s="1"/>
      <c r="N5432" s="1"/>
      <c r="O5432" s="1"/>
      <c r="P5432" s="3" t="s">
        <v>27057</v>
      </c>
      <c r="Q5432" s="1"/>
      <c r="R5432" s="1"/>
      <c r="S5432" s="1"/>
      <c r="T5432" s="1"/>
      <c r="U5432" s="1"/>
      <c r="V5432" s="1"/>
      <c r="W5432" s="1"/>
      <c r="X5432" s="1"/>
      <c r="Y5432" s="1"/>
      <c r="Z5432" s="1"/>
      <c r="AA5432" s="1"/>
      <c r="AB5432" s="1"/>
      <c r="AC5432" s="1"/>
      <c r="AD5432" s="1"/>
      <c r="AE5432" s="1"/>
    </row>
    <row r="5433">
      <c r="A5433" s="1" t="s">
        <v>27058</v>
      </c>
      <c r="B5433" s="2" t="s">
        <v>415</v>
      </c>
      <c r="C5433" s="3" t="s">
        <v>101</v>
      </c>
      <c r="D5433" s="3"/>
      <c r="E5433" s="4" t="b">
        <v>1</v>
      </c>
      <c r="F5433" s="3" t="s">
        <v>27059</v>
      </c>
      <c r="G5433" s="1"/>
      <c r="H5433" s="1" t="s">
        <v>27060</v>
      </c>
      <c r="I5433" s="1" t="s">
        <v>27061</v>
      </c>
      <c r="J5433" s="1"/>
      <c r="K5433" s="1"/>
      <c r="L5433" s="1"/>
      <c r="M5433" s="1"/>
      <c r="N5433" s="1"/>
      <c r="O5433" s="3" t="s">
        <v>1786</v>
      </c>
      <c r="P5433" s="3" t="s">
        <v>27062</v>
      </c>
      <c r="Q5433" s="1"/>
      <c r="R5433" s="1"/>
      <c r="S5433" s="1"/>
      <c r="T5433" s="1"/>
      <c r="U5433" s="1"/>
      <c r="V5433" s="1"/>
      <c r="W5433" s="1"/>
      <c r="X5433" s="1"/>
      <c r="Y5433" s="1"/>
      <c r="Z5433" s="1"/>
      <c r="AA5433" s="1"/>
      <c r="AB5433" s="1"/>
      <c r="AC5433" s="1"/>
      <c r="AD5433" s="1"/>
      <c r="AE5433" s="1"/>
    </row>
    <row r="5434">
      <c r="A5434" s="1" t="s">
        <v>27063</v>
      </c>
      <c r="B5434" s="2" t="s">
        <v>415</v>
      </c>
      <c r="C5434" s="1" t="s">
        <v>475</v>
      </c>
      <c r="D5434" s="1"/>
      <c r="E5434" s="4" t="b">
        <v>1</v>
      </c>
      <c r="F5434" s="3" t="s">
        <v>27064</v>
      </c>
      <c r="G5434" s="1"/>
      <c r="H5434" s="1" t="s">
        <v>27065</v>
      </c>
      <c r="I5434" s="1" t="s">
        <v>27066</v>
      </c>
      <c r="J5434" s="1"/>
      <c r="K5434" s="1"/>
      <c r="L5434" s="1"/>
      <c r="M5434" s="1"/>
      <c r="N5434" s="1"/>
      <c r="O5434" s="1"/>
      <c r="P5434" s="3" t="s">
        <v>27067</v>
      </c>
      <c r="Q5434" s="1"/>
      <c r="R5434" s="1"/>
      <c r="S5434" s="1"/>
      <c r="T5434" s="1"/>
      <c r="U5434" s="1"/>
      <c r="V5434" s="1"/>
      <c r="W5434" s="1"/>
      <c r="X5434" s="1"/>
      <c r="Y5434" s="1"/>
      <c r="Z5434" s="1"/>
      <c r="AA5434" s="1"/>
      <c r="AB5434" s="1"/>
      <c r="AC5434" s="1"/>
      <c r="AD5434" s="1"/>
      <c r="AE5434" s="1"/>
    </row>
    <row r="5435">
      <c r="A5435" s="1" t="s">
        <v>27068</v>
      </c>
      <c r="B5435" s="2" t="s">
        <v>439</v>
      </c>
      <c r="C5435" s="3" t="s">
        <v>101</v>
      </c>
      <c r="D5435" s="3"/>
      <c r="E5435" s="7" t="b">
        <v>0</v>
      </c>
      <c r="F5435" s="3" t="s">
        <v>27069</v>
      </c>
      <c r="G5435" s="1"/>
      <c r="H5435" s="3" t="s">
        <v>27070</v>
      </c>
      <c r="I5435" s="3" t="s">
        <v>27071</v>
      </c>
      <c r="J5435" s="3"/>
      <c r="K5435" s="1"/>
      <c r="L5435" s="1"/>
      <c r="M5435" s="1"/>
      <c r="N5435" s="1"/>
      <c r="O5435" s="1"/>
      <c r="P5435" s="1" t="s">
        <v>27072</v>
      </c>
      <c r="Q5435" s="1"/>
      <c r="R5435" s="1"/>
      <c r="S5435" s="1"/>
      <c r="T5435" s="1"/>
      <c r="U5435" s="1"/>
      <c r="V5435" s="1"/>
      <c r="W5435" s="1"/>
      <c r="X5435" s="1"/>
      <c r="Y5435" s="1"/>
      <c r="Z5435" s="1"/>
      <c r="AA5435" s="1"/>
      <c r="AB5435" s="1"/>
      <c r="AC5435" s="1"/>
      <c r="AD5435" s="1"/>
      <c r="AE5435" s="1"/>
    </row>
    <row r="5436">
      <c r="A5436" s="1" t="s">
        <v>27073</v>
      </c>
      <c r="B5436" s="2" t="s">
        <v>439</v>
      </c>
      <c r="C5436" s="3" t="s">
        <v>101</v>
      </c>
      <c r="D5436" s="3"/>
      <c r="E5436" s="7" t="b">
        <v>0</v>
      </c>
      <c r="F5436" s="3" t="s">
        <v>27074</v>
      </c>
      <c r="G5436" s="1"/>
      <c r="H5436" s="3" t="s">
        <v>27075</v>
      </c>
      <c r="I5436" s="1" t="s">
        <v>27076</v>
      </c>
      <c r="J5436" s="1"/>
      <c r="K5436" s="1"/>
      <c r="L5436" s="1"/>
      <c r="M5436" s="1"/>
      <c r="N5436" s="1"/>
      <c r="O5436" s="1"/>
      <c r="P5436" s="1" t="s">
        <v>27077</v>
      </c>
      <c r="Q5436" s="1"/>
      <c r="R5436" s="1"/>
      <c r="S5436" s="1"/>
      <c r="T5436" s="1"/>
      <c r="U5436" s="1"/>
      <c r="V5436" s="1"/>
      <c r="W5436" s="1"/>
      <c r="X5436" s="1"/>
      <c r="Y5436" s="1"/>
      <c r="Z5436" s="1"/>
      <c r="AA5436" s="1"/>
      <c r="AB5436" s="1"/>
      <c r="AC5436" s="1"/>
      <c r="AD5436" s="1"/>
      <c r="AE5436" s="1"/>
    </row>
    <row r="5437">
      <c r="A5437" s="1" t="s">
        <v>27078</v>
      </c>
      <c r="B5437" s="2" t="s">
        <v>415</v>
      </c>
      <c r="C5437" s="3" t="s">
        <v>491</v>
      </c>
      <c r="D5437" s="3"/>
      <c r="E5437" s="4" t="b">
        <v>1</v>
      </c>
      <c r="F5437" s="1" t="s">
        <v>27079</v>
      </c>
      <c r="G5437" s="1"/>
      <c r="H5437" s="1" t="s">
        <v>27080</v>
      </c>
      <c r="I5437" s="3" t="s">
        <v>27081</v>
      </c>
      <c r="J5437" s="3"/>
      <c r="K5437" s="1"/>
      <c r="L5437" s="1"/>
      <c r="M5437" s="1"/>
      <c r="N5437" s="1"/>
      <c r="O5437" s="1"/>
      <c r="P5437" s="3" t="s">
        <v>27082</v>
      </c>
      <c r="Q5437" s="1"/>
      <c r="R5437" s="1"/>
      <c r="S5437" s="1"/>
      <c r="T5437" s="1"/>
      <c r="U5437" s="1"/>
      <c r="V5437" s="1"/>
      <c r="W5437" s="1"/>
      <c r="X5437" s="1"/>
      <c r="Y5437" s="1"/>
      <c r="Z5437" s="1"/>
      <c r="AA5437" s="1"/>
      <c r="AB5437" s="1"/>
      <c r="AC5437" s="1"/>
      <c r="AD5437" s="1"/>
      <c r="AE5437" s="1"/>
    </row>
    <row r="5438">
      <c r="A5438" s="1" t="s">
        <v>27083</v>
      </c>
      <c r="B5438" s="2" t="s">
        <v>439</v>
      </c>
      <c r="C5438" s="3" t="s">
        <v>101</v>
      </c>
      <c r="D5438" s="3"/>
      <c r="E5438" s="7" t="b">
        <v>0</v>
      </c>
      <c r="F5438" s="3" t="s">
        <v>27084</v>
      </c>
      <c r="G5438" s="1"/>
      <c r="H5438" s="3" t="s">
        <v>27085</v>
      </c>
      <c r="I5438" s="3" t="s">
        <v>27086</v>
      </c>
      <c r="J5438" s="3"/>
      <c r="K5438" s="1"/>
      <c r="L5438" s="1"/>
      <c r="M5438" s="1"/>
      <c r="N5438" s="1"/>
      <c r="O5438" s="1"/>
      <c r="P5438" s="1" t="s">
        <v>27087</v>
      </c>
      <c r="Q5438" s="1"/>
      <c r="R5438" s="1"/>
      <c r="S5438" s="1"/>
      <c r="T5438" s="1"/>
      <c r="U5438" s="1"/>
      <c r="V5438" s="1"/>
      <c r="W5438" s="1"/>
      <c r="X5438" s="1"/>
      <c r="Y5438" s="1"/>
      <c r="Z5438" s="1"/>
      <c r="AA5438" s="1"/>
      <c r="AB5438" s="1"/>
      <c r="AC5438" s="1"/>
      <c r="AD5438" s="1"/>
      <c r="AE5438" s="1"/>
    </row>
    <row r="5439">
      <c r="A5439" s="1" t="s">
        <v>27088</v>
      </c>
      <c r="B5439" s="2" t="s">
        <v>439</v>
      </c>
      <c r="C5439" s="1" t="s">
        <v>475</v>
      </c>
      <c r="D5439" s="1"/>
      <c r="E5439" s="7" t="b">
        <v>0</v>
      </c>
      <c r="F5439" s="3" t="s">
        <v>27089</v>
      </c>
      <c r="G5439" s="1"/>
      <c r="H5439" s="3" t="s">
        <v>27090</v>
      </c>
      <c r="I5439" s="3" t="s">
        <v>27091</v>
      </c>
      <c r="J5439" s="3"/>
      <c r="K5439" s="1"/>
      <c r="L5439" s="1"/>
      <c r="M5439" s="3" t="s">
        <v>27092</v>
      </c>
      <c r="N5439" s="1"/>
      <c r="O5439" s="1"/>
      <c r="P5439" s="1" t="s">
        <v>27093</v>
      </c>
      <c r="Q5439" s="1"/>
      <c r="R5439" s="1"/>
      <c r="S5439" s="1"/>
      <c r="T5439" s="1"/>
      <c r="U5439" s="1"/>
      <c r="V5439" s="1"/>
      <c r="W5439" s="1"/>
      <c r="X5439" s="1"/>
      <c r="Y5439" s="1"/>
      <c r="Z5439" s="1"/>
      <c r="AA5439" s="1"/>
      <c r="AB5439" s="1"/>
      <c r="AC5439" s="1"/>
      <c r="AD5439" s="1"/>
      <c r="AE5439" s="1"/>
    </row>
    <row r="5440">
      <c r="A5440" s="1" t="s">
        <v>27094</v>
      </c>
      <c r="B5440" s="2" t="s">
        <v>439</v>
      </c>
      <c r="C5440" s="3" t="s">
        <v>101</v>
      </c>
      <c r="D5440" s="3"/>
      <c r="E5440" s="7" t="b">
        <v>0</v>
      </c>
      <c r="F5440" s="3" t="s">
        <v>27095</v>
      </c>
      <c r="G5440" s="1"/>
      <c r="H5440" s="3" t="s">
        <v>27096</v>
      </c>
      <c r="I5440" s="1" t="s">
        <v>27097</v>
      </c>
      <c r="J5440" s="1"/>
      <c r="K5440" s="1"/>
      <c r="L5440" s="1"/>
      <c r="M5440" s="1"/>
      <c r="N5440" s="1"/>
      <c r="O5440" s="1"/>
      <c r="P5440" s="1" t="s">
        <v>27098</v>
      </c>
      <c r="Q5440" s="1"/>
      <c r="R5440" s="1"/>
      <c r="S5440" s="1"/>
      <c r="T5440" s="1"/>
      <c r="U5440" s="1"/>
      <c r="V5440" s="1"/>
      <c r="W5440" s="1"/>
      <c r="X5440" s="1"/>
      <c r="Y5440" s="1"/>
      <c r="Z5440" s="1"/>
      <c r="AA5440" s="1"/>
      <c r="AB5440" s="1"/>
      <c r="AC5440" s="1"/>
      <c r="AD5440" s="1"/>
      <c r="AE5440" s="1"/>
    </row>
    <row r="5441">
      <c r="A5441" s="3" t="s">
        <v>27099</v>
      </c>
      <c r="B5441" s="5" t="s">
        <v>439</v>
      </c>
      <c r="C5441" s="3" t="s">
        <v>101</v>
      </c>
      <c r="D5441" s="3"/>
      <c r="E5441" s="7" t="b">
        <v>0</v>
      </c>
      <c r="F5441" s="3" t="s">
        <v>27100</v>
      </c>
      <c r="G5441" s="1"/>
      <c r="H5441" s="3" t="s">
        <v>27101</v>
      </c>
      <c r="I5441" s="3" t="s">
        <v>27102</v>
      </c>
      <c r="J5441" s="3"/>
      <c r="K5441" s="1"/>
      <c r="L5441" s="1"/>
      <c r="M5441" s="1"/>
      <c r="N5441" s="1"/>
      <c r="O5441" s="1"/>
      <c r="P5441" s="3" t="s">
        <v>27103</v>
      </c>
      <c r="Q5441" s="1"/>
      <c r="R5441" s="1"/>
      <c r="S5441" s="1"/>
      <c r="T5441" s="1"/>
      <c r="U5441" s="1"/>
      <c r="V5441" s="1"/>
      <c r="W5441" s="1"/>
      <c r="X5441" s="1"/>
      <c r="Y5441" s="1"/>
      <c r="Z5441" s="1"/>
      <c r="AA5441" s="1"/>
      <c r="AB5441" s="1"/>
      <c r="AC5441" s="1"/>
      <c r="AD5441" s="1"/>
      <c r="AE5441" s="1"/>
    </row>
    <row r="5442">
      <c r="A5442" s="1" t="s">
        <v>27104</v>
      </c>
      <c r="B5442" s="2" t="s">
        <v>439</v>
      </c>
      <c r="C5442" s="3" t="s">
        <v>101</v>
      </c>
      <c r="D5442" s="3"/>
      <c r="E5442" s="7" t="b">
        <v>0</v>
      </c>
      <c r="F5442" s="3" t="s">
        <v>27105</v>
      </c>
      <c r="G5442" s="1"/>
      <c r="H5442" s="3" t="s">
        <v>27106</v>
      </c>
      <c r="I5442" s="3" t="s">
        <v>27107</v>
      </c>
      <c r="J5442" s="3"/>
      <c r="K5442" s="1"/>
      <c r="L5442" s="1"/>
      <c r="M5442" s="1"/>
      <c r="N5442" s="1"/>
      <c r="O5442" s="1"/>
      <c r="P5442" s="1" t="s">
        <v>27108</v>
      </c>
      <c r="Q5442" s="1"/>
      <c r="R5442" s="1"/>
      <c r="S5442" s="1"/>
      <c r="T5442" s="1"/>
      <c r="U5442" s="1"/>
      <c r="V5442" s="1"/>
      <c r="W5442" s="1"/>
      <c r="X5442" s="1"/>
      <c r="Y5442" s="1"/>
      <c r="Z5442" s="1"/>
      <c r="AA5442" s="1"/>
      <c r="AB5442" s="1"/>
      <c r="AC5442" s="1"/>
      <c r="AD5442" s="1"/>
      <c r="AE5442" s="1"/>
    </row>
    <row r="5443">
      <c r="A5443" s="1" t="s">
        <v>27092</v>
      </c>
      <c r="B5443" s="2" t="s">
        <v>439</v>
      </c>
      <c r="C5443" s="1" t="s">
        <v>475</v>
      </c>
      <c r="D5443" s="1"/>
      <c r="E5443" s="7" t="b">
        <v>0</v>
      </c>
      <c r="F5443" s="3" t="s">
        <v>27109</v>
      </c>
      <c r="G5443" s="1"/>
      <c r="H5443" s="3" t="s">
        <v>27110</v>
      </c>
      <c r="I5443" s="3" t="s">
        <v>27111</v>
      </c>
      <c r="J5443" s="3"/>
      <c r="K5443" s="1"/>
      <c r="L5443" s="1"/>
      <c r="M5443" s="3" t="s">
        <v>27088</v>
      </c>
      <c r="N5443" s="1"/>
      <c r="O5443" s="1"/>
      <c r="P5443" s="1" t="s">
        <v>27112</v>
      </c>
      <c r="Q5443" s="1"/>
      <c r="R5443" s="1"/>
      <c r="S5443" s="1"/>
      <c r="T5443" s="1"/>
      <c r="U5443" s="1"/>
      <c r="V5443" s="1"/>
      <c r="W5443" s="1"/>
      <c r="X5443" s="1"/>
      <c r="Y5443" s="1"/>
      <c r="Z5443" s="1"/>
      <c r="AA5443" s="1"/>
      <c r="AB5443" s="1"/>
      <c r="AC5443" s="1"/>
      <c r="AD5443" s="1"/>
      <c r="AE5443" s="1"/>
    </row>
    <row r="5444">
      <c r="A5444" s="1" t="s">
        <v>27113</v>
      </c>
      <c r="B5444" s="5" t="s">
        <v>609</v>
      </c>
      <c r="C5444" s="3" t="s">
        <v>638</v>
      </c>
      <c r="D5444" s="3"/>
      <c r="E5444" s="4" t="b">
        <v>1</v>
      </c>
      <c r="F5444" s="3" t="s">
        <v>27114</v>
      </c>
      <c r="G5444" s="1"/>
      <c r="H5444" s="1" t="s">
        <v>27115</v>
      </c>
      <c r="I5444" s="3" t="s">
        <v>27116</v>
      </c>
      <c r="J5444" s="3"/>
      <c r="K5444" s="1"/>
      <c r="L5444" s="1"/>
      <c r="M5444" s="1"/>
      <c r="N5444" s="1"/>
      <c r="O5444" s="1"/>
      <c r="P5444" s="1" t="s">
        <v>27117</v>
      </c>
      <c r="Q5444" s="1"/>
      <c r="R5444" s="1"/>
      <c r="S5444" s="1"/>
      <c r="T5444" s="1"/>
      <c r="U5444" s="1"/>
      <c r="V5444" s="1"/>
      <c r="W5444" s="1"/>
      <c r="X5444" s="1"/>
      <c r="Y5444" s="1"/>
      <c r="Z5444" s="1"/>
      <c r="AA5444" s="1"/>
      <c r="AB5444" s="1"/>
      <c r="AC5444" s="1"/>
      <c r="AD5444" s="1"/>
      <c r="AE5444" s="1"/>
    </row>
    <row r="5445">
      <c r="A5445" s="1" t="s">
        <v>27118</v>
      </c>
      <c r="B5445" s="2" t="s">
        <v>415</v>
      </c>
      <c r="C5445" s="3" t="s">
        <v>101</v>
      </c>
      <c r="D5445" s="3"/>
      <c r="E5445" s="4" t="b">
        <v>1</v>
      </c>
      <c r="F5445" s="3" t="s">
        <v>27119</v>
      </c>
      <c r="G5445" s="1"/>
      <c r="H5445" s="1" t="s">
        <v>27120</v>
      </c>
      <c r="I5445" s="1" t="s">
        <v>27121</v>
      </c>
      <c r="J5445" s="1"/>
      <c r="K5445" s="1"/>
      <c r="L5445" s="1"/>
      <c r="M5445" s="1"/>
      <c r="N5445" s="1"/>
      <c r="O5445" s="1"/>
      <c r="P5445" s="1" t="s">
        <v>27122</v>
      </c>
      <c r="Q5445" s="1"/>
      <c r="R5445" s="1"/>
      <c r="S5445" s="1"/>
      <c r="T5445" s="1"/>
      <c r="U5445" s="1"/>
      <c r="V5445" s="1"/>
      <c r="W5445" s="1"/>
      <c r="X5445" s="1"/>
      <c r="Y5445" s="1"/>
      <c r="Z5445" s="1"/>
      <c r="AA5445" s="1"/>
      <c r="AB5445" s="1"/>
      <c r="AC5445" s="1"/>
      <c r="AD5445" s="1"/>
      <c r="AE5445" s="1"/>
    </row>
    <row r="5446">
      <c r="A5446" s="3" t="s">
        <v>27123</v>
      </c>
      <c r="B5446" s="5" t="s">
        <v>415</v>
      </c>
      <c r="C5446" s="3" t="s">
        <v>101</v>
      </c>
      <c r="D5446" s="3"/>
      <c r="E5446" s="4" t="b">
        <v>1</v>
      </c>
      <c r="F5446" s="3" t="s">
        <v>27124</v>
      </c>
      <c r="G5446" s="1"/>
      <c r="H5446" s="3" t="s">
        <v>27125</v>
      </c>
      <c r="I5446" s="3" t="s">
        <v>27126</v>
      </c>
      <c r="J5446" s="3"/>
      <c r="K5446" s="1"/>
      <c r="L5446" s="1"/>
      <c r="M5446" s="1"/>
      <c r="N5446" s="1"/>
      <c r="O5446" s="3" t="s">
        <v>1786</v>
      </c>
      <c r="P5446" s="3" t="s">
        <v>27127</v>
      </c>
      <c r="Q5446" s="1"/>
      <c r="R5446" s="1"/>
      <c r="S5446" s="1"/>
      <c r="T5446" s="1"/>
      <c r="U5446" s="1"/>
      <c r="V5446" s="1"/>
      <c r="W5446" s="1"/>
      <c r="X5446" s="1"/>
      <c r="Y5446" s="1"/>
      <c r="Z5446" s="1"/>
      <c r="AA5446" s="1"/>
      <c r="AB5446" s="1"/>
      <c r="AC5446" s="1"/>
      <c r="AD5446" s="1"/>
      <c r="AE5446" s="1"/>
    </row>
    <row r="5447">
      <c r="A5447" s="1" t="s">
        <v>27128</v>
      </c>
      <c r="B5447" s="2" t="s">
        <v>415</v>
      </c>
      <c r="C5447" s="3" t="s">
        <v>440</v>
      </c>
      <c r="D5447" s="3"/>
      <c r="E5447" s="4" t="b">
        <v>1</v>
      </c>
      <c r="F5447" s="3" t="s">
        <v>27129</v>
      </c>
      <c r="G5447" s="1"/>
      <c r="H5447" s="1" t="s">
        <v>27130</v>
      </c>
      <c r="I5447" s="3" t="s">
        <v>27131</v>
      </c>
      <c r="J5447" s="3"/>
      <c r="K5447" s="1"/>
      <c r="L5447" s="1"/>
      <c r="M5447" s="1"/>
      <c r="N5447" s="1"/>
      <c r="O5447" s="1"/>
      <c r="P5447" s="1" t="s">
        <v>27132</v>
      </c>
      <c r="Q5447" s="1"/>
      <c r="R5447" s="1"/>
      <c r="S5447" s="1"/>
      <c r="T5447" s="1"/>
      <c r="U5447" s="1"/>
      <c r="V5447" s="1"/>
      <c r="W5447" s="1"/>
      <c r="X5447" s="1"/>
      <c r="Y5447" s="1"/>
      <c r="Z5447" s="1"/>
      <c r="AA5447" s="1"/>
      <c r="AB5447" s="1"/>
      <c r="AC5447" s="1"/>
      <c r="AD5447" s="1"/>
      <c r="AE5447" s="1"/>
    </row>
    <row r="5448">
      <c r="A5448" s="1" t="s">
        <v>27133</v>
      </c>
      <c r="B5448" s="2" t="s">
        <v>415</v>
      </c>
      <c r="C5448" s="1" t="s">
        <v>1103</v>
      </c>
      <c r="D5448" s="1"/>
      <c r="E5448" s="4" t="b">
        <v>1</v>
      </c>
      <c r="F5448" s="3" t="s">
        <v>27134</v>
      </c>
      <c r="G5448" s="1"/>
      <c r="H5448" s="1" t="s">
        <v>27135</v>
      </c>
      <c r="I5448" s="3" t="s">
        <v>27136</v>
      </c>
      <c r="J5448" s="3"/>
      <c r="K5448" s="1"/>
      <c r="L5448" s="1"/>
      <c r="M5448" s="1"/>
      <c r="N5448" s="1"/>
      <c r="O5448" s="1"/>
      <c r="P5448" s="3" t="s">
        <v>27137</v>
      </c>
      <c r="Q5448" s="1"/>
      <c r="R5448" s="1"/>
      <c r="S5448" s="1"/>
      <c r="T5448" s="1"/>
      <c r="U5448" s="1"/>
      <c r="V5448" s="1"/>
      <c r="W5448" s="1"/>
      <c r="X5448" s="1"/>
      <c r="Y5448" s="1"/>
      <c r="Z5448" s="1"/>
      <c r="AA5448" s="1"/>
      <c r="AB5448" s="1"/>
      <c r="AC5448" s="1"/>
      <c r="AD5448" s="1"/>
      <c r="AE5448" s="1"/>
    </row>
    <row r="5449">
      <c r="A5449" s="1" t="s">
        <v>27138</v>
      </c>
      <c r="B5449" s="5" t="s">
        <v>609</v>
      </c>
      <c r="C5449" s="3" t="s">
        <v>610</v>
      </c>
      <c r="D5449" s="3"/>
      <c r="E5449" s="4" t="b">
        <v>1</v>
      </c>
      <c r="F5449" s="3" t="s">
        <v>27138</v>
      </c>
      <c r="G5449" s="1"/>
      <c r="H5449" s="1" t="s">
        <v>27139</v>
      </c>
      <c r="I5449" s="1" t="s">
        <v>27140</v>
      </c>
      <c r="J5449" s="1"/>
      <c r="K5449" s="1"/>
      <c r="L5449" s="1"/>
      <c r="M5449" s="1"/>
      <c r="N5449" s="1"/>
      <c r="O5449" s="1" t="s">
        <v>614</v>
      </c>
      <c r="P5449" s="3" t="s">
        <v>27141</v>
      </c>
      <c r="Q5449" s="1"/>
      <c r="R5449" s="1"/>
      <c r="S5449" s="1"/>
      <c r="T5449" s="1"/>
      <c r="U5449" s="1"/>
      <c r="V5449" s="1"/>
      <c r="W5449" s="1"/>
      <c r="X5449" s="1"/>
      <c r="Y5449" s="1"/>
      <c r="Z5449" s="1"/>
      <c r="AA5449" s="1"/>
      <c r="AB5449" s="1"/>
      <c r="AC5449" s="1"/>
      <c r="AD5449" s="1"/>
      <c r="AE5449" s="1"/>
    </row>
    <row r="5450">
      <c r="A5450" s="1" t="s">
        <v>27142</v>
      </c>
      <c r="B5450" s="2" t="s">
        <v>415</v>
      </c>
      <c r="C5450" s="3" t="s">
        <v>101</v>
      </c>
      <c r="D5450" s="3"/>
      <c r="E5450" s="4" t="b">
        <v>1</v>
      </c>
      <c r="F5450" s="3" t="s">
        <v>27143</v>
      </c>
      <c r="G5450" s="1"/>
      <c r="H5450" s="1" t="s">
        <v>27144</v>
      </c>
      <c r="I5450" s="3" t="s">
        <v>27145</v>
      </c>
      <c r="J5450" s="1"/>
      <c r="K5450" s="1"/>
      <c r="L5450" s="1"/>
      <c r="M5450" s="3" t="s">
        <v>27146</v>
      </c>
      <c r="N5450" s="1"/>
      <c r="O5450" s="1"/>
      <c r="P5450" s="1" t="s">
        <v>27147</v>
      </c>
      <c r="Q5450" s="1"/>
      <c r="R5450" s="1"/>
      <c r="S5450" s="1"/>
      <c r="T5450" s="1"/>
      <c r="U5450" s="1"/>
      <c r="V5450" s="1"/>
      <c r="W5450" s="1"/>
      <c r="X5450" s="1"/>
      <c r="Y5450" s="1"/>
      <c r="Z5450" s="1"/>
      <c r="AA5450" s="1"/>
      <c r="AB5450" s="1"/>
      <c r="AC5450" s="1"/>
      <c r="AD5450" s="1"/>
      <c r="AE5450" s="1"/>
    </row>
    <row r="5451">
      <c r="A5451" s="1" t="s">
        <v>27148</v>
      </c>
      <c r="B5451" s="5" t="s">
        <v>609</v>
      </c>
      <c r="C5451" s="3" t="s">
        <v>610</v>
      </c>
      <c r="D5451" s="3"/>
      <c r="E5451" s="4" t="b">
        <v>1</v>
      </c>
      <c r="F5451" s="3" t="s">
        <v>27149</v>
      </c>
      <c r="G5451" s="1"/>
      <c r="H5451" s="1" t="s">
        <v>27150</v>
      </c>
      <c r="I5451" s="1" t="s">
        <v>27151</v>
      </c>
      <c r="J5451" s="1"/>
      <c r="K5451" s="1"/>
      <c r="L5451" s="1"/>
      <c r="M5451" s="1"/>
      <c r="N5451" s="1"/>
      <c r="O5451" s="1" t="s">
        <v>614</v>
      </c>
      <c r="P5451" s="3" t="s">
        <v>27152</v>
      </c>
      <c r="Q5451" s="1"/>
      <c r="R5451" s="1"/>
      <c r="S5451" s="1"/>
      <c r="T5451" s="1"/>
      <c r="U5451" s="1"/>
      <c r="V5451" s="1"/>
      <c r="W5451" s="1"/>
      <c r="X5451" s="1"/>
      <c r="Y5451" s="1"/>
      <c r="Z5451" s="1"/>
      <c r="AA5451" s="1"/>
      <c r="AB5451" s="1"/>
      <c r="AC5451" s="1"/>
      <c r="AD5451" s="1"/>
      <c r="AE5451" s="1"/>
    </row>
    <row r="5452">
      <c r="A5452" s="1" t="s">
        <v>27153</v>
      </c>
      <c r="B5452" s="2" t="s">
        <v>439</v>
      </c>
      <c r="C5452" s="1" t="s">
        <v>475</v>
      </c>
      <c r="D5452" s="1"/>
      <c r="E5452" s="7" t="b">
        <v>0</v>
      </c>
      <c r="F5452" s="3" t="s">
        <v>27154</v>
      </c>
      <c r="G5452" s="1"/>
      <c r="H5452" s="3" t="s">
        <v>27155</v>
      </c>
      <c r="I5452" s="3" t="s">
        <v>27156</v>
      </c>
      <c r="J5452" s="3"/>
      <c r="K5452" s="1"/>
      <c r="L5452" s="1"/>
      <c r="M5452" s="1"/>
      <c r="N5452" s="1"/>
      <c r="O5452" s="1"/>
      <c r="P5452" s="1" t="s">
        <v>27157</v>
      </c>
      <c r="Q5452" s="1"/>
      <c r="R5452" s="1"/>
      <c r="S5452" s="1"/>
      <c r="T5452" s="1"/>
      <c r="U5452" s="1"/>
      <c r="V5452" s="1"/>
      <c r="W5452" s="1"/>
      <c r="X5452" s="1"/>
      <c r="Y5452" s="1"/>
      <c r="Z5452" s="1"/>
      <c r="AA5452" s="1"/>
      <c r="AB5452" s="1"/>
      <c r="AC5452" s="1"/>
      <c r="AD5452" s="1"/>
      <c r="AE5452" s="1"/>
    </row>
    <row r="5453">
      <c r="A5453" s="1" t="s">
        <v>27158</v>
      </c>
      <c r="B5453" s="2" t="s">
        <v>439</v>
      </c>
      <c r="C5453" s="3" t="s">
        <v>101</v>
      </c>
      <c r="D5453" s="3"/>
      <c r="E5453" s="7" t="b">
        <v>0</v>
      </c>
      <c r="F5453" s="3" t="s">
        <v>27154</v>
      </c>
      <c r="G5453" s="1"/>
      <c r="H5453" s="3" t="s">
        <v>27159</v>
      </c>
      <c r="I5453" s="3" t="s">
        <v>27160</v>
      </c>
      <c r="J5453" s="3"/>
      <c r="K5453" s="1"/>
      <c r="L5453" s="1"/>
      <c r="M5453" s="1"/>
      <c r="N5453" s="1"/>
      <c r="O5453" s="1"/>
      <c r="P5453" s="1" t="s">
        <v>27161</v>
      </c>
      <c r="Q5453" s="1"/>
      <c r="R5453" s="1"/>
      <c r="S5453" s="1"/>
      <c r="T5453" s="1"/>
      <c r="U5453" s="1"/>
      <c r="V5453" s="1"/>
      <c r="W5453" s="1"/>
      <c r="X5453" s="1"/>
      <c r="Y5453" s="1"/>
      <c r="Z5453" s="1"/>
      <c r="AA5453" s="1"/>
      <c r="AB5453" s="1"/>
      <c r="AC5453" s="1"/>
      <c r="AD5453" s="1"/>
      <c r="AE5453" s="1"/>
    </row>
    <row r="5454">
      <c r="A5454" s="1" t="s">
        <v>27162</v>
      </c>
      <c r="B5454" s="5" t="s">
        <v>609</v>
      </c>
      <c r="C5454" s="3" t="s">
        <v>610</v>
      </c>
      <c r="D5454" s="3"/>
      <c r="E5454" s="4" t="b">
        <v>1</v>
      </c>
      <c r="F5454" s="3" t="s">
        <v>27163</v>
      </c>
      <c r="G5454" s="1"/>
      <c r="H5454" s="3" t="s">
        <v>27164</v>
      </c>
      <c r="I5454" s="1" t="s">
        <v>27165</v>
      </c>
      <c r="J5454" s="1"/>
      <c r="K5454" s="1"/>
      <c r="L5454" s="1"/>
      <c r="M5454" s="1"/>
      <c r="N5454" s="1"/>
      <c r="O5454" s="1" t="s">
        <v>614</v>
      </c>
      <c r="P5454" s="1" t="s">
        <v>27166</v>
      </c>
      <c r="Q5454" s="1"/>
      <c r="R5454" s="1"/>
      <c r="S5454" s="1"/>
      <c r="T5454" s="1"/>
      <c r="U5454" s="1"/>
      <c r="V5454" s="1"/>
      <c r="W5454" s="1"/>
      <c r="X5454" s="1"/>
      <c r="Y5454" s="1"/>
      <c r="Z5454" s="1"/>
      <c r="AA5454" s="1"/>
      <c r="AB5454" s="1"/>
      <c r="AC5454" s="1"/>
      <c r="AD5454" s="1"/>
      <c r="AE5454" s="1"/>
    </row>
    <row r="5455">
      <c r="A5455" s="1" t="s">
        <v>27167</v>
      </c>
      <c r="B5455" s="2" t="s">
        <v>439</v>
      </c>
      <c r="C5455" s="1" t="s">
        <v>475</v>
      </c>
      <c r="D5455" s="1"/>
      <c r="E5455" s="7" t="b">
        <v>0</v>
      </c>
      <c r="F5455" s="3" t="s">
        <v>27168</v>
      </c>
      <c r="G5455" s="1"/>
      <c r="H5455" s="3" t="s">
        <v>27169</v>
      </c>
      <c r="I5455" s="3" t="s">
        <v>27170</v>
      </c>
      <c r="J5455" s="3"/>
      <c r="K5455" s="1"/>
      <c r="L5455" s="1"/>
      <c r="M5455" s="3" t="s">
        <v>27171</v>
      </c>
      <c r="N5455" s="1"/>
      <c r="O5455" s="1"/>
      <c r="P5455" s="1" t="s">
        <v>27172</v>
      </c>
      <c r="Q5455" s="1"/>
      <c r="R5455" s="1"/>
      <c r="S5455" s="1"/>
      <c r="T5455" s="1"/>
      <c r="U5455" s="1"/>
      <c r="V5455" s="1"/>
      <c r="W5455" s="1"/>
      <c r="X5455" s="1"/>
      <c r="Y5455" s="1"/>
      <c r="Z5455" s="1"/>
      <c r="AA5455" s="1"/>
      <c r="AB5455" s="1"/>
      <c r="AC5455" s="1"/>
      <c r="AD5455" s="1"/>
      <c r="AE5455" s="1"/>
    </row>
    <row r="5456">
      <c r="A5456" s="1" t="s">
        <v>27173</v>
      </c>
      <c r="B5456" s="5" t="s">
        <v>609</v>
      </c>
      <c r="C5456" s="3" t="s">
        <v>610</v>
      </c>
      <c r="D5456" s="3"/>
      <c r="E5456" s="4" t="b">
        <v>1</v>
      </c>
      <c r="F5456" s="3" t="s">
        <v>27174</v>
      </c>
      <c r="G5456" s="1"/>
      <c r="H5456" s="1" t="s">
        <v>27175</v>
      </c>
      <c r="I5456" s="1" t="s">
        <v>27176</v>
      </c>
      <c r="J5456" s="1"/>
      <c r="K5456" s="1"/>
      <c r="L5456" s="1"/>
      <c r="M5456" s="1"/>
      <c r="N5456" s="1"/>
      <c r="O5456" s="1" t="s">
        <v>614</v>
      </c>
      <c r="P5456" s="1" t="s">
        <v>27177</v>
      </c>
      <c r="Q5456" s="1"/>
      <c r="R5456" s="1"/>
      <c r="S5456" s="1"/>
      <c r="T5456" s="1"/>
      <c r="U5456" s="1"/>
      <c r="V5456" s="1"/>
      <c r="W5456" s="1"/>
      <c r="X5456" s="1"/>
      <c r="Y5456" s="1"/>
      <c r="Z5456" s="1"/>
      <c r="AA5456" s="1"/>
      <c r="AB5456" s="1"/>
      <c r="AC5456" s="1"/>
      <c r="AD5456" s="1"/>
      <c r="AE5456" s="1"/>
    </row>
    <row r="5457">
      <c r="A5457" s="1" t="s">
        <v>27178</v>
      </c>
      <c r="B5457" s="2" t="s">
        <v>415</v>
      </c>
      <c r="C5457" s="3" t="s">
        <v>101</v>
      </c>
      <c r="D5457" s="3"/>
      <c r="E5457" s="4" t="b">
        <v>1</v>
      </c>
      <c r="F5457" s="3" t="s">
        <v>27179</v>
      </c>
      <c r="G5457" s="1"/>
      <c r="H5457" s="1" t="s">
        <v>27180</v>
      </c>
      <c r="I5457" s="1" t="s">
        <v>27181</v>
      </c>
      <c r="J5457" s="1"/>
      <c r="K5457" s="1"/>
      <c r="L5457" s="1"/>
      <c r="M5457" s="1"/>
      <c r="N5457" s="1"/>
      <c r="O5457" s="3" t="s">
        <v>436</v>
      </c>
      <c r="P5457" s="3" t="s">
        <v>27182</v>
      </c>
      <c r="Q5457" s="1"/>
      <c r="R5457" s="1"/>
      <c r="S5457" s="1"/>
      <c r="T5457" s="1"/>
      <c r="U5457" s="1"/>
      <c r="V5457" s="1"/>
      <c r="W5457" s="1"/>
      <c r="X5457" s="1"/>
      <c r="Y5457" s="1"/>
      <c r="Z5457" s="1"/>
      <c r="AA5457" s="1"/>
      <c r="AB5457" s="1"/>
      <c r="AC5457" s="1"/>
      <c r="AD5457" s="1"/>
      <c r="AE5457" s="1"/>
    </row>
    <row r="5458">
      <c r="A5458" s="1" t="s">
        <v>27183</v>
      </c>
      <c r="B5458" s="2" t="s">
        <v>415</v>
      </c>
      <c r="C5458" s="3" t="s">
        <v>440</v>
      </c>
      <c r="D5458" s="3" t="s">
        <v>25143</v>
      </c>
      <c r="E5458" s="4" t="b">
        <v>1</v>
      </c>
      <c r="F5458" s="3" t="s">
        <v>27184</v>
      </c>
      <c r="G5458" s="1"/>
      <c r="H5458" s="1" t="s">
        <v>27185</v>
      </c>
      <c r="I5458" s="1" t="s">
        <v>27186</v>
      </c>
      <c r="J5458" s="1"/>
      <c r="K5458" s="1"/>
      <c r="L5458" s="1"/>
      <c r="M5458" s="1"/>
      <c r="N5458" s="1"/>
      <c r="O5458" s="1"/>
      <c r="P5458" s="3" t="s">
        <v>27187</v>
      </c>
      <c r="Q5458" s="1"/>
      <c r="R5458" s="1"/>
      <c r="S5458" s="1"/>
      <c r="T5458" s="1"/>
      <c r="U5458" s="1"/>
      <c r="V5458" s="1"/>
      <c r="W5458" s="1"/>
      <c r="X5458" s="1"/>
      <c r="Y5458" s="1"/>
      <c r="Z5458" s="1"/>
      <c r="AA5458" s="1"/>
      <c r="AB5458" s="1"/>
      <c r="AC5458" s="1"/>
      <c r="AD5458" s="1"/>
      <c r="AE5458" s="1"/>
    </row>
    <row r="5459">
      <c r="A5459" s="3" t="s">
        <v>27188</v>
      </c>
      <c r="B5459" s="2" t="s">
        <v>415</v>
      </c>
      <c r="C5459" s="3" t="s">
        <v>101</v>
      </c>
      <c r="D5459" s="3"/>
      <c r="E5459" s="4" t="b">
        <v>1</v>
      </c>
      <c r="F5459" s="3" t="s">
        <v>27189</v>
      </c>
      <c r="G5459" s="1"/>
      <c r="H5459" s="3" t="s">
        <v>27190</v>
      </c>
      <c r="I5459" s="3" t="s">
        <v>27191</v>
      </c>
      <c r="J5459" s="3"/>
      <c r="K5459" s="1"/>
      <c r="L5459" s="1"/>
      <c r="M5459" s="1"/>
      <c r="N5459" s="1"/>
      <c r="O5459" s="1"/>
      <c r="P5459" s="3" t="s">
        <v>27192</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27193</v>
      </c>
      <c r="G5460" s="1"/>
      <c r="H5460" s="3" t="s">
        <v>27194</v>
      </c>
      <c r="I5460" s="3" t="s">
        <v>27195</v>
      </c>
      <c r="J5460" s="3"/>
      <c r="K5460" s="1"/>
      <c r="L5460" s="1"/>
      <c r="M5460" s="3" t="s">
        <v>10697</v>
      </c>
      <c r="N5460" s="1"/>
      <c r="O5460" s="1"/>
      <c r="P5460" s="3" t="s">
        <v>27196</v>
      </c>
      <c r="Q5460" s="1"/>
      <c r="R5460" s="1"/>
      <c r="S5460" s="1"/>
      <c r="T5460" s="1"/>
      <c r="U5460" s="1"/>
      <c r="V5460" s="1"/>
      <c r="W5460" s="1"/>
      <c r="X5460" s="1"/>
      <c r="Y5460" s="1"/>
      <c r="Z5460" s="1"/>
      <c r="AA5460" s="1"/>
      <c r="AB5460" s="1"/>
      <c r="AC5460" s="1"/>
      <c r="AD5460" s="1"/>
      <c r="AE5460" s="1"/>
    </row>
    <row r="5461">
      <c r="A5461" s="1" t="s">
        <v>27197</v>
      </c>
      <c r="B5461" s="2" t="s">
        <v>439</v>
      </c>
      <c r="C5461" s="3" t="s">
        <v>101</v>
      </c>
      <c r="D5461" s="3"/>
      <c r="E5461" s="7" t="b">
        <v>0</v>
      </c>
      <c r="F5461" s="3" t="s">
        <v>27198</v>
      </c>
      <c r="G5461" s="1"/>
      <c r="H5461" s="3" t="s">
        <v>27199</v>
      </c>
      <c r="I5461" s="3" t="s">
        <v>27200</v>
      </c>
      <c r="J5461" s="3"/>
      <c r="K5461" s="1"/>
      <c r="L5461" s="1"/>
      <c r="M5461" s="1"/>
      <c r="N5461" s="1"/>
      <c r="O5461" s="1"/>
      <c r="P5461" s="1" t="s">
        <v>27201</v>
      </c>
      <c r="Q5461" s="1"/>
      <c r="R5461" s="1"/>
      <c r="S5461" s="1"/>
      <c r="T5461" s="1"/>
      <c r="U5461" s="1"/>
      <c r="V5461" s="1"/>
      <c r="W5461" s="1"/>
      <c r="X5461" s="1"/>
      <c r="Y5461" s="1"/>
      <c r="Z5461" s="1"/>
      <c r="AA5461" s="1"/>
      <c r="AB5461" s="1"/>
      <c r="AC5461" s="1"/>
      <c r="AD5461" s="1"/>
      <c r="AE5461" s="1"/>
    </row>
    <row r="5462">
      <c r="A5462" s="1" t="s">
        <v>27202</v>
      </c>
      <c r="B5462" s="2" t="s">
        <v>439</v>
      </c>
      <c r="C5462" s="3" t="s">
        <v>101</v>
      </c>
      <c r="D5462" s="3"/>
      <c r="E5462" s="7" t="b">
        <v>0</v>
      </c>
      <c r="F5462" s="3" t="s">
        <v>11616</v>
      </c>
      <c r="G5462" s="1"/>
      <c r="H5462" s="3" t="s">
        <v>27203</v>
      </c>
      <c r="I5462" s="3" t="s">
        <v>27204</v>
      </c>
      <c r="J5462" s="3"/>
      <c r="K5462" s="1"/>
      <c r="L5462" s="1"/>
      <c r="M5462" s="1"/>
      <c r="N5462" s="1"/>
      <c r="O5462" s="1"/>
      <c r="P5462" s="1" t="s">
        <v>27205</v>
      </c>
      <c r="Q5462" s="1"/>
      <c r="R5462" s="1"/>
      <c r="S5462" s="1"/>
      <c r="T5462" s="1"/>
      <c r="U5462" s="1"/>
      <c r="V5462" s="1"/>
      <c r="W5462" s="1"/>
      <c r="X5462" s="1"/>
      <c r="Y5462" s="1"/>
      <c r="Z5462" s="1"/>
      <c r="AA5462" s="1"/>
      <c r="AB5462" s="1"/>
      <c r="AC5462" s="1"/>
      <c r="AD5462" s="1"/>
      <c r="AE5462" s="1"/>
    </row>
    <row r="5463">
      <c r="A5463" s="1" t="s">
        <v>27206</v>
      </c>
      <c r="B5463" s="2" t="s">
        <v>439</v>
      </c>
      <c r="C5463" s="3" t="s">
        <v>101</v>
      </c>
      <c r="D5463" s="3"/>
      <c r="E5463" s="7" t="b">
        <v>0</v>
      </c>
      <c r="F5463" s="3" t="s">
        <v>27207</v>
      </c>
      <c r="G5463" s="1"/>
      <c r="H5463" s="1" t="s">
        <v>27208</v>
      </c>
      <c r="I5463" s="1" t="s">
        <v>27209</v>
      </c>
      <c r="J5463" s="1"/>
      <c r="K5463" s="1"/>
      <c r="L5463" s="1"/>
      <c r="M5463" s="1"/>
      <c r="N5463" s="1"/>
      <c r="O5463" s="3" t="s">
        <v>1786</v>
      </c>
      <c r="P5463" s="1" t="s">
        <v>27210</v>
      </c>
      <c r="Q5463" s="1"/>
      <c r="R5463" s="1"/>
      <c r="S5463" s="1"/>
      <c r="T5463" s="1"/>
      <c r="U5463" s="1"/>
      <c r="V5463" s="1"/>
      <c r="W5463" s="1"/>
      <c r="X5463" s="1"/>
      <c r="Y5463" s="1"/>
      <c r="Z5463" s="1"/>
      <c r="AA5463" s="1"/>
      <c r="AB5463" s="1"/>
      <c r="AC5463" s="1"/>
      <c r="AD5463" s="1"/>
      <c r="AE5463" s="1"/>
    </row>
    <row r="5464">
      <c r="A5464" s="1" t="s">
        <v>27211</v>
      </c>
      <c r="B5464" s="2" t="s">
        <v>439</v>
      </c>
      <c r="C5464" s="3" t="s">
        <v>101</v>
      </c>
      <c r="D5464" s="3"/>
      <c r="E5464" s="7" t="b">
        <v>0</v>
      </c>
      <c r="F5464" s="3" t="s">
        <v>27212</v>
      </c>
      <c r="G5464" s="1"/>
      <c r="H5464" s="1" t="s">
        <v>27213</v>
      </c>
      <c r="I5464" s="3" t="s">
        <v>27214</v>
      </c>
      <c r="J5464" s="3"/>
      <c r="K5464" s="1"/>
      <c r="L5464" s="1"/>
      <c r="M5464" s="1"/>
      <c r="N5464" s="1"/>
      <c r="O5464" s="3" t="s">
        <v>1786</v>
      </c>
      <c r="P5464" s="1" t="s">
        <v>27215</v>
      </c>
      <c r="Q5464" s="1"/>
      <c r="R5464" s="1"/>
      <c r="S5464" s="1"/>
      <c r="T5464" s="1"/>
      <c r="U5464" s="1"/>
      <c r="V5464" s="1"/>
      <c r="W5464" s="1"/>
      <c r="X5464" s="1"/>
      <c r="Y5464" s="1"/>
      <c r="Z5464" s="1"/>
      <c r="AA5464" s="1"/>
      <c r="AB5464" s="1"/>
      <c r="AC5464" s="1"/>
      <c r="AD5464" s="1"/>
      <c r="AE5464" s="1"/>
    </row>
    <row r="5465">
      <c r="A5465" s="1" t="s">
        <v>27216</v>
      </c>
      <c r="B5465" s="2" t="s">
        <v>415</v>
      </c>
      <c r="C5465" s="3" t="s">
        <v>101</v>
      </c>
      <c r="D5465" s="3"/>
      <c r="E5465" s="4" t="b">
        <v>1</v>
      </c>
      <c r="F5465" s="3" t="s">
        <v>27217</v>
      </c>
      <c r="G5465" s="1"/>
      <c r="H5465" s="1" t="s">
        <v>27218</v>
      </c>
      <c r="I5465" s="3" t="s">
        <v>27219</v>
      </c>
      <c r="J5465" s="1"/>
      <c r="K5465" s="1"/>
      <c r="L5465" s="1"/>
      <c r="M5465" s="1"/>
      <c r="N5465" s="1"/>
      <c r="O5465" s="3" t="s">
        <v>27220</v>
      </c>
      <c r="P5465" s="3" t="s">
        <v>27221</v>
      </c>
      <c r="Q5465" s="1"/>
      <c r="R5465" s="1"/>
      <c r="S5465" s="1"/>
      <c r="T5465" s="1"/>
      <c r="U5465" s="1"/>
      <c r="V5465" s="1"/>
      <c r="W5465" s="1"/>
      <c r="X5465" s="1"/>
      <c r="Y5465" s="1"/>
      <c r="Z5465" s="1"/>
      <c r="AA5465" s="1"/>
      <c r="AB5465" s="1"/>
      <c r="AC5465" s="1"/>
      <c r="AD5465" s="1"/>
      <c r="AE5465" s="1"/>
    </row>
    <row r="5466">
      <c r="A5466" s="3" t="s">
        <v>27222</v>
      </c>
      <c r="B5466" s="5" t="s">
        <v>439</v>
      </c>
      <c r="C5466" s="3" t="s">
        <v>101</v>
      </c>
      <c r="D5466" s="3"/>
      <c r="E5466" s="7" t="b">
        <v>0</v>
      </c>
      <c r="F5466" s="3" t="s">
        <v>27223</v>
      </c>
      <c r="G5466" s="1"/>
      <c r="H5466" s="3" t="s">
        <v>27224</v>
      </c>
      <c r="I5466" s="3" t="s">
        <v>27225</v>
      </c>
      <c r="J5466" s="3"/>
      <c r="K5466" s="1"/>
      <c r="L5466" s="1"/>
      <c r="M5466" s="1"/>
      <c r="N5466" s="1"/>
      <c r="O5466" s="3" t="s">
        <v>1564</v>
      </c>
      <c r="P5466" s="3" t="s">
        <v>27226</v>
      </c>
      <c r="Q5466" s="1"/>
      <c r="R5466" s="1"/>
      <c r="S5466" s="1"/>
      <c r="T5466" s="1"/>
      <c r="U5466" s="1"/>
      <c r="V5466" s="1"/>
      <c r="W5466" s="1"/>
      <c r="X5466" s="1"/>
      <c r="Y5466" s="1"/>
      <c r="Z5466" s="1"/>
      <c r="AA5466" s="1"/>
      <c r="AB5466" s="1"/>
      <c r="AC5466" s="1"/>
      <c r="AD5466" s="1"/>
      <c r="AE5466" s="1"/>
    </row>
    <row r="5467">
      <c r="A5467" s="3" t="s">
        <v>27227</v>
      </c>
      <c r="B5467" s="5" t="s">
        <v>439</v>
      </c>
      <c r="C5467" s="3" t="s">
        <v>101</v>
      </c>
      <c r="D5467" s="3"/>
      <c r="E5467" s="7" t="b">
        <v>0</v>
      </c>
      <c r="F5467" s="3" t="s">
        <v>27228</v>
      </c>
      <c r="G5467" s="1"/>
      <c r="H5467" s="3" t="s">
        <v>27229</v>
      </c>
      <c r="I5467" s="3" t="s">
        <v>27230</v>
      </c>
      <c r="J5467" s="3"/>
      <c r="K5467" s="1"/>
      <c r="L5467" s="1"/>
      <c r="M5467" s="1"/>
      <c r="N5467" s="1"/>
      <c r="O5467" s="1"/>
      <c r="P5467" s="3" t="s">
        <v>27231</v>
      </c>
      <c r="Q5467" s="1"/>
      <c r="R5467" s="1"/>
      <c r="S5467" s="1"/>
      <c r="T5467" s="1"/>
      <c r="U5467" s="1"/>
      <c r="V5467" s="1"/>
      <c r="W5467" s="1"/>
      <c r="X5467" s="1"/>
      <c r="Y5467" s="1"/>
      <c r="Z5467" s="1"/>
      <c r="AA5467" s="1"/>
      <c r="AB5467" s="1"/>
      <c r="AC5467" s="1"/>
      <c r="AD5467" s="1"/>
      <c r="AE5467" s="1"/>
    </row>
    <row r="5468">
      <c r="A5468" s="1" t="s">
        <v>27232</v>
      </c>
      <c r="B5468" s="2" t="s">
        <v>439</v>
      </c>
      <c r="C5468" s="1" t="s">
        <v>475</v>
      </c>
      <c r="D5468" s="1"/>
      <c r="E5468" s="7" t="b">
        <v>0</v>
      </c>
      <c r="F5468" s="3" t="s">
        <v>27233</v>
      </c>
      <c r="G5468" s="1"/>
      <c r="H5468" s="3" t="s">
        <v>27234</v>
      </c>
      <c r="I5468" s="3" t="s">
        <v>27235</v>
      </c>
      <c r="J5468" s="3"/>
      <c r="K5468" s="1"/>
      <c r="L5468" s="3" t="s">
        <v>27236</v>
      </c>
      <c r="M5468" s="3" t="s">
        <v>27237</v>
      </c>
      <c r="N5468" s="1"/>
      <c r="O5468" s="1"/>
      <c r="P5468" s="1" t="s">
        <v>27238</v>
      </c>
      <c r="Q5468" s="1"/>
      <c r="R5468" s="1"/>
      <c r="S5468" s="1"/>
      <c r="T5468" s="1"/>
      <c r="U5468" s="1"/>
      <c r="V5468" s="1"/>
      <c r="W5468" s="1"/>
      <c r="X5468" s="1"/>
      <c r="Y5468" s="1"/>
      <c r="Z5468" s="1"/>
      <c r="AA5468" s="1"/>
      <c r="AB5468" s="1"/>
      <c r="AC5468" s="1"/>
      <c r="AD5468" s="1"/>
      <c r="AE5468" s="1"/>
    </row>
    <row r="5469">
      <c r="A5469" s="3" t="s">
        <v>27236</v>
      </c>
      <c r="B5469" s="5" t="s">
        <v>439</v>
      </c>
      <c r="C5469" s="3" t="s">
        <v>475</v>
      </c>
      <c r="D5469" s="3"/>
      <c r="E5469" s="7" t="b">
        <v>0</v>
      </c>
      <c r="F5469" s="3" t="s">
        <v>27233</v>
      </c>
      <c r="G5469" s="1"/>
      <c r="H5469" s="3" t="s">
        <v>27239</v>
      </c>
      <c r="I5469" s="3" t="s">
        <v>27235</v>
      </c>
      <c r="J5469" s="3"/>
      <c r="K5469" s="1"/>
      <c r="L5469" s="3" t="s">
        <v>27232</v>
      </c>
      <c r="M5469" s="1"/>
      <c r="N5469" s="1"/>
      <c r="O5469" s="1"/>
      <c r="P5469" s="3" t="s">
        <v>27240</v>
      </c>
      <c r="Q5469" s="1"/>
      <c r="R5469" s="1"/>
      <c r="S5469" s="1"/>
      <c r="T5469" s="1"/>
      <c r="U5469" s="1"/>
      <c r="V5469" s="1"/>
      <c r="W5469" s="1"/>
      <c r="X5469" s="1"/>
      <c r="Y5469" s="1"/>
      <c r="Z5469" s="1"/>
      <c r="AA5469" s="1"/>
      <c r="AB5469" s="1"/>
      <c r="AC5469" s="1"/>
      <c r="AD5469" s="1"/>
      <c r="AE5469" s="1"/>
    </row>
    <row r="5470">
      <c r="A5470" s="1" t="s">
        <v>27237</v>
      </c>
      <c r="B5470" s="2" t="s">
        <v>439</v>
      </c>
      <c r="C5470" s="1" t="s">
        <v>475</v>
      </c>
      <c r="D5470" s="1"/>
      <c r="E5470" s="7" t="b">
        <v>0</v>
      </c>
      <c r="F5470" s="3" t="s">
        <v>27241</v>
      </c>
      <c r="G5470" s="1"/>
      <c r="H5470" s="3" t="s">
        <v>27242</v>
      </c>
      <c r="I5470" s="3" t="s">
        <v>27243</v>
      </c>
      <c r="J5470" s="3"/>
      <c r="K5470" s="1"/>
      <c r="L5470" s="1"/>
      <c r="M5470" s="3" t="s">
        <v>27232</v>
      </c>
      <c r="N5470" s="1"/>
      <c r="O5470" s="1"/>
      <c r="P5470" s="1" t="s">
        <v>27244</v>
      </c>
      <c r="Q5470" s="1"/>
      <c r="R5470" s="1"/>
      <c r="S5470" s="1"/>
      <c r="T5470" s="1"/>
      <c r="U5470" s="1"/>
      <c r="V5470" s="1"/>
      <c r="W5470" s="1"/>
      <c r="X5470" s="1"/>
      <c r="Y5470" s="1"/>
      <c r="Z5470" s="1"/>
      <c r="AA5470" s="1"/>
      <c r="AB5470" s="1"/>
      <c r="AC5470" s="1"/>
      <c r="AD5470" s="1"/>
      <c r="AE5470" s="1"/>
    </row>
    <row r="5471">
      <c r="A5471" s="1" t="s">
        <v>27245</v>
      </c>
      <c r="B5471" s="2" t="s">
        <v>415</v>
      </c>
      <c r="C5471" s="3" t="s">
        <v>101</v>
      </c>
      <c r="D5471" s="3"/>
      <c r="E5471" s="4" t="b">
        <v>1</v>
      </c>
      <c r="F5471" s="3" t="s">
        <v>27246</v>
      </c>
      <c r="G5471" s="1"/>
      <c r="H5471" s="3" t="s">
        <v>27247</v>
      </c>
      <c r="I5471" s="3" t="s">
        <v>27248</v>
      </c>
      <c r="J5471" s="3"/>
      <c r="K5471" s="1"/>
      <c r="L5471" s="1"/>
      <c r="M5471" s="1"/>
      <c r="N5471" s="1"/>
      <c r="O5471" s="1"/>
      <c r="P5471" s="3" t="s">
        <v>27249</v>
      </c>
      <c r="Q5471" s="1"/>
      <c r="R5471" s="1"/>
      <c r="S5471" s="1"/>
      <c r="T5471" s="1"/>
      <c r="U5471" s="1"/>
      <c r="V5471" s="1"/>
      <c r="W5471" s="1"/>
      <c r="X5471" s="1"/>
      <c r="Y5471" s="1"/>
      <c r="Z5471" s="1"/>
      <c r="AA5471" s="1"/>
      <c r="AB5471" s="1"/>
      <c r="AC5471" s="1"/>
      <c r="AD5471" s="1"/>
      <c r="AE5471" s="1"/>
    </row>
    <row r="5472">
      <c r="A5472" s="1" t="s">
        <v>27250</v>
      </c>
      <c r="B5472" s="2" t="s">
        <v>415</v>
      </c>
      <c r="C5472" s="3" t="s">
        <v>101</v>
      </c>
      <c r="D5472" s="3"/>
      <c r="E5472" s="4" t="b">
        <v>1</v>
      </c>
      <c r="F5472" s="3" t="s">
        <v>27251</v>
      </c>
      <c r="G5472" s="1"/>
      <c r="H5472" s="1" t="s">
        <v>27252</v>
      </c>
      <c r="I5472" s="1" t="s">
        <v>27253</v>
      </c>
      <c r="J5472" s="1"/>
      <c r="K5472" s="1"/>
      <c r="L5472" s="1"/>
      <c r="M5472" s="1"/>
      <c r="N5472" s="1"/>
      <c r="O5472" s="3" t="s">
        <v>1786</v>
      </c>
      <c r="P5472" s="3" t="s">
        <v>27254</v>
      </c>
      <c r="Q5472" s="1"/>
      <c r="R5472" s="1"/>
      <c r="S5472" s="1"/>
      <c r="T5472" s="1"/>
      <c r="U5472" s="1"/>
      <c r="V5472" s="1"/>
      <c r="W5472" s="1"/>
      <c r="X5472" s="1"/>
      <c r="Y5472" s="1"/>
      <c r="Z5472" s="1"/>
      <c r="AA5472" s="1"/>
      <c r="AB5472" s="1"/>
      <c r="AC5472" s="1"/>
      <c r="AD5472" s="1"/>
      <c r="AE5472" s="1"/>
    </row>
    <row r="5473">
      <c r="A5473" s="1" t="s">
        <v>27255</v>
      </c>
      <c r="B5473" s="2" t="s">
        <v>415</v>
      </c>
      <c r="C5473" s="3" t="s">
        <v>440</v>
      </c>
      <c r="D5473" s="3"/>
      <c r="E5473" s="4" t="b">
        <v>1</v>
      </c>
      <c r="F5473" s="3" t="s">
        <v>27256</v>
      </c>
      <c r="G5473" s="1"/>
      <c r="H5473" s="1" t="s">
        <v>27257</v>
      </c>
      <c r="I5473" s="3" t="s">
        <v>27258</v>
      </c>
      <c r="J5473" s="3"/>
      <c r="K5473" s="1"/>
      <c r="L5473" s="1"/>
      <c r="M5473" s="1"/>
      <c r="N5473" s="1"/>
      <c r="O5473" s="1"/>
      <c r="P5473" s="3" t="s">
        <v>27259</v>
      </c>
      <c r="Q5473" s="1"/>
      <c r="R5473" s="1"/>
      <c r="S5473" s="1"/>
      <c r="T5473" s="1"/>
      <c r="U5473" s="1"/>
      <c r="V5473" s="1"/>
      <c r="W5473" s="1"/>
      <c r="X5473" s="1"/>
      <c r="Y5473" s="1"/>
      <c r="Z5473" s="1"/>
      <c r="AA5473" s="1"/>
      <c r="AB5473" s="1"/>
      <c r="AC5473" s="1"/>
      <c r="AD5473" s="1"/>
      <c r="AE5473" s="1"/>
    </row>
    <row r="5474">
      <c r="A5474" s="1" t="s">
        <v>27260</v>
      </c>
      <c r="B5474" s="2" t="s">
        <v>415</v>
      </c>
      <c r="C5474" s="3" t="s">
        <v>509</v>
      </c>
      <c r="D5474" s="3"/>
      <c r="E5474" s="4" t="b">
        <v>1</v>
      </c>
      <c r="F5474" s="3" t="s">
        <v>27261</v>
      </c>
      <c r="G5474" s="1"/>
      <c r="H5474" s="1" t="s">
        <v>27262</v>
      </c>
      <c r="I5474" s="1" t="s">
        <v>27263</v>
      </c>
      <c r="J5474" s="1"/>
      <c r="K5474" s="1"/>
      <c r="L5474" s="1"/>
      <c r="M5474" s="1"/>
      <c r="N5474" s="1"/>
      <c r="O5474" s="1"/>
      <c r="P5474" s="1" t="s">
        <v>27264</v>
      </c>
      <c r="Q5474" s="1"/>
      <c r="R5474" s="1"/>
      <c r="S5474" s="1"/>
      <c r="T5474" s="1"/>
      <c r="U5474" s="1"/>
      <c r="V5474" s="1"/>
      <c r="W5474" s="1"/>
      <c r="X5474" s="1"/>
      <c r="Y5474" s="1"/>
      <c r="Z5474" s="1"/>
      <c r="AA5474" s="1"/>
      <c r="AB5474" s="1"/>
      <c r="AC5474" s="1"/>
      <c r="AD5474" s="1"/>
      <c r="AE5474" s="1"/>
    </row>
    <row r="5475">
      <c r="A5475" s="1" t="s">
        <v>27265</v>
      </c>
      <c r="B5475" s="2" t="s">
        <v>439</v>
      </c>
      <c r="C5475" s="1" t="s">
        <v>475</v>
      </c>
      <c r="D5475" s="1"/>
      <c r="E5475" s="7" t="b">
        <v>0</v>
      </c>
      <c r="F5475" s="3" t="s">
        <v>27266</v>
      </c>
      <c r="G5475" s="1"/>
      <c r="H5475" s="3" t="s">
        <v>27267</v>
      </c>
      <c r="I5475" s="3" t="s">
        <v>27268</v>
      </c>
      <c r="J5475" s="3"/>
      <c r="K5475" s="1"/>
      <c r="L5475" s="1"/>
      <c r="M5475" s="1"/>
      <c r="N5475" s="1"/>
      <c r="O5475" s="1"/>
      <c r="P5475" s="1" t="s">
        <v>27269</v>
      </c>
      <c r="Q5475" s="1"/>
      <c r="R5475" s="1"/>
      <c r="S5475" s="1"/>
      <c r="T5475" s="1"/>
      <c r="U5475" s="1"/>
      <c r="V5475" s="1"/>
      <c r="W5475" s="1"/>
      <c r="X5475" s="1"/>
      <c r="Y5475" s="1"/>
      <c r="Z5475" s="1"/>
      <c r="AA5475" s="1"/>
      <c r="AB5475" s="1"/>
      <c r="AC5475" s="1"/>
      <c r="AD5475" s="1"/>
      <c r="AE5475" s="1"/>
    </row>
    <row r="5476">
      <c r="A5476" s="1" t="s">
        <v>27270</v>
      </c>
      <c r="B5476" s="2" t="s">
        <v>415</v>
      </c>
      <c r="C5476" s="3" t="s">
        <v>101</v>
      </c>
      <c r="D5476" s="3"/>
      <c r="E5476" s="4" t="b">
        <v>1</v>
      </c>
      <c r="F5476" s="3" t="s">
        <v>27271</v>
      </c>
      <c r="G5476" s="1"/>
      <c r="H5476" s="1" t="s">
        <v>27272</v>
      </c>
      <c r="I5476" s="3" t="s">
        <v>27273</v>
      </c>
      <c r="J5476" s="3"/>
      <c r="K5476" s="1"/>
      <c r="L5476" s="1"/>
      <c r="M5476" s="1"/>
      <c r="N5476" s="1"/>
      <c r="O5476" s="3" t="s">
        <v>1310</v>
      </c>
      <c r="P5476" s="1" t="s">
        <v>27274</v>
      </c>
      <c r="Q5476" s="1"/>
      <c r="R5476" s="1"/>
      <c r="S5476" s="1"/>
      <c r="T5476" s="1"/>
      <c r="U5476" s="1"/>
      <c r="V5476" s="1"/>
      <c r="W5476" s="1"/>
      <c r="X5476" s="1"/>
      <c r="Y5476" s="1"/>
      <c r="Z5476" s="1"/>
      <c r="AA5476" s="1"/>
      <c r="AB5476" s="1"/>
      <c r="AC5476" s="1"/>
      <c r="AD5476" s="1"/>
      <c r="AE5476" s="1"/>
    </row>
    <row r="5477">
      <c r="A5477" s="1" t="s">
        <v>27275</v>
      </c>
      <c r="B5477" s="2" t="s">
        <v>415</v>
      </c>
      <c r="C5477" s="3" t="s">
        <v>101</v>
      </c>
      <c r="D5477" s="3"/>
      <c r="E5477" s="4" t="b">
        <v>1</v>
      </c>
      <c r="F5477" s="3" t="s">
        <v>27276</v>
      </c>
      <c r="G5477" s="1"/>
      <c r="H5477" s="1" t="s">
        <v>27277</v>
      </c>
      <c r="I5477" s="3" t="s">
        <v>27278</v>
      </c>
      <c r="J5477" s="3"/>
      <c r="K5477" s="1"/>
      <c r="L5477" s="1"/>
      <c r="M5477" s="1"/>
      <c r="N5477" s="1"/>
      <c r="O5477" s="1" t="s">
        <v>1100</v>
      </c>
      <c r="P5477" s="3" t="s">
        <v>27279</v>
      </c>
      <c r="Q5477" s="1"/>
      <c r="R5477" s="1"/>
      <c r="S5477" s="1"/>
      <c r="T5477" s="1"/>
      <c r="U5477" s="1"/>
      <c r="V5477" s="1"/>
      <c r="W5477" s="1"/>
      <c r="X5477" s="1"/>
      <c r="Y5477" s="1"/>
      <c r="Z5477" s="1"/>
      <c r="AA5477" s="1"/>
      <c r="AB5477" s="1"/>
      <c r="AC5477" s="1"/>
      <c r="AD5477" s="1"/>
      <c r="AE5477" s="1"/>
    </row>
    <row r="5478">
      <c r="A5478" s="1" t="s">
        <v>27280</v>
      </c>
      <c r="B5478" s="2" t="s">
        <v>439</v>
      </c>
      <c r="C5478" s="1" t="s">
        <v>475</v>
      </c>
      <c r="D5478" s="1"/>
      <c r="E5478" s="7" t="b">
        <v>0</v>
      </c>
      <c r="F5478" s="3" t="s">
        <v>27281</v>
      </c>
      <c r="G5478" s="1"/>
      <c r="H5478" s="3" t="s">
        <v>27282</v>
      </c>
      <c r="I5478" s="3" t="s">
        <v>27283</v>
      </c>
      <c r="J5478" s="3"/>
      <c r="K5478" s="1"/>
      <c r="L5478" s="1"/>
      <c r="M5478" s="1"/>
      <c r="N5478" s="1"/>
      <c r="O5478" s="1"/>
      <c r="P5478" s="1" t="s">
        <v>27284</v>
      </c>
      <c r="Q5478" s="1"/>
      <c r="R5478" s="1"/>
      <c r="S5478" s="1"/>
      <c r="T5478" s="1"/>
      <c r="U5478" s="1"/>
      <c r="V5478" s="1"/>
      <c r="W5478" s="1"/>
      <c r="X5478" s="1"/>
      <c r="Y5478" s="1"/>
      <c r="Z5478" s="1"/>
      <c r="AA5478" s="1"/>
      <c r="AB5478" s="1"/>
      <c r="AC5478" s="1"/>
      <c r="AD5478" s="1"/>
      <c r="AE5478" s="1"/>
    </row>
    <row r="5479">
      <c r="A5479" s="3" t="s">
        <v>27285</v>
      </c>
      <c r="B5479" s="5" t="s">
        <v>415</v>
      </c>
      <c r="C5479" s="3" t="s">
        <v>101</v>
      </c>
      <c r="D5479" s="3"/>
      <c r="E5479" s="4" t="b">
        <v>1</v>
      </c>
      <c r="F5479" s="3" t="s">
        <v>27286</v>
      </c>
      <c r="G5479" s="1"/>
      <c r="H5479" s="3" t="s">
        <v>27287</v>
      </c>
      <c r="I5479" s="3" t="s">
        <v>27288</v>
      </c>
      <c r="J5479" s="3"/>
      <c r="K5479" s="1"/>
      <c r="L5479" s="1"/>
      <c r="M5479" s="1"/>
      <c r="N5479" s="1"/>
      <c r="O5479" s="1"/>
      <c r="P5479" s="3" t="s">
        <v>27289</v>
      </c>
      <c r="Q5479" s="1"/>
      <c r="R5479" s="1"/>
      <c r="S5479" s="1"/>
      <c r="T5479" s="1"/>
      <c r="U5479" s="1"/>
      <c r="V5479" s="1"/>
      <c r="W5479" s="1"/>
      <c r="X5479" s="1"/>
      <c r="Y5479" s="1"/>
      <c r="Z5479" s="1"/>
      <c r="AA5479" s="1"/>
      <c r="AB5479" s="1"/>
      <c r="AC5479" s="1"/>
      <c r="AD5479" s="1"/>
      <c r="AE5479" s="1"/>
    </row>
    <row r="5480">
      <c r="A5480" s="1" t="s">
        <v>27290</v>
      </c>
      <c r="B5480" s="2" t="s">
        <v>415</v>
      </c>
      <c r="C5480" s="1" t="s">
        <v>475</v>
      </c>
      <c r="D5480" s="1"/>
      <c r="E5480" s="4" t="b">
        <v>1</v>
      </c>
      <c r="F5480" s="3" t="s">
        <v>27291</v>
      </c>
      <c r="G5480" s="1"/>
      <c r="H5480" s="1" t="s">
        <v>27292</v>
      </c>
      <c r="I5480" s="3" t="s">
        <v>27293</v>
      </c>
      <c r="J5480" s="3"/>
      <c r="K5480" s="1"/>
      <c r="L5480" s="1"/>
      <c r="M5480" s="1"/>
      <c r="N5480" s="1"/>
      <c r="O5480" s="1"/>
      <c r="P5480" s="3" t="s">
        <v>27294</v>
      </c>
      <c r="Q5480" s="1"/>
      <c r="R5480" s="1"/>
      <c r="S5480" s="1"/>
      <c r="T5480" s="1"/>
      <c r="U5480" s="1"/>
      <c r="V5480" s="1"/>
      <c r="W5480" s="1"/>
      <c r="X5480" s="1"/>
      <c r="Y5480" s="1"/>
      <c r="Z5480" s="1"/>
      <c r="AA5480" s="1"/>
      <c r="AB5480" s="1"/>
      <c r="AC5480" s="1"/>
      <c r="AD5480" s="1"/>
      <c r="AE5480" s="1"/>
    </row>
    <row r="5481">
      <c r="A5481" s="1" t="s">
        <v>27295</v>
      </c>
      <c r="B5481" s="2" t="s">
        <v>415</v>
      </c>
      <c r="C5481" s="3" t="s">
        <v>101</v>
      </c>
      <c r="D5481" s="3"/>
      <c r="E5481" s="4" t="b">
        <v>1</v>
      </c>
      <c r="F5481" s="3" t="s">
        <v>27296</v>
      </c>
      <c r="G5481" s="1"/>
      <c r="H5481" s="1" t="s">
        <v>27297</v>
      </c>
      <c r="I5481" s="3" t="s">
        <v>27298</v>
      </c>
      <c r="J5481" s="1"/>
      <c r="K5481" s="1"/>
      <c r="L5481" s="1"/>
      <c r="M5481" s="1"/>
      <c r="N5481" s="1"/>
      <c r="O5481" s="1"/>
      <c r="P5481" s="3" t="s">
        <v>27299</v>
      </c>
      <c r="Q5481" s="1"/>
      <c r="R5481" s="1"/>
      <c r="S5481" s="1"/>
      <c r="T5481" s="1"/>
      <c r="U5481" s="1"/>
      <c r="V5481" s="1"/>
      <c r="W5481" s="1"/>
      <c r="X5481" s="1"/>
      <c r="Y5481" s="1"/>
      <c r="Z5481" s="1"/>
      <c r="AA5481" s="1"/>
      <c r="AB5481" s="1"/>
      <c r="AC5481" s="1"/>
      <c r="AD5481" s="1"/>
      <c r="AE5481" s="1"/>
    </row>
    <row r="5482">
      <c r="A5482" s="3" t="s">
        <v>27300</v>
      </c>
      <c r="B5482" s="5" t="s">
        <v>439</v>
      </c>
      <c r="C5482" s="3" t="s">
        <v>101</v>
      </c>
      <c r="D5482" s="3"/>
      <c r="E5482" s="4" t="b">
        <v>0</v>
      </c>
      <c r="F5482" s="3" t="s">
        <v>27301</v>
      </c>
      <c r="G5482" s="1"/>
      <c r="H5482" s="3" t="s">
        <v>27302</v>
      </c>
      <c r="I5482" s="3" t="s">
        <v>27303</v>
      </c>
      <c r="J5482" s="3"/>
      <c r="K5482" s="1"/>
      <c r="L5482" s="1"/>
      <c r="M5482" s="1"/>
      <c r="N5482" s="1"/>
      <c r="O5482" s="1"/>
      <c r="P5482" s="3" t="s">
        <v>27304</v>
      </c>
      <c r="Q5482" s="1"/>
      <c r="R5482" s="1"/>
      <c r="S5482" s="1"/>
      <c r="T5482" s="1"/>
      <c r="U5482" s="1"/>
      <c r="V5482" s="1"/>
      <c r="W5482" s="1"/>
      <c r="X5482" s="1"/>
      <c r="Y5482" s="1"/>
      <c r="Z5482" s="1"/>
      <c r="AA5482" s="1"/>
      <c r="AB5482" s="1"/>
      <c r="AC5482" s="1"/>
      <c r="AD5482" s="1"/>
      <c r="AE5482" s="1"/>
    </row>
    <row r="5483">
      <c r="A5483" s="1" t="s">
        <v>27305</v>
      </c>
      <c r="B5483" s="2" t="s">
        <v>439</v>
      </c>
      <c r="C5483" s="3" t="s">
        <v>101</v>
      </c>
      <c r="D5483" s="3"/>
      <c r="E5483" s="7" t="b">
        <v>0</v>
      </c>
      <c r="F5483" s="3" t="s">
        <v>27306</v>
      </c>
      <c r="G5483" s="1"/>
      <c r="H5483" s="1" t="s">
        <v>27307</v>
      </c>
      <c r="I5483" s="1" t="s">
        <v>27308</v>
      </c>
      <c r="J5483" s="1"/>
      <c r="K5483" s="1"/>
      <c r="L5483" s="1"/>
      <c r="M5483" s="1"/>
      <c r="N5483" s="1"/>
      <c r="O5483" s="1"/>
      <c r="P5483" s="1" t="s">
        <v>27309</v>
      </c>
      <c r="Q5483" s="1"/>
      <c r="R5483" s="1"/>
      <c r="S5483" s="1"/>
      <c r="T5483" s="1"/>
      <c r="U5483" s="1"/>
      <c r="V5483" s="1"/>
      <c r="W5483" s="1"/>
      <c r="X5483" s="1"/>
      <c r="Y5483" s="1"/>
      <c r="Z5483" s="1"/>
      <c r="AA5483" s="1"/>
      <c r="AB5483" s="1"/>
      <c r="AC5483" s="1"/>
      <c r="AD5483" s="1"/>
      <c r="AE5483" s="1"/>
    </row>
    <row r="5484">
      <c r="A5484" s="1" t="s">
        <v>27310</v>
      </c>
      <c r="B5484" s="2" t="s">
        <v>415</v>
      </c>
      <c r="C5484" s="3" t="s">
        <v>440</v>
      </c>
      <c r="D5484" s="3"/>
      <c r="E5484" s="4" t="b">
        <v>1</v>
      </c>
      <c r="F5484" s="3" t="s">
        <v>27311</v>
      </c>
      <c r="G5484" s="1"/>
      <c r="H5484" s="1" t="s">
        <v>27312</v>
      </c>
      <c r="I5484" s="3" t="s">
        <v>27313</v>
      </c>
      <c r="J5484" s="3"/>
      <c r="K5484" s="1"/>
      <c r="L5484" s="1"/>
      <c r="M5484" s="1"/>
      <c r="N5484" s="1"/>
      <c r="O5484" s="1"/>
      <c r="P5484" s="1" t="s">
        <v>27314</v>
      </c>
      <c r="Q5484" s="1"/>
      <c r="R5484" s="1"/>
      <c r="S5484" s="1"/>
      <c r="T5484" s="1"/>
      <c r="U5484" s="1"/>
      <c r="V5484" s="1"/>
      <c r="W5484" s="1"/>
      <c r="X5484" s="1"/>
      <c r="Y5484" s="1"/>
      <c r="Z5484" s="1"/>
      <c r="AA5484" s="1"/>
      <c r="AB5484" s="1"/>
      <c r="AC5484" s="1"/>
      <c r="AD5484" s="1"/>
      <c r="AE5484" s="1"/>
    </row>
    <row r="5485">
      <c r="A5485" s="1" t="s">
        <v>27315</v>
      </c>
      <c r="B5485" s="2" t="s">
        <v>415</v>
      </c>
      <c r="C5485" s="3" t="s">
        <v>101</v>
      </c>
      <c r="D5485" s="3"/>
      <c r="E5485" s="4" t="b">
        <v>1</v>
      </c>
      <c r="F5485" s="3" t="s">
        <v>27316</v>
      </c>
      <c r="G5485" s="1"/>
      <c r="H5485" s="1" t="s">
        <v>27317</v>
      </c>
      <c r="I5485" s="1" t="s">
        <v>27318</v>
      </c>
      <c r="J5485" s="1"/>
      <c r="K5485" s="1"/>
      <c r="L5485" s="1"/>
      <c r="M5485" s="1"/>
      <c r="N5485" s="1"/>
      <c r="O5485" s="1"/>
      <c r="P5485" s="3" t="s">
        <v>27319</v>
      </c>
      <c r="Q5485" s="1"/>
      <c r="R5485" s="1"/>
      <c r="S5485" s="1"/>
      <c r="T5485" s="1"/>
      <c r="U5485" s="1"/>
      <c r="V5485" s="1"/>
      <c r="W5485" s="1"/>
      <c r="X5485" s="1"/>
      <c r="Y5485" s="1"/>
      <c r="Z5485" s="1"/>
      <c r="AA5485" s="1"/>
      <c r="AB5485" s="1"/>
      <c r="AC5485" s="1"/>
      <c r="AD5485" s="1"/>
      <c r="AE5485" s="1"/>
    </row>
    <row r="5486">
      <c r="A5486" s="1" t="s">
        <v>27320</v>
      </c>
      <c r="B5486" s="2" t="s">
        <v>439</v>
      </c>
      <c r="C5486" s="1" t="s">
        <v>475</v>
      </c>
      <c r="D5486" s="1"/>
      <c r="E5486" s="7" t="b">
        <v>0</v>
      </c>
      <c r="F5486" s="3" t="s">
        <v>27321</v>
      </c>
      <c r="G5486" s="1"/>
      <c r="H5486" s="3" t="s">
        <v>27322</v>
      </c>
      <c r="I5486" s="1" t="s">
        <v>27323</v>
      </c>
      <c r="J5486" s="1"/>
      <c r="K5486" s="1"/>
      <c r="L5486" s="1"/>
      <c r="M5486" s="1"/>
      <c r="N5486" s="1"/>
      <c r="O5486" s="1"/>
      <c r="P5486" s="1" t="s">
        <v>27324</v>
      </c>
      <c r="Q5486" s="1"/>
      <c r="R5486" s="1"/>
      <c r="S5486" s="1"/>
      <c r="T5486" s="1"/>
      <c r="U5486" s="1"/>
      <c r="V5486" s="1"/>
      <c r="W5486" s="1"/>
      <c r="X5486" s="1"/>
      <c r="Y5486" s="1"/>
      <c r="Z5486" s="1"/>
      <c r="AA5486" s="1"/>
      <c r="AB5486" s="1"/>
      <c r="AC5486" s="1"/>
      <c r="AD5486" s="1"/>
      <c r="AE5486" s="1"/>
    </row>
    <row r="5487">
      <c r="A5487" s="3" t="s">
        <v>27325</v>
      </c>
      <c r="B5487" s="5" t="s">
        <v>439</v>
      </c>
      <c r="C5487" s="3" t="s">
        <v>440</v>
      </c>
      <c r="D5487" s="3"/>
      <c r="E5487" s="7" t="b">
        <v>0</v>
      </c>
      <c r="F5487" s="3" t="s">
        <v>27326</v>
      </c>
      <c r="G5487" s="1"/>
      <c r="H5487" s="3" t="s">
        <v>27327</v>
      </c>
      <c r="I5487" s="3" t="s">
        <v>27328</v>
      </c>
      <c r="J5487" s="3"/>
      <c r="K5487" s="1"/>
      <c r="L5487" s="1"/>
      <c r="M5487" s="1"/>
      <c r="N5487" s="1"/>
      <c r="O5487" s="1"/>
      <c r="P5487" s="3" t="s">
        <v>27329</v>
      </c>
      <c r="Q5487" s="1"/>
      <c r="R5487" s="1"/>
      <c r="S5487" s="1"/>
      <c r="T5487" s="1"/>
      <c r="U5487" s="1"/>
      <c r="V5487" s="1"/>
      <c r="W5487" s="1"/>
      <c r="X5487" s="1"/>
      <c r="Y5487" s="1"/>
      <c r="Z5487" s="1"/>
      <c r="AA5487" s="1"/>
      <c r="AB5487" s="1"/>
      <c r="AC5487" s="1"/>
      <c r="AD5487" s="1"/>
      <c r="AE5487" s="1"/>
    </row>
    <row r="5488">
      <c r="A5488" s="1" t="s">
        <v>27330</v>
      </c>
      <c r="B5488" s="2" t="s">
        <v>415</v>
      </c>
      <c r="C5488" s="3" t="s">
        <v>101</v>
      </c>
      <c r="D5488" s="3"/>
      <c r="E5488" s="4" t="b">
        <v>1</v>
      </c>
      <c r="F5488" s="3" t="s">
        <v>27331</v>
      </c>
      <c r="G5488" s="1"/>
      <c r="H5488" s="1" t="s">
        <v>27332</v>
      </c>
      <c r="I5488" s="3" t="s">
        <v>27333</v>
      </c>
      <c r="J5488" s="3"/>
      <c r="K5488" s="1"/>
      <c r="L5488" s="1"/>
      <c r="M5488" s="1"/>
      <c r="N5488" s="1"/>
      <c r="O5488" s="3" t="s">
        <v>573</v>
      </c>
      <c r="P5488" s="3" t="s">
        <v>27334</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27335</v>
      </c>
      <c r="G5489" s="1"/>
      <c r="H5489" s="1" t="s">
        <v>27336</v>
      </c>
      <c r="I5489" s="3" t="s">
        <v>27337</v>
      </c>
      <c r="J5489" s="3"/>
      <c r="K5489" s="1"/>
      <c r="L5489" s="1"/>
      <c r="M5489" s="3" t="s">
        <v>14664</v>
      </c>
      <c r="N5489" s="1"/>
      <c r="O5489" s="1"/>
      <c r="P5489" s="1" t="s">
        <v>27338</v>
      </c>
      <c r="Q5489" s="1"/>
      <c r="R5489" s="1"/>
      <c r="S5489" s="1"/>
      <c r="T5489" s="1"/>
      <c r="U5489" s="1"/>
      <c r="V5489" s="1"/>
      <c r="W5489" s="1"/>
      <c r="X5489" s="1"/>
      <c r="Y5489" s="1"/>
      <c r="Z5489" s="1"/>
      <c r="AA5489" s="1"/>
      <c r="AB5489" s="1"/>
      <c r="AC5489" s="1"/>
      <c r="AD5489" s="1"/>
      <c r="AE5489" s="1"/>
    </row>
    <row r="5490">
      <c r="A5490" s="1" t="s">
        <v>27339</v>
      </c>
      <c r="B5490" s="2" t="s">
        <v>415</v>
      </c>
      <c r="C5490" s="3" t="s">
        <v>101</v>
      </c>
      <c r="D5490" s="3"/>
      <c r="E5490" s="4" t="b">
        <v>1</v>
      </c>
      <c r="F5490" s="3" t="s">
        <v>27340</v>
      </c>
      <c r="G5490" s="1"/>
      <c r="H5490" s="1" t="s">
        <v>27341</v>
      </c>
      <c r="I5490" s="1" t="s">
        <v>27342</v>
      </c>
      <c r="J5490" s="1"/>
      <c r="K5490" s="1"/>
      <c r="L5490" s="1"/>
      <c r="M5490" s="1"/>
      <c r="N5490" s="1"/>
      <c r="O5490" s="3" t="s">
        <v>1786</v>
      </c>
      <c r="P5490" s="3" t="s">
        <v>27343</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27344</v>
      </c>
      <c r="G5491" s="1"/>
      <c r="H5491" s="3" t="s">
        <v>27345</v>
      </c>
      <c r="I5491" s="3" t="s">
        <v>27346</v>
      </c>
      <c r="J5491" s="3" t="s">
        <v>27347</v>
      </c>
      <c r="K5491" s="1"/>
      <c r="L5491" s="3"/>
      <c r="M5491" s="1"/>
      <c r="N5491" s="1"/>
      <c r="O5491" s="1"/>
      <c r="P5491" s="3" t="s">
        <v>27348</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27349</v>
      </c>
      <c r="G5492" s="1"/>
      <c r="H5492" s="1" t="s">
        <v>12692</v>
      </c>
      <c r="I5492" s="1" t="s">
        <v>27350</v>
      </c>
      <c r="J5492" s="1"/>
      <c r="K5492" s="1"/>
      <c r="L5492" s="1"/>
      <c r="M5492" s="1"/>
      <c r="N5492" s="1"/>
      <c r="O5492" s="1"/>
      <c r="P5492" s="3" t="s">
        <v>27351</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27352</v>
      </c>
      <c r="G5493" s="1"/>
      <c r="H5493" s="1" t="s">
        <v>12735</v>
      </c>
      <c r="I5493" s="3" t="s">
        <v>27353</v>
      </c>
      <c r="J5493" s="3"/>
      <c r="K5493" s="1"/>
      <c r="L5493" s="1"/>
      <c r="M5493" s="3" t="s">
        <v>12731</v>
      </c>
      <c r="N5493" s="1"/>
      <c r="O5493" s="1"/>
      <c r="P5493" s="3" t="s">
        <v>27354</v>
      </c>
      <c r="Q5493" s="1"/>
      <c r="R5493" s="1"/>
      <c r="S5493" s="1"/>
      <c r="T5493" s="1"/>
      <c r="U5493" s="1"/>
      <c r="V5493" s="1"/>
      <c r="W5493" s="1"/>
      <c r="X5493" s="1"/>
      <c r="Y5493" s="1"/>
      <c r="Z5493" s="1"/>
      <c r="AA5493" s="1"/>
      <c r="AB5493" s="1"/>
      <c r="AC5493" s="1"/>
      <c r="AD5493" s="1"/>
      <c r="AE5493" s="1"/>
    </row>
    <row r="5494">
      <c r="A5494" s="3" t="s">
        <v>27355</v>
      </c>
      <c r="B5494" s="5" t="s">
        <v>439</v>
      </c>
      <c r="C5494" s="3" t="s">
        <v>509</v>
      </c>
      <c r="D5494" s="3"/>
      <c r="E5494" s="4" t="b">
        <v>0</v>
      </c>
      <c r="F5494" s="3" t="s">
        <v>27356</v>
      </c>
      <c r="G5494" s="1"/>
      <c r="H5494" s="3"/>
      <c r="I5494" s="3" t="s">
        <v>27357</v>
      </c>
      <c r="J5494" s="3"/>
      <c r="K5494" s="1"/>
      <c r="L5494" s="1"/>
      <c r="M5494" s="1"/>
      <c r="N5494" s="1"/>
      <c r="O5494" s="1"/>
      <c r="P5494" s="3" t="s">
        <v>27358</v>
      </c>
      <c r="Q5494" s="1"/>
      <c r="R5494" s="1"/>
      <c r="S5494" s="1"/>
      <c r="T5494" s="1"/>
      <c r="U5494" s="1"/>
      <c r="V5494" s="1"/>
      <c r="W5494" s="1"/>
      <c r="X5494" s="1"/>
      <c r="Y5494" s="1"/>
      <c r="Z5494" s="1"/>
      <c r="AA5494" s="1"/>
      <c r="AB5494" s="1"/>
      <c r="AC5494" s="1"/>
      <c r="AD5494" s="1"/>
      <c r="AE5494" s="1"/>
    </row>
    <row r="5495">
      <c r="A5495" s="3" t="s">
        <v>27359</v>
      </c>
      <c r="B5495" s="5" t="s">
        <v>439</v>
      </c>
      <c r="C5495" s="3" t="s">
        <v>101</v>
      </c>
      <c r="D5495" s="3"/>
      <c r="E5495" s="7" t="b">
        <v>0</v>
      </c>
      <c r="F5495" s="3" t="s">
        <v>27360</v>
      </c>
      <c r="G5495" s="1"/>
      <c r="H5495" s="3" t="s">
        <v>27361</v>
      </c>
      <c r="I5495" s="3" t="s">
        <v>27362</v>
      </c>
      <c r="J5495" s="3"/>
      <c r="K5495" s="1"/>
      <c r="L5495" s="1"/>
      <c r="M5495" s="1"/>
      <c r="N5495" s="1"/>
      <c r="O5495" s="3" t="s">
        <v>573</v>
      </c>
      <c r="P5495" s="3" t="s">
        <v>27363</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27364</v>
      </c>
      <c r="G5496" s="1"/>
      <c r="H5496" s="3" t="s">
        <v>27365</v>
      </c>
      <c r="I5496" s="3" t="s">
        <v>27366</v>
      </c>
      <c r="J5496" s="3"/>
      <c r="K5496" s="1"/>
      <c r="L5496" s="1"/>
      <c r="M5496" s="1"/>
      <c r="N5496" s="1"/>
      <c r="O5496" s="1"/>
      <c r="P5496" s="1" t="s">
        <v>27367</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27368</v>
      </c>
      <c r="G5497" s="1"/>
      <c r="H5497" s="3" t="s">
        <v>27369</v>
      </c>
      <c r="I5497" s="1" t="s">
        <v>27370</v>
      </c>
      <c r="J5497" s="1"/>
      <c r="K5497" s="1"/>
      <c r="L5497" s="1"/>
      <c r="M5497" s="3" t="s">
        <v>12753</v>
      </c>
      <c r="N5497" s="1"/>
      <c r="O5497" s="1"/>
      <c r="P5497" s="1" t="s">
        <v>27371</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27372</v>
      </c>
      <c r="G5498" s="1"/>
      <c r="H5498" s="3" t="s">
        <v>27373</v>
      </c>
      <c r="I5498" s="1" t="s">
        <v>27374</v>
      </c>
      <c r="J5498" s="1"/>
      <c r="K5498" s="1"/>
      <c r="L5498" s="1"/>
      <c r="M5498" s="3" t="s">
        <v>12764</v>
      </c>
      <c r="N5498" s="1"/>
      <c r="O5498" s="1"/>
      <c r="P5498" s="1" t="s">
        <v>27375</v>
      </c>
      <c r="Q5498" s="1"/>
      <c r="R5498" s="1"/>
      <c r="S5498" s="1"/>
      <c r="T5498" s="1"/>
      <c r="U5498" s="1"/>
      <c r="V5498" s="1"/>
      <c r="W5498" s="1"/>
      <c r="X5498" s="1"/>
      <c r="Y5498" s="1"/>
      <c r="Z5498" s="1"/>
      <c r="AA5498" s="1"/>
      <c r="AB5498" s="1"/>
      <c r="AC5498" s="1"/>
      <c r="AD5498" s="1"/>
      <c r="AE5498" s="1"/>
    </row>
    <row r="5499">
      <c r="A5499" s="1" t="s">
        <v>27376</v>
      </c>
      <c r="B5499" s="2" t="s">
        <v>439</v>
      </c>
      <c r="C5499" s="1" t="s">
        <v>475</v>
      </c>
      <c r="D5499" s="1"/>
      <c r="E5499" s="7" t="b">
        <v>0</v>
      </c>
      <c r="F5499" s="3" t="s">
        <v>27377</v>
      </c>
      <c r="G5499" s="1"/>
      <c r="H5499" s="3" t="s">
        <v>27378</v>
      </c>
      <c r="I5499" s="3" t="s">
        <v>27379</v>
      </c>
      <c r="J5499" s="3"/>
      <c r="K5499" s="1"/>
      <c r="L5499" s="1"/>
      <c r="M5499" s="1"/>
      <c r="N5499" s="1"/>
      <c r="O5499" s="1"/>
      <c r="P5499" s="1" t="s">
        <v>27380</v>
      </c>
      <c r="Q5499" s="1"/>
      <c r="R5499" s="1"/>
      <c r="S5499" s="1"/>
      <c r="T5499" s="1"/>
      <c r="U5499" s="1"/>
      <c r="V5499" s="1"/>
      <c r="W5499" s="1"/>
      <c r="X5499" s="1"/>
      <c r="Y5499" s="1"/>
      <c r="Z5499" s="1"/>
      <c r="AA5499" s="1"/>
      <c r="AB5499" s="1"/>
      <c r="AC5499" s="1"/>
      <c r="AD5499" s="1"/>
      <c r="AE5499" s="1"/>
    </row>
    <row r="5500">
      <c r="A5500" s="3" t="s">
        <v>27381</v>
      </c>
      <c r="B5500" s="2" t="s">
        <v>439</v>
      </c>
      <c r="C5500" s="3" t="s">
        <v>101</v>
      </c>
      <c r="D5500" s="3"/>
      <c r="E5500" s="7" t="b">
        <v>0</v>
      </c>
      <c r="F5500" s="3" t="s">
        <v>27382</v>
      </c>
      <c r="G5500" s="1"/>
      <c r="H5500" s="3" t="s">
        <v>27383</v>
      </c>
      <c r="I5500" s="3" t="s">
        <v>27384</v>
      </c>
      <c r="J5500" s="3"/>
      <c r="K5500" s="1"/>
      <c r="L5500" s="1"/>
      <c r="M5500" s="1"/>
      <c r="N5500" s="1"/>
      <c r="O5500" s="3" t="s">
        <v>573</v>
      </c>
      <c r="P5500" s="3" t="s">
        <v>27385</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27386</v>
      </c>
      <c r="G5501" s="1"/>
      <c r="H5501" s="3" t="s">
        <v>27387</v>
      </c>
      <c r="I5501" s="3" t="s">
        <v>27388</v>
      </c>
      <c r="J5501" s="3"/>
      <c r="K5501" s="1"/>
      <c r="L5501" s="1"/>
      <c r="M5501" s="3" t="s">
        <v>12784</v>
      </c>
      <c r="N5501" s="1"/>
      <c r="O5501" s="1"/>
      <c r="P5501" s="1" t="s">
        <v>27389</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27390</v>
      </c>
      <c r="G5502" s="1"/>
      <c r="H5502" s="3" t="s">
        <v>27391</v>
      </c>
      <c r="I5502" s="3" t="s">
        <v>27346</v>
      </c>
      <c r="J5502" s="3"/>
      <c r="K5502" s="1"/>
      <c r="L5502" s="3" t="s">
        <v>12692</v>
      </c>
      <c r="M5502" s="3" t="s">
        <v>12790</v>
      </c>
      <c r="N5502" s="1"/>
      <c r="O5502" s="1"/>
      <c r="P5502" s="1" t="s">
        <v>27392</v>
      </c>
      <c r="Q5502" s="1"/>
      <c r="R5502" s="1"/>
      <c r="S5502" s="1"/>
      <c r="T5502" s="1"/>
      <c r="U5502" s="1"/>
      <c r="V5502" s="1"/>
      <c r="W5502" s="1"/>
      <c r="X5502" s="1"/>
      <c r="Y5502" s="1"/>
      <c r="Z5502" s="1"/>
      <c r="AA5502" s="1"/>
      <c r="AB5502" s="1"/>
      <c r="AC5502" s="1"/>
      <c r="AD5502" s="1"/>
      <c r="AE5502" s="1"/>
    </row>
    <row r="5503">
      <c r="A5503" s="3" t="s">
        <v>27393</v>
      </c>
      <c r="B5503" s="5" t="s">
        <v>439</v>
      </c>
      <c r="C5503" s="3" t="s">
        <v>101</v>
      </c>
      <c r="D5503" s="3"/>
      <c r="E5503" s="7" t="b">
        <v>0</v>
      </c>
      <c r="F5503" s="3" t="s">
        <v>27374</v>
      </c>
      <c r="G5503" s="1"/>
      <c r="H5503" s="3" t="s">
        <v>27394</v>
      </c>
      <c r="I5503" s="3" t="s">
        <v>27395</v>
      </c>
      <c r="J5503" s="3"/>
      <c r="K5503" s="1"/>
      <c r="L5503" s="1"/>
      <c r="M5503" s="1"/>
      <c r="N5503" s="1"/>
      <c r="O5503" s="1"/>
      <c r="P5503" s="3" t="s">
        <v>27396</v>
      </c>
      <c r="Q5503" s="1"/>
      <c r="R5503" s="1"/>
      <c r="S5503" s="1"/>
      <c r="T5503" s="1"/>
      <c r="U5503" s="1"/>
      <c r="V5503" s="1"/>
      <c r="W5503" s="1"/>
      <c r="X5503" s="1"/>
      <c r="Y5503" s="1"/>
      <c r="Z5503" s="1"/>
      <c r="AA5503" s="1"/>
      <c r="AB5503" s="1"/>
      <c r="AC5503" s="1"/>
      <c r="AD5503" s="1"/>
      <c r="AE5503" s="1"/>
    </row>
    <row r="5504">
      <c r="A5504" s="1" t="s">
        <v>27397</v>
      </c>
      <c r="B5504" s="2" t="s">
        <v>415</v>
      </c>
      <c r="C5504" s="1" t="s">
        <v>475</v>
      </c>
      <c r="D5504" s="1"/>
      <c r="E5504" s="4" t="b">
        <v>1</v>
      </c>
      <c r="F5504" s="3" t="s">
        <v>27398</v>
      </c>
      <c r="G5504" s="1"/>
      <c r="H5504" s="1" t="s">
        <v>27399</v>
      </c>
      <c r="I5504" s="3" t="s">
        <v>27400</v>
      </c>
      <c r="J5504" s="3"/>
      <c r="K5504" s="1"/>
      <c r="L5504" s="1"/>
      <c r="M5504" s="1"/>
      <c r="N5504" s="1"/>
      <c r="O5504" s="1"/>
      <c r="P5504" s="3" t="s">
        <v>27401</v>
      </c>
      <c r="Q5504" s="1"/>
      <c r="R5504" s="1"/>
      <c r="S5504" s="1"/>
      <c r="T5504" s="1"/>
      <c r="U5504" s="1"/>
      <c r="V5504" s="1"/>
      <c r="W5504" s="1"/>
      <c r="X5504" s="1"/>
      <c r="Y5504" s="1"/>
      <c r="Z5504" s="1"/>
      <c r="AA5504" s="1"/>
      <c r="AB5504" s="1"/>
      <c r="AC5504" s="1"/>
      <c r="AD5504" s="1"/>
      <c r="AE5504" s="1"/>
    </row>
    <row r="5505">
      <c r="A5505" s="1" t="s">
        <v>27402</v>
      </c>
      <c r="B5505" s="2" t="s">
        <v>439</v>
      </c>
      <c r="C5505" s="1" t="s">
        <v>988</v>
      </c>
      <c r="D5505" s="1"/>
      <c r="E5505" s="7" t="b">
        <v>0</v>
      </c>
      <c r="F5505" s="3" t="s">
        <v>27403</v>
      </c>
      <c r="G5505" s="1"/>
      <c r="H5505" s="3" t="s">
        <v>27404</v>
      </c>
      <c r="I5505" s="3" t="s">
        <v>27405</v>
      </c>
      <c r="J5505" s="3"/>
      <c r="K5505" s="1"/>
      <c r="L5505" s="1"/>
      <c r="M5505" s="1"/>
      <c r="N5505" s="1"/>
      <c r="O5505" s="1"/>
      <c r="P5505" s="1" t="s">
        <v>27406</v>
      </c>
      <c r="Q5505" s="1"/>
      <c r="R5505" s="1"/>
      <c r="S5505" s="1"/>
      <c r="T5505" s="1"/>
      <c r="U5505" s="1"/>
      <c r="V5505" s="1"/>
      <c r="W5505" s="1"/>
      <c r="X5505" s="1"/>
      <c r="Y5505" s="1"/>
      <c r="Z5505" s="1"/>
      <c r="AA5505" s="1"/>
      <c r="AB5505" s="1"/>
      <c r="AC5505" s="1"/>
      <c r="AD5505" s="1"/>
      <c r="AE5505" s="1"/>
    </row>
    <row r="5506">
      <c r="A5506" s="1" t="s">
        <v>27407</v>
      </c>
      <c r="B5506" s="2" t="s">
        <v>415</v>
      </c>
      <c r="C5506" s="3" t="s">
        <v>101</v>
      </c>
      <c r="D5506" s="3"/>
      <c r="E5506" s="4" t="b">
        <v>1</v>
      </c>
      <c r="F5506" s="3" t="s">
        <v>27408</v>
      </c>
      <c r="G5506" s="1"/>
      <c r="H5506" s="3" t="s">
        <v>27409</v>
      </c>
      <c r="I5506" s="3" t="s">
        <v>27410</v>
      </c>
      <c r="J5506" s="3"/>
      <c r="K5506" s="1"/>
      <c r="L5506" s="1"/>
      <c r="M5506" s="1"/>
      <c r="N5506" s="1"/>
      <c r="O5506" s="3" t="s">
        <v>4542</v>
      </c>
      <c r="P5506" s="3" t="s">
        <v>27411</v>
      </c>
      <c r="Q5506" s="1"/>
      <c r="R5506" s="1"/>
      <c r="S5506" s="1"/>
      <c r="T5506" s="1"/>
      <c r="U5506" s="1"/>
      <c r="V5506" s="1"/>
      <c r="W5506" s="1"/>
      <c r="X5506" s="1"/>
      <c r="Y5506" s="1"/>
      <c r="Z5506" s="1"/>
      <c r="AA5506" s="1"/>
      <c r="AB5506" s="1"/>
      <c r="AC5506" s="1"/>
      <c r="AD5506" s="1"/>
      <c r="AE5506" s="1"/>
    </row>
    <row r="5507">
      <c r="A5507" s="1" t="s">
        <v>27412</v>
      </c>
      <c r="B5507" s="2" t="s">
        <v>415</v>
      </c>
      <c r="C5507" s="3" t="s">
        <v>101</v>
      </c>
      <c r="D5507" s="3"/>
      <c r="E5507" s="4" t="b">
        <v>1</v>
      </c>
      <c r="F5507" s="3" t="s">
        <v>27413</v>
      </c>
      <c r="G5507" s="1"/>
      <c r="H5507" s="1" t="s">
        <v>27414</v>
      </c>
      <c r="I5507" s="1" t="s">
        <v>27415</v>
      </c>
      <c r="J5507" s="1"/>
      <c r="K5507" s="1"/>
      <c r="L5507" s="1"/>
      <c r="M5507" s="1"/>
      <c r="N5507" s="1"/>
      <c r="O5507" s="1"/>
      <c r="P5507" s="1" t="s">
        <v>27416</v>
      </c>
      <c r="Q5507" s="1"/>
      <c r="R5507" s="1"/>
      <c r="S5507" s="1"/>
      <c r="T5507" s="1"/>
      <c r="U5507" s="1"/>
      <c r="V5507" s="1"/>
      <c r="W5507" s="1"/>
      <c r="X5507" s="1"/>
      <c r="Y5507" s="1"/>
      <c r="Z5507" s="1"/>
      <c r="AA5507" s="1"/>
      <c r="AB5507" s="1"/>
      <c r="AC5507" s="1"/>
      <c r="AD5507" s="1"/>
      <c r="AE5507" s="1"/>
    </row>
    <row r="5508">
      <c r="A5508" s="3" t="s">
        <v>27417</v>
      </c>
      <c r="B5508" s="5" t="s">
        <v>415</v>
      </c>
      <c r="C5508" s="3" t="s">
        <v>440</v>
      </c>
      <c r="D5508" s="3"/>
      <c r="E5508" s="4" t="b">
        <v>1</v>
      </c>
      <c r="F5508" s="3" t="s">
        <v>27418</v>
      </c>
      <c r="G5508" s="1"/>
      <c r="H5508" s="3" t="s">
        <v>27419</v>
      </c>
      <c r="I5508" s="3" t="s">
        <v>27420</v>
      </c>
      <c r="J5508" s="3"/>
      <c r="K5508" s="1"/>
      <c r="L5508" s="1"/>
      <c r="M5508" s="1"/>
      <c r="N5508" s="1"/>
      <c r="O5508" s="1"/>
      <c r="P5508" s="3" t="s">
        <v>27421</v>
      </c>
      <c r="Q5508" s="1"/>
      <c r="R5508" s="1"/>
      <c r="S5508" s="1"/>
      <c r="T5508" s="1"/>
      <c r="U5508" s="1"/>
      <c r="V5508" s="1"/>
      <c r="W5508" s="1"/>
      <c r="X5508" s="1"/>
      <c r="Y5508" s="1"/>
      <c r="Z5508" s="1"/>
      <c r="AA5508" s="1"/>
      <c r="AB5508" s="1"/>
      <c r="AC5508" s="1"/>
      <c r="AD5508" s="1"/>
      <c r="AE5508" s="1"/>
    </row>
    <row r="5509">
      <c r="A5509" s="1" t="s">
        <v>27422</v>
      </c>
      <c r="B5509" s="5" t="s">
        <v>609</v>
      </c>
      <c r="C5509" s="3" t="s">
        <v>610</v>
      </c>
      <c r="D5509" s="3"/>
      <c r="E5509" s="4" t="b">
        <v>1</v>
      </c>
      <c r="F5509" s="3" t="s">
        <v>27423</v>
      </c>
      <c r="G5509" s="1"/>
      <c r="H5509" s="1" t="s">
        <v>27424</v>
      </c>
      <c r="I5509" s="1" t="s">
        <v>27425</v>
      </c>
      <c r="J5509" s="1"/>
      <c r="K5509" s="1"/>
      <c r="L5509" s="1"/>
      <c r="M5509" s="1"/>
      <c r="N5509" s="1"/>
      <c r="O5509" s="1" t="s">
        <v>614</v>
      </c>
      <c r="P5509" s="1" t="s">
        <v>27426</v>
      </c>
      <c r="Q5509" s="1"/>
      <c r="R5509" s="1"/>
      <c r="S5509" s="1"/>
      <c r="T5509" s="1"/>
      <c r="U5509" s="1"/>
      <c r="V5509" s="1"/>
      <c r="W5509" s="1"/>
      <c r="X5509" s="1"/>
      <c r="Y5509" s="1"/>
      <c r="Z5509" s="1"/>
      <c r="AA5509" s="1"/>
      <c r="AB5509" s="1"/>
      <c r="AC5509" s="1"/>
      <c r="AD5509" s="1"/>
      <c r="AE5509" s="1"/>
    </row>
    <row r="5510">
      <c r="A5510" s="1" t="s">
        <v>27427</v>
      </c>
      <c r="B5510" s="5" t="s">
        <v>609</v>
      </c>
      <c r="C5510" s="3" t="s">
        <v>610</v>
      </c>
      <c r="D5510" s="3"/>
      <c r="E5510" s="4" t="b">
        <v>1</v>
      </c>
      <c r="F5510" s="3" t="s">
        <v>27428</v>
      </c>
      <c r="G5510" s="1"/>
      <c r="H5510" s="1" t="s">
        <v>27429</v>
      </c>
      <c r="I5510" s="1" t="s">
        <v>27427</v>
      </c>
      <c r="J5510" s="1"/>
      <c r="K5510" s="1"/>
      <c r="L5510" s="1"/>
      <c r="M5510" s="1"/>
      <c r="N5510" s="1"/>
      <c r="O5510" s="1" t="s">
        <v>614</v>
      </c>
      <c r="P5510" s="3" t="s">
        <v>27430</v>
      </c>
      <c r="Q5510" s="1"/>
      <c r="R5510" s="1"/>
      <c r="S5510" s="1"/>
      <c r="T5510" s="1"/>
      <c r="U5510" s="1"/>
      <c r="V5510" s="1"/>
      <c r="W5510" s="1"/>
      <c r="X5510" s="1"/>
      <c r="Y5510" s="1"/>
      <c r="Z5510" s="1"/>
      <c r="AA5510" s="1"/>
      <c r="AB5510" s="1"/>
      <c r="AC5510" s="1"/>
      <c r="AD5510" s="1"/>
      <c r="AE5510" s="1"/>
    </row>
    <row r="5511">
      <c r="A5511" s="1" t="s">
        <v>27431</v>
      </c>
      <c r="B5511" s="2" t="s">
        <v>415</v>
      </c>
      <c r="C5511" s="3" t="s">
        <v>101</v>
      </c>
      <c r="D5511" s="3"/>
      <c r="E5511" s="4" t="b">
        <v>1</v>
      </c>
      <c r="F5511" s="3" t="s">
        <v>27432</v>
      </c>
      <c r="G5511" s="1"/>
      <c r="H5511" s="1" t="s">
        <v>27433</v>
      </c>
      <c r="I5511" s="1" t="s">
        <v>27434</v>
      </c>
      <c r="J5511" s="1"/>
      <c r="K5511" s="1"/>
      <c r="L5511" s="1"/>
      <c r="M5511" s="1"/>
      <c r="N5511" s="1"/>
      <c r="O5511" s="3" t="s">
        <v>1786</v>
      </c>
      <c r="P5511" s="3" t="s">
        <v>27435</v>
      </c>
      <c r="Q5511" s="1"/>
      <c r="R5511" s="1"/>
      <c r="S5511" s="1"/>
      <c r="T5511" s="1"/>
      <c r="U5511" s="1"/>
      <c r="V5511" s="1"/>
      <c r="W5511" s="1"/>
      <c r="X5511" s="1"/>
      <c r="Y5511" s="1"/>
      <c r="Z5511" s="1"/>
      <c r="AA5511" s="1"/>
      <c r="AB5511" s="1"/>
      <c r="AC5511" s="1"/>
      <c r="AD5511" s="1"/>
      <c r="AE5511" s="1"/>
    </row>
    <row r="5512">
      <c r="A5512" s="1" t="s">
        <v>27436</v>
      </c>
      <c r="B5512" s="2" t="s">
        <v>415</v>
      </c>
      <c r="C5512" s="3" t="s">
        <v>440</v>
      </c>
      <c r="D5512" s="3"/>
      <c r="E5512" s="4" t="b">
        <v>1</v>
      </c>
      <c r="F5512" s="3" t="s">
        <v>27437</v>
      </c>
      <c r="G5512" s="1"/>
      <c r="H5512" s="1" t="s">
        <v>27438</v>
      </c>
      <c r="I5512" s="1" t="s">
        <v>27439</v>
      </c>
      <c r="J5512" s="1"/>
      <c r="K5512" s="1"/>
      <c r="L5512" s="1"/>
      <c r="M5512" s="1"/>
      <c r="N5512" s="1"/>
      <c r="O5512" s="3" t="s">
        <v>1434</v>
      </c>
      <c r="P5512" s="3" t="s">
        <v>27440</v>
      </c>
      <c r="Q5512" s="1"/>
      <c r="R5512" s="1"/>
      <c r="S5512" s="1"/>
      <c r="T5512" s="1"/>
      <c r="U5512" s="1"/>
      <c r="V5512" s="1"/>
      <c r="W5512" s="1"/>
      <c r="X5512" s="1"/>
      <c r="Y5512" s="1"/>
      <c r="Z5512" s="1"/>
      <c r="AA5512" s="1"/>
      <c r="AB5512" s="1"/>
      <c r="AC5512" s="1"/>
      <c r="AD5512" s="1"/>
      <c r="AE5512" s="1"/>
    </row>
    <row r="5513">
      <c r="A5513" s="3" t="s">
        <v>27441</v>
      </c>
      <c r="B5513" s="5" t="s">
        <v>415</v>
      </c>
      <c r="C5513" s="3" t="s">
        <v>101</v>
      </c>
      <c r="D5513" s="3"/>
      <c r="E5513" s="4" t="b">
        <v>1</v>
      </c>
      <c r="F5513" s="3" t="s">
        <v>27442</v>
      </c>
      <c r="G5513" s="1"/>
      <c r="H5513" s="3" t="s">
        <v>27443</v>
      </c>
      <c r="I5513" s="3" t="s">
        <v>27444</v>
      </c>
      <c r="J5513" s="3"/>
      <c r="K5513" s="1"/>
      <c r="L5513" s="1"/>
      <c r="M5513" s="1"/>
      <c r="N5513" s="1"/>
      <c r="O5513" s="3" t="s">
        <v>947</v>
      </c>
      <c r="P5513" s="3" t="s">
        <v>27445</v>
      </c>
      <c r="Q5513" s="1"/>
      <c r="R5513" s="1"/>
      <c r="S5513" s="1"/>
      <c r="T5513" s="1"/>
      <c r="U5513" s="1"/>
      <c r="V5513" s="1"/>
      <c r="W5513" s="1"/>
      <c r="X5513" s="1"/>
      <c r="Y5513" s="1"/>
      <c r="Z5513" s="1"/>
      <c r="AA5513" s="1"/>
      <c r="AB5513" s="1"/>
      <c r="AC5513" s="1"/>
      <c r="AD5513" s="1"/>
      <c r="AE5513" s="1"/>
    </row>
    <row r="5514">
      <c r="A5514" s="1" t="s">
        <v>27446</v>
      </c>
      <c r="B5514" s="2" t="s">
        <v>415</v>
      </c>
      <c r="C5514" s="3" t="s">
        <v>440</v>
      </c>
      <c r="D5514" s="3"/>
      <c r="E5514" s="4" t="b">
        <v>1</v>
      </c>
      <c r="F5514" s="3" t="s">
        <v>27447</v>
      </c>
      <c r="G5514" s="1"/>
      <c r="H5514" s="1" t="s">
        <v>27448</v>
      </c>
      <c r="I5514" s="3" t="s">
        <v>27449</v>
      </c>
      <c r="J5514" s="1"/>
      <c r="K5514" s="1"/>
      <c r="L5514" s="1"/>
      <c r="M5514" s="1"/>
      <c r="N5514" s="1"/>
      <c r="O5514" s="1"/>
      <c r="P5514" s="3" t="s">
        <v>27450</v>
      </c>
      <c r="Q5514" s="1"/>
      <c r="R5514" s="1"/>
      <c r="S5514" s="1"/>
      <c r="T5514" s="1"/>
      <c r="U5514" s="1"/>
      <c r="V5514" s="1"/>
      <c r="W5514" s="1"/>
      <c r="X5514" s="1"/>
      <c r="Y5514" s="1"/>
      <c r="Z5514" s="1"/>
      <c r="AA5514" s="1"/>
      <c r="AB5514" s="1"/>
      <c r="AC5514" s="1"/>
      <c r="AD5514" s="1"/>
      <c r="AE5514" s="1"/>
    </row>
    <row r="5515">
      <c r="A5515" s="3" t="s">
        <v>25917</v>
      </c>
      <c r="B5515" s="5" t="s">
        <v>415</v>
      </c>
      <c r="C5515" s="3" t="s">
        <v>101</v>
      </c>
      <c r="D5515" s="3"/>
      <c r="E5515" s="4" t="b">
        <v>1</v>
      </c>
      <c r="F5515" s="3" t="s">
        <v>27451</v>
      </c>
      <c r="G5515" s="1"/>
      <c r="H5515" s="3" t="s">
        <v>27452</v>
      </c>
      <c r="I5515" s="3" t="s">
        <v>27453</v>
      </c>
      <c r="J5515" s="3"/>
      <c r="K5515" s="1"/>
      <c r="L5515" s="1"/>
      <c r="M5515" s="3" t="s">
        <v>25913</v>
      </c>
      <c r="N5515" s="1"/>
      <c r="O5515" s="1"/>
      <c r="P5515" s="3" t="s">
        <v>27454</v>
      </c>
      <c r="Q5515" s="1"/>
      <c r="R5515" s="1"/>
      <c r="S5515" s="1"/>
      <c r="T5515" s="1"/>
      <c r="U5515" s="1"/>
      <c r="V5515" s="1"/>
      <c r="W5515" s="1"/>
      <c r="X5515" s="1"/>
      <c r="Y5515" s="1"/>
      <c r="Z5515" s="1"/>
      <c r="AA5515" s="1"/>
      <c r="AB5515" s="1"/>
      <c r="AC5515" s="1"/>
      <c r="AD5515" s="1"/>
      <c r="AE5515" s="1"/>
    </row>
    <row r="5516">
      <c r="A5516" s="1" t="s">
        <v>27455</v>
      </c>
      <c r="B5516" s="2" t="s">
        <v>415</v>
      </c>
      <c r="C5516" s="3" t="s">
        <v>101</v>
      </c>
      <c r="D5516" s="3"/>
      <c r="E5516" s="4" t="b">
        <v>1</v>
      </c>
      <c r="F5516" s="3" t="s">
        <v>27456</v>
      </c>
      <c r="G5516" s="1"/>
      <c r="H5516" s="1" t="s">
        <v>27457</v>
      </c>
      <c r="I5516" s="3" t="s">
        <v>27458</v>
      </c>
      <c r="J5516" s="3"/>
      <c r="K5516" s="1"/>
      <c r="L5516" s="1"/>
      <c r="M5516" s="1"/>
      <c r="N5516" s="1"/>
      <c r="O5516" s="3" t="s">
        <v>3711</v>
      </c>
      <c r="P5516" s="3" t="s">
        <v>27459</v>
      </c>
      <c r="Q5516" s="1"/>
      <c r="R5516" s="1"/>
      <c r="S5516" s="1"/>
      <c r="T5516" s="1"/>
      <c r="U5516" s="1"/>
      <c r="V5516" s="1"/>
      <c r="W5516" s="1"/>
      <c r="X5516" s="1"/>
      <c r="Y5516" s="1"/>
      <c r="Z5516" s="1"/>
      <c r="AA5516" s="1"/>
      <c r="AB5516" s="1"/>
      <c r="AC5516" s="1"/>
      <c r="AD5516" s="1"/>
      <c r="AE5516" s="1"/>
    </row>
    <row r="5517">
      <c r="A5517" s="1" t="s">
        <v>27460</v>
      </c>
      <c r="B5517" s="2" t="s">
        <v>439</v>
      </c>
      <c r="C5517" s="3" t="s">
        <v>440</v>
      </c>
      <c r="D5517" s="3"/>
      <c r="E5517" s="7" t="b">
        <v>0</v>
      </c>
      <c r="F5517" s="3" t="s">
        <v>27461</v>
      </c>
      <c r="G5517" s="1"/>
      <c r="H5517" s="3" t="s">
        <v>27462</v>
      </c>
      <c r="I5517" s="3" t="s">
        <v>27463</v>
      </c>
      <c r="J5517" s="1"/>
      <c r="K5517" s="1"/>
      <c r="L5517" s="1"/>
      <c r="M5517" s="1"/>
      <c r="N5517" s="1"/>
      <c r="O5517" s="1"/>
      <c r="P5517" s="1" t="s">
        <v>27464</v>
      </c>
      <c r="Q5517" s="1"/>
      <c r="R5517" s="1"/>
      <c r="S5517" s="1"/>
      <c r="T5517" s="1"/>
      <c r="U5517" s="1"/>
      <c r="V5517" s="1"/>
      <c r="W5517" s="1"/>
      <c r="X5517" s="1"/>
      <c r="Y5517" s="1"/>
      <c r="Z5517" s="1"/>
      <c r="AA5517" s="1"/>
      <c r="AB5517" s="1"/>
      <c r="AC5517" s="1"/>
      <c r="AD5517" s="1"/>
      <c r="AE5517" s="1"/>
    </row>
    <row r="5518">
      <c r="A5518" s="1" t="s">
        <v>27465</v>
      </c>
      <c r="B5518" s="2" t="s">
        <v>439</v>
      </c>
      <c r="C5518" s="3" t="s">
        <v>101</v>
      </c>
      <c r="D5518" s="3"/>
      <c r="E5518" s="7" t="b">
        <v>0</v>
      </c>
      <c r="F5518" s="3" t="s">
        <v>27466</v>
      </c>
      <c r="G5518" s="1"/>
      <c r="H5518" s="3" t="s">
        <v>27467</v>
      </c>
      <c r="I5518" s="3" t="s">
        <v>27468</v>
      </c>
      <c r="J5518" s="3"/>
      <c r="K5518" s="1"/>
      <c r="L5518" s="1"/>
      <c r="M5518" s="1"/>
      <c r="N5518" s="1"/>
      <c r="O5518" s="1"/>
      <c r="P5518" s="1" t="s">
        <v>27469</v>
      </c>
      <c r="Q5518" s="1"/>
      <c r="R5518" s="1"/>
      <c r="S5518" s="1"/>
      <c r="T5518" s="1"/>
      <c r="U5518" s="1"/>
      <c r="V5518" s="1"/>
      <c r="W5518" s="1"/>
      <c r="X5518" s="1"/>
      <c r="Y5518" s="1"/>
      <c r="Z5518" s="1"/>
      <c r="AA5518" s="1"/>
      <c r="AB5518" s="1"/>
      <c r="AC5518" s="1"/>
      <c r="AD5518" s="1"/>
      <c r="AE5518" s="1"/>
    </row>
    <row r="5519">
      <c r="A5519" s="1" t="s">
        <v>27470</v>
      </c>
      <c r="B5519" s="2" t="s">
        <v>415</v>
      </c>
      <c r="C5519" s="3" t="s">
        <v>509</v>
      </c>
      <c r="D5519" s="3" t="s">
        <v>5475</v>
      </c>
      <c r="E5519" s="4" t="b">
        <v>1</v>
      </c>
      <c r="F5519" s="3" t="s">
        <v>27471</v>
      </c>
      <c r="G5519" s="1"/>
      <c r="H5519" s="3" t="s">
        <v>27472</v>
      </c>
      <c r="I5519" s="3" t="s">
        <v>27473</v>
      </c>
      <c r="J5519" s="3"/>
      <c r="K5519" s="1"/>
      <c r="L5519" s="1"/>
      <c r="M5519" s="1"/>
      <c r="N5519" s="1"/>
      <c r="O5519" s="1"/>
      <c r="P5519" s="1" t="s">
        <v>27474</v>
      </c>
      <c r="Q5519" s="1"/>
      <c r="R5519" s="1"/>
      <c r="S5519" s="1"/>
      <c r="T5519" s="1"/>
      <c r="U5519" s="1"/>
      <c r="V5519" s="1"/>
      <c r="W5519" s="1"/>
      <c r="X5519" s="1"/>
      <c r="Y5519" s="1"/>
      <c r="Z5519" s="1"/>
      <c r="AA5519" s="1"/>
      <c r="AB5519" s="1"/>
      <c r="AC5519" s="1"/>
      <c r="AD5519" s="1"/>
      <c r="AE5519" s="1"/>
    </row>
    <row r="5520">
      <c r="A5520" s="1" t="s">
        <v>27475</v>
      </c>
      <c r="B5520" s="2" t="s">
        <v>439</v>
      </c>
      <c r="C5520" s="3" t="s">
        <v>101</v>
      </c>
      <c r="D5520" s="3"/>
      <c r="E5520" s="7" t="b">
        <v>0</v>
      </c>
      <c r="F5520" s="3" t="s">
        <v>27476</v>
      </c>
      <c r="G5520" s="1"/>
      <c r="H5520" s="3" t="s">
        <v>27477</v>
      </c>
      <c r="I5520" s="3" t="s">
        <v>27478</v>
      </c>
      <c r="J5520" s="3"/>
      <c r="K5520" s="1"/>
      <c r="L5520" s="1"/>
      <c r="M5520" s="1"/>
      <c r="N5520" s="1"/>
      <c r="O5520" s="1"/>
      <c r="P5520" s="1" t="s">
        <v>27479</v>
      </c>
      <c r="Q5520" s="1"/>
      <c r="R5520" s="1"/>
      <c r="S5520" s="1"/>
      <c r="T5520" s="1"/>
      <c r="U5520" s="1"/>
      <c r="V5520" s="1"/>
      <c r="W5520" s="1"/>
      <c r="X5520" s="1"/>
      <c r="Y5520" s="1"/>
      <c r="Z5520" s="1"/>
      <c r="AA5520" s="1"/>
      <c r="AB5520" s="1"/>
      <c r="AC5520" s="1"/>
      <c r="AD5520" s="1"/>
      <c r="AE5520" s="1"/>
    </row>
    <row r="5521">
      <c r="A5521" s="3" t="s">
        <v>27480</v>
      </c>
      <c r="B5521" s="5" t="s">
        <v>439</v>
      </c>
      <c r="C5521" s="3" t="s">
        <v>101</v>
      </c>
      <c r="D5521" s="3"/>
      <c r="E5521" s="7" t="b">
        <v>0</v>
      </c>
      <c r="F5521" s="3" t="s">
        <v>27481</v>
      </c>
      <c r="G5521" s="1"/>
      <c r="H5521" s="3" t="s">
        <v>27482</v>
      </c>
      <c r="I5521" s="3" t="s">
        <v>27483</v>
      </c>
      <c r="J5521" s="3"/>
      <c r="K5521" s="1"/>
      <c r="L5521" s="1"/>
      <c r="M5521" s="1"/>
      <c r="N5521" s="1"/>
      <c r="O5521" s="1"/>
      <c r="P5521" s="3" t="s">
        <v>27484</v>
      </c>
      <c r="Q5521" s="1"/>
      <c r="R5521" s="1"/>
      <c r="S5521" s="1"/>
      <c r="T5521" s="1"/>
      <c r="U5521" s="1"/>
      <c r="V5521" s="1"/>
      <c r="W5521" s="1"/>
      <c r="X5521" s="1"/>
      <c r="Y5521" s="1"/>
      <c r="Z5521" s="1"/>
      <c r="AA5521" s="1"/>
      <c r="AB5521" s="1"/>
      <c r="AC5521" s="1"/>
      <c r="AD5521" s="1"/>
      <c r="AE5521" s="1"/>
    </row>
    <row r="5522">
      <c r="A5522" s="3" t="s">
        <v>27485</v>
      </c>
      <c r="B5522" s="5" t="s">
        <v>439</v>
      </c>
      <c r="C5522" s="3" t="s">
        <v>101</v>
      </c>
      <c r="D5522" s="3"/>
      <c r="E5522" s="7" t="b">
        <v>0</v>
      </c>
      <c r="F5522" s="3" t="s">
        <v>27486</v>
      </c>
      <c r="G5522" s="1"/>
      <c r="H5522" s="3" t="s">
        <v>27487</v>
      </c>
      <c r="I5522" s="3" t="s">
        <v>27488</v>
      </c>
      <c r="J5522" s="3"/>
      <c r="K5522" s="1"/>
      <c r="L5522" s="1"/>
      <c r="M5522" s="1"/>
      <c r="N5522" s="1"/>
      <c r="O5522" s="3" t="s">
        <v>573</v>
      </c>
      <c r="P5522" s="3" t="s">
        <v>27489</v>
      </c>
      <c r="Q5522" s="3" t="s">
        <v>27490</v>
      </c>
      <c r="R5522" s="1"/>
      <c r="S5522" s="1"/>
      <c r="T5522" s="1"/>
      <c r="U5522" s="1"/>
      <c r="V5522" s="1"/>
      <c r="W5522" s="1"/>
      <c r="X5522" s="1"/>
      <c r="Y5522" s="1"/>
      <c r="Z5522" s="1"/>
      <c r="AA5522" s="1"/>
      <c r="AB5522" s="1"/>
      <c r="AC5522" s="1"/>
      <c r="AD5522" s="1"/>
      <c r="AE5522" s="1"/>
    </row>
    <row r="5523">
      <c r="A5523" s="1" t="s">
        <v>27491</v>
      </c>
      <c r="B5523" s="2" t="s">
        <v>439</v>
      </c>
      <c r="C5523" s="3" t="s">
        <v>101</v>
      </c>
      <c r="D5523" s="3"/>
      <c r="E5523" s="7" t="b">
        <v>0</v>
      </c>
      <c r="F5523" s="3" t="s">
        <v>27492</v>
      </c>
      <c r="G5523" s="1"/>
      <c r="H5523" s="3" t="s">
        <v>27493</v>
      </c>
      <c r="I5523" s="3" t="s">
        <v>27494</v>
      </c>
      <c r="J5523" s="3"/>
      <c r="K5523" s="1"/>
      <c r="L5523" s="1"/>
      <c r="M5523" s="1"/>
      <c r="N5523" s="1"/>
      <c r="O5523" s="1"/>
      <c r="P5523" s="1" t="s">
        <v>27495</v>
      </c>
      <c r="Q5523" s="1"/>
      <c r="R5523" s="1"/>
      <c r="S5523" s="1"/>
      <c r="T5523" s="1"/>
      <c r="U5523" s="1"/>
      <c r="V5523" s="1"/>
      <c r="W5523" s="1"/>
      <c r="X5523" s="1"/>
      <c r="Y5523" s="1"/>
      <c r="Z5523" s="1"/>
      <c r="AA5523" s="1"/>
      <c r="AB5523" s="1"/>
      <c r="AC5523" s="1"/>
      <c r="AD5523" s="1"/>
      <c r="AE5523" s="1"/>
    </row>
    <row r="5524">
      <c r="A5524" s="1" t="s">
        <v>27496</v>
      </c>
      <c r="B5524" s="5" t="s">
        <v>609</v>
      </c>
      <c r="C5524" s="3" t="s">
        <v>638</v>
      </c>
      <c r="D5524" s="3"/>
      <c r="E5524" s="4" t="b">
        <v>1</v>
      </c>
      <c r="F5524" s="3" t="s">
        <v>27497</v>
      </c>
      <c r="G5524" s="1"/>
      <c r="H5524" s="1" t="s">
        <v>27498</v>
      </c>
      <c r="I5524" s="3" t="s">
        <v>27499</v>
      </c>
      <c r="J5524" s="3"/>
      <c r="K5524" s="1"/>
      <c r="L5524" s="1"/>
      <c r="M5524" s="1"/>
      <c r="N5524" s="1"/>
      <c r="O5524" s="1"/>
      <c r="P5524" s="1" t="s">
        <v>27500</v>
      </c>
      <c r="Q5524" s="1"/>
      <c r="R5524" s="1"/>
      <c r="S5524" s="1"/>
      <c r="T5524" s="1"/>
      <c r="U5524" s="1"/>
      <c r="V5524" s="1"/>
      <c r="W5524" s="1"/>
      <c r="X5524" s="1"/>
      <c r="Y5524" s="1"/>
      <c r="Z5524" s="1"/>
      <c r="AA5524" s="1"/>
      <c r="AB5524" s="1"/>
      <c r="AC5524" s="1"/>
      <c r="AD5524" s="1"/>
      <c r="AE5524" s="1"/>
    </row>
    <row r="5525">
      <c r="A5525" s="1" t="s">
        <v>27501</v>
      </c>
      <c r="B5525" s="2" t="s">
        <v>439</v>
      </c>
      <c r="C5525" s="3" t="s">
        <v>101</v>
      </c>
      <c r="D5525" s="3"/>
      <c r="E5525" s="7" t="b">
        <v>0</v>
      </c>
      <c r="F5525" s="3" t="s">
        <v>27502</v>
      </c>
      <c r="G5525" s="1"/>
      <c r="H5525" s="3" t="s">
        <v>27503</v>
      </c>
      <c r="I5525" s="3" t="s">
        <v>27504</v>
      </c>
      <c r="J5525" s="3"/>
      <c r="K5525" s="1"/>
      <c r="L5525" s="1"/>
      <c r="M5525" s="1"/>
      <c r="N5525" s="1"/>
      <c r="O5525" s="1" t="s">
        <v>648</v>
      </c>
      <c r="P5525" s="1" t="s">
        <v>27505</v>
      </c>
      <c r="Q5525" s="1"/>
      <c r="R5525" s="1"/>
      <c r="S5525" s="1"/>
      <c r="T5525" s="1"/>
      <c r="U5525" s="1"/>
      <c r="V5525" s="1"/>
      <c r="W5525" s="1"/>
      <c r="X5525" s="1"/>
      <c r="Y5525" s="1"/>
      <c r="Z5525" s="1"/>
      <c r="AA5525" s="1"/>
      <c r="AB5525" s="1"/>
      <c r="AC5525" s="1"/>
      <c r="AD5525" s="1"/>
      <c r="AE5525" s="1"/>
    </row>
    <row r="5526">
      <c r="A5526" s="3" t="s">
        <v>27506</v>
      </c>
      <c r="B5526" s="2" t="s">
        <v>439</v>
      </c>
      <c r="C5526" s="3" t="s">
        <v>101</v>
      </c>
      <c r="D5526" s="3"/>
      <c r="E5526" s="7" t="b">
        <v>0</v>
      </c>
      <c r="F5526" s="3" t="s">
        <v>27507</v>
      </c>
      <c r="G5526" s="1"/>
      <c r="H5526" s="3" t="s">
        <v>27508</v>
      </c>
      <c r="I5526" s="3" t="s">
        <v>27509</v>
      </c>
      <c r="J5526" s="3"/>
      <c r="K5526" s="1"/>
      <c r="L5526" s="1"/>
      <c r="M5526" s="1"/>
      <c r="N5526" s="1"/>
      <c r="O5526" s="1"/>
      <c r="P5526" s="3" t="s">
        <v>27510</v>
      </c>
      <c r="Q5526" s="1"/>
      <c r="R5526" s="1"/>
      <c r="S5526" s="1"/>
      <c r="T5526" s="1"/>
      <c r="U5526" s="1"/>
      <c r="V5526" s="1"/>
      <c r="W5526" s="1"/>
      <c r="X5526" s="1"/>
      <c r="Y5526" s="1"/>
      <c r="Z5526" s="1"/>
      <c r="AA5526" s="1"/>
      <c r="AB5526" s="1"/>
      <c r="AC5526" s="1"/>
      <c r="AD5526" s="1"/>
      <c r="AE5526" s="1"/>
    </row>
    <row r="5527">
      <c r="A5527" s="1" t="s">
        <v>27511</v>
      </c>
      <c r="B5527" s="2" t="s">
        <v>415</v>
      </c>
      <c r="C5527" s="3" t="s">
        <v>440</v>
      </c>
      <c r="D5527" s="3"/>
      <c r="E5527" s="4" t="b">
        <v>1</v>
      </c>
      <c r="F5527" s="3" t="s">
        <v>27512</v>
      </c>
      <c r="G5527" s="1"/>
      <c r="H5527" s="1" t="s">
        <v>27513</v>
      </c>
      <c r="I5527" s="1" t="s">
        <v>27514</v>
      </c>
      <c r="J5527" s="1"/>
      <c r="K5527" s="1"/>
      <c r="L5527" s="1"/>
      <c r="M5527" s="1"/>
      <c r="N5527" s="1"/>
      <c r="O5527" s="1"/>
      <c r="P5527" s="3" t="s">
        <v>27515</v>
      </c>
      <c r="Q5527" s="1"/>
      <c r="R5527" s="1"/>
      <c r="S5527" s="1"/>
      <c r="T5527" s="1"/>
      <c r="U5527" s="1"/>
      <c r="V5527" s="1"/>
      <c r="W5527" s="1"/>
      <c r="X5527" s="1"/>
      <c r="Y5527" s="1"/>
      <c r="Z5527" s="1"/>
      <c r="AA5527" s="1"/>
      <c r="AB5527" s="1"/>
      <c r="AC5527" s="1"/>
      <c r="AD5527" s="1"/>
      <c r="AE5527" s="1"/>
    </row>
    <row r="5528">
      <c r="A5528" s="1" t="s">
        <v>27516</v>
      </c>
      <c r="B5528" s="5" t="s">
        <v>609</v>
      </c>
      <c r="C5528" s="3" t="s">
        <v>610</v>
      </c>
      <c r="D5528" s="3"/>
      <c r="E5528" s="4" t="b">
        <v>1</v>
      </c>
      <c r="F5528" s="3" t="s">
        <v>27517</v>
      </c>
      <c r="G5528" s="1"/>
      <c r="H5528" s="1" t="s">
        <v>27518</v>
      </c>
      <c r="I5528" s="1" t="s">
        <v>27519</v>
      </c>
      <c r="J5528" s="1"/>
      <c r="K5528" s="1"/>
      <c r="L5528" s="1"/>
      <c r="M5528" s="1"/>
      <c r="N5528" s="1"/>
      <c r="O5528" s="1" t="s">
        <v>614</v>
      </c>
      <c r="P5528" s="3" t="s">
        <v>27520</v>
      </c>
      <c r="Q5528" s="1"/>
      <c r="R5528" s="1"/>
      <c r="S5528" s="1"/>
      <c r="T5528" s="1"/>
      <c r="U5528" s="1"/>
      <c r="V5528" s="1"/>
      <c r="W5528" s="1"/>
      <c r="X5528" s="1"/>
      <c r="Y5528" s="1"/>
      <c r="Z5528" s="1"/>
      <c r="AA5528" s="1"/>
      <c r="AB5528" s="1"/>
      <c r="AC5528" s="1"/>
      <c r="AD5528" s="1"/>
      <c r="AE5528" s="1"/>
    </row>
    <row r="5529">
      <c r="A5529" s="1" t="s">
        <v>27521</v>
      </c>
      <c r="B5529" s="2" t="s">
        <v>415</v>
      </c>
      <c r="C5529" s="3" t="s">
        <v>440</v>
      </c>
      <c r="D5529" s="3"/>
      <c r="E5529" s="4" t="b">
        <v>1</v>
      </c>
      <c r="F5529" s="3" t="s">
        <v>27522</v>
      </c>
      <c r="G5529" s="1"/>
      <c r="H5529" s="1" t="s">
        <v>27523</v>
      </c>
      <c r="I5529" s="1" t="s">
        <v>27524</v>
      </c>
      <c r="J5529" s="1"/>
      <c r="K5529" s="1"/>
      <c r="L5529" s="1"/>
      <c r="M5529" s="1"/>
      <c r="N5529" s="1"/>
      <c r="O5529" s="3" t="s">
        <v>4182</v>
      </c>
      <c r="P5529" s="1" t="s">
        <v>27525</v>
      </c>
      <c r="Q5529" s="1"/>
      <c r="R5529" s="1"/>
      <c r="S5529" s="1"/>
      <c r="T5529" s="1"/>
      <c r="U5529" s="1"/>
      <c r="V5529" s="1"/>
      <c r="W5529" s="1"/>
      <c r="X5529" s="1"/>
      <c r="Y5529" s="1"/>
      <c r="Z5529" s="1"/>
      <c r="AA5529" s="1"/>
      <c r="AB5529" s="1"/>
      <c r="AC5529" s="1"/>
      <c r="AD5529" s="1"/>
      <c r="AE5529" s="1"/>
    </row>
    <row r="5530">
      <c r="A5530" s="1" t="s">
        <v>27526</v>
      </c>
      <c r="B5530" s="5" t="s">
        <v>609</v>
      </c>
      <c r="C5530" s="3" t="s">
        <v>610</v>
      </c>
      <c r="D5530" s="3"/>
      <c r="E5530" s="4" t="b">
        <v>1</v>
      </c>
      <c r="F5530" s="3" t="s">
        <v>27527</v>
      </c>
      <c r="G5530" s="1"/>
      <c r="H5530" s="1" t="s">
        <v>27528</v>
      </c>
      <c r="I5530" s="1" t="s">
        <v>27529</v>
      </c>
      <c r="J5530" s="1"/>
      <c r="K5530" s="1"/>
      <c r="L5530" s="1"/>
      <c r="M5530" s="1"/>
      <c r="N5530" s="1"/>
      <c r="O5530" s="1" t="s">
        <v>614</v>
      </c>
      <c r="P5530" s="1" t="s">
        <v>27530</v>
      </c>
      <c r="Q5530" s="1"/>
      <c r="R5530" s="1"/>
      <c r="S5530" s="1"/>
      <c r="T5530" s="1"/>
      <c r="U5530" s="1"/>
      <c r="V5530" s="1"/>
      <c r="W5530" s="1"/>
      <c r="X5530" s="1"/>
      <c r="Y5530" s="1"/>
      <c r="Z5530" s="1"/>
      <c r="AA5530" s="1"/>
      <c r="AB5530" s="1"/>
      <c r="AC5530" s="1"/>
      <c r="AD5530" s="1"/>
      <c r="AE5530" s="1"/>
    </row>
    <row r="5531">
      <c r="A5531" s="1" t="s">
        <v>27531</v>
      </c>
      <c r="B5531" s="2" t="s">
        <v>439</v>
      </c>
      <c r="C5531" s="1" t="s">
        <v>475</v>
      </c>
      <c r="D5531" s="1"/>
      <c r="E5531" s="7" t="b">
        <v>0</v>
      </c>
      <c r="F5531" s="3" t="s">
        <v>27532</v>
      </c>
      <c r="G5531" s="1"/>
      <c r="H5531" s="3" t="s">
        <v>27533</v>
      </c>
      <c r="I5531" s="3" t="s">
        <v>27534</v>
      </c>
      <c r="J5531" s="3"/>
      <c r="K5531" s="1"/>
      <c r="L5531" s="1"/>
      <c r="M5531" s="1"/>
      <c r="N5531" s="1"/>
      <c r="O5531" s="1"/>
      <c r="P5531" s="1" t="s">
        <v>27535</v>
      </c>
      <c r="Q5531" s="1"/>
      <c r="R5531" s="1"/>
      <c r="S5531" s="1"/>
      <c r="T5531" s="1"/>
      <c r="U5531" s="1"/>
      <c r="V5531" s="1"/>
      <c r="W5531" s="1"/>
      <c r="X5531" s="1"/>
      <c r="Y5531" s="1"/>
      <c r="Z5531" s="1"/>
      <c r="AA5531" s="1"/>
      <c r="AB5531" s="1"/>
      <c r="AC5531" s="1"/>
      <c r="AD5531" s="1"/>
      <c r="AE5531" s="1"/>
    </row>
    <row r="5532">
      <c r="A5532" s="1" t="s">
        <v>27536</v>
      </c>
      <c r="B5532" s="2" t="s">
        <v>439</v>
      </c>
      <c r="C5532" s="3" t="s">
        <v>101</v>
      </c>
      <c r="D5532" s="3"/>
      <c r="E5532" s="7" t="b">
        <v>0</v>
      </c>
      <c r="F5532" s="3" t="s">
        <v>27537</v>
      </c>
      <c r="G5532" s="1"/>
      <c r="H5532" s="3" t="s">
        <v>27538</v>
      </c>
      <c r="I5532" s="3" t="s">
        <v>27539</v>
      </c>
      <c r="J5532" s="3"/>
      <c r="K5532" s="1"/>
      <c r="L5532" s="1"/>
      <c r="M5532" s="1"/>
      <c r="N5532" s="1"/>
      <c r="O5532" s="1" t="s">
        <v>648</v>
      </c>
      <c r="P5532" s="1" t="s">
        <v>27540</v>
      </c>
      <c r="Q5532" s="1"/>
      <c r="R5532" s="1"/>
      <c r="S5532" s="1"/>
      <c r="T5532" s="1"/>
      <c r="U5532" s="1"/>
      <c r="V5532" s="1"/>
      <c r="W5532" s="1"/>
      <c r="X5532" s="1"/>
      <c r="Y5532" s="1"/>
      <c r="Z5532" s="1"/>
      <c r="AA5532" s="1"/>
      <c r="AB5532" s="1"/>
      <c r="AC5532" s="1"/>
      <c r="AD5532" s="1"/>
      <c r="AE5532" s="1"/>
    </row>
    <row r="5533">
      <c r="A5533" s="1" t="s">
        <v>27541</v>
      </c>
      <c r="B5533" s="2" t="s">
        <v>439</v>
      </c>
      <c r="C5533" s="3" t="s">
        <v>101</v>
      </c>
      <c r="D5533" s="3"/>
      <c r="E5533" s="7" t="b">
        <v>0</v>
      </c>
      <c r="F5533" s="3" t="s">
        <v>27542</v>
      </c>
      <c r="G5533" s="1"/>
      <c r="H5533" s="3" t="s">
        <v>27543</v>
      </c>
      <c r="I5533" s="3" t="s">
        <v>27544</v>
      </c>
      <c r="J5533" s="3"/>
      <c r="K5533" s="1"/>
      <c r="L5533" s="1"/>
      <c r="M5533" s="1"/>
      <c r="N5533" s="1"/>
      <c r="O5533" s="1"/>
      <c r="P5533" s="1" t="s">
        <v>27545</v>
      </c>
      <c r="Q5533" s="1"/>
      <c r="R5533" s="1"/>
      <c r="S5533" s="1"/>
      <c r="T5533" s="1"/>
      <c r="U5533" s="1"/>
      <c r="V5533" s="1"/>
      <c r="W5533" s="1"/>
      <c r="X5533" s="1"/>
      <c r="Y5533" s="1"/>
      <c r="Z5533" s="1"/>
      <c r="AA5533" s="1"/>
      <c r="AB5533" s="1"/>
      <c r="AC5533" s="1"/>
      <c r="AD5533" s="1"/>
      <c r="AE5533" s="1"/>
    </row>
    <row r="5534">
      <c r="A5534" s="1" t="s">
        <v>27546</v>
      </c>
      <c r="B5534" s="2" t="s">
        <v>415</v>
      </c>
      <c r="C5534" s="3" t="s">
        <v>440</v>
      </c>
      <c r="D5534" s="3"/>
      <c r="E5534" s="4" t="b">
        <v>1</v>
      </c>
      <c r="F5534" s="3" t="s">
        <v>27547</v>
      </c>
      <c r="G5534" s="1"/>
      <c r="H5534" s="1" t="s">
        <v>27548</v>
      </c>
      <c r="I5534" s="1" t="s">
        <v>27549</v>
      </c>
      <c r="J5534" s="1"/>
      <c r="K5534" s="1"/>
      <c r="L5534" s="1"/>
      <c r="M5534" s="1"/>
      <c r="N5534" s="1"/>
      <c r="O5534" s="1"/>
      <c r="P5534" s="3" t="s">
        <v>27550</v>
      </c>
      <c r="Q5534" s="1"/>
      <c r="R5534" s="1"/>
      <c r="S5534" s="1"/>
      <c r="T5534" s="1"/>
      <c r="U5534" s="1"/>
      <c r="V5534" s="1"/>
      <c r="W5534" s="1"/>
      <c r="X5534" s="1"/>
      <c r="Y5534" s="1"/>
      <c r="Z5534" s="1"/>
      <c r="AA5534" s="1"/>
      <c r="AB5534" s="1"/>
      <c r="AC5534" s="1"/>
      <c r="AD5534" s="1"/>
      <c r="AE5534" s="1"/>
    </row>
    <row r="5535">
      <c r="A5535" s="1" t="s">
        <v>27551</v>
      </c>
      <c r="B5535" s="2" t="s">
        <v>439</v>
      </c>
      <c r="C5535" s="1" t="s">
        <v>475</v>
      </c>
      <c r="D5535" s="1"/>
      <c r="E5535" s="7" t="b">
        <v>0</v>
      </c>
      <c r="F5535" s="3" t="s">
        <v>27552</v>
      </c>
      <c r="G5535" s="1"/>
      <c r="H5535" s="3" t="s">
        <v>27553</v>
      </c>
      <c r="I5535" s="3" t="s">
        <v>27554</v>
      </c>
      <c r="J5535" s="3"/>
      <c r="K5535" s="1"/>
      <c r="L5535" s="1"/>
      <c r="M5535" s="1"/>
      <c r="N5535" s="1"/>
      <c r="O5535" s="1"/>
      <c r="P5535" s="1" t="s">
        <v>27555</v>
      </c>
      <c r="Q5535" s="1"/>
      <c r="R5535" s="1"/>
      <c r="S5535" s="1"/>
      <c r="T5535" s="1"/>
      <c r="U5535" s="1"/>
      <c r="V5535" s="1"/>
      <c r="W5535" s="1"/>
      <c r="X5535" s="1"/>
      <c r="Y5535" s="1"/>
      <c r="Z5535" s="1"/>
      <c r="AA5535" s="1"/>
      <c r="AB5535" s="1"/>
      <c r="AC5535" s="1"/>
      <c r="AD5535" s="1"/>
      <c r="AE5535" s="1"/>
    </row>
    <row r="5536">
      <c r="A5536" s="3" t="s">
        <v>27556</v>
      </c>
      <c r="B5536" s="5" t="s">
        <v>415</v>
      </c>
      <c r="C5536" s="3" t="s">
        <v>101</v>
      </c>
      <c r="D5536" s="3"/>
      <c r="E5536" s="4" t="b">
        <v>1</v>
      </c>
      <c r="F5536" s="3" t="s">
        <v>27557</v>
      </c>
      <c r="G5536" s="1"/>
      <c r="H5536" s="3" t="s">
        <v>27558</v>
      </c>
      <c r="I5536" s="3" t="s">
        <v>27559</v>
      </c>
      <c r="J5536" s="3"/>
      <c r="K5536" s="3"/>
      <c r="L5536" s="1"/>
      <c r="M5536" s="1"/>
      <c r="N5536" s="1"/>
      <c r="O5536" s="1" t="s">
        <v>3711</v>
      </c>
      <c r="P5536" s="3" t="s">
        <v>27560</v>
      </c>
      <c r="Q5536" s="3"/>
      <c r="R5536" s="3" t="s">
        <v>27561</v>
      </c>
      <c r="S5536" s="1"/>
      <c r="T5536" s="1"/>
      <c r="U5536" s="1"/>
      <c r="V5536" s="1"/>
      <c r="W5536" s="1"/>
      <c r="X5536" s="1"/>
      <c r="Y5536" s="1"/>
      <c r="Z5536" s="1"/>
      <c r="AA5536" s="1"/>
      <c r="AB5536" s="1"/>
      <c r="AC5536" s="1"/>
      <c r="AD5536" s="1"/>
      <c r="AE5536" s="1"/>
    </row>
    <row r="5537">
      <c r="A5537" s="3" t="s">
        <v>27562</v>
      </c>
      <c r="B5537" s="5" t="s">
        <v>415</v>
      </c>
      <c r="C5537" s="3" t="s">
        <v>101</v>
      </c>
      <c r="D5537" s="3"/>
      <c r="E5537" s="7" t="b">
        <v>0</v>
      </c>
      <c r="F5537" s="3" t="s">
        <v>27563</v>
      </c>
      <c r="G5537" s="1"/>
      <c r="H5537" s="3" t="s">
        <v>27564</v>
      </c>
      <c r="I5537" s="3" t="s">
        <v>27565</v>
      </c>
      <c r="J5537" s="3"/>
      <c r="K5537" s="1"/>
      <c r="L5537" s="1"/>
      <c r="M5537" s="1"/>
      <c r="N5537" s="1"/>
      <c r="O5537" s="1"/>
      <c r="P5537" s="3" t="s">
        <v>27566</v>
      </c>
      <c r="Q5537" s="1"/>
      <c r="R5537" s="1"/>
      <c r="S5537" s="1"/>
      <c r="T5537" s="1"/>
      <c r="U5537" s="1"/>
      <c r="V5537" s="1"/>
      <c r="W5537" s="1"/>
      <c r="X5537" s="1"/>
      <c r="Y5537" s="1"/>
      <c r="Z5537" s="1"/>
      <c r="AA5537" s="1"/>
      <c r="AB5537" s="1"/>
      <c r="AC5537" s="1"/>
      <c r="AD5537" s="1"/>
      <c r="AE5537" s="1"/>
    </row>
    <row r="5538">
      <c r="A5538" s="1" t="s">
        <v>27567</v>
      </c>
      <c r="B5538" s="2" t="s">
        <v>415</v>
      </c>
      <c r="C5538" s="3" t="s">
        <v>440</v>
      </c>
      <c r="D5538" s="3"/>
      <c r="E5538" s="4" t="b">
        <v>1</v>
      </c>
      <c r="F5538" s="3" t="s">
        <v>27568</v>
      </c>
      <c r="G5538" s="1"/>
      <c r="H5538" s="1" t="s">
        <v>27569</v>
      </c>
      <c r="I5538" s="1" t="s">
        <v>27570</v>
      </c>
      <c r="J5538" s="1"/>
      <c r="K5538" s="1"/>
      <c r="L5538" s="1"/>
      <c r="M5538" s="1"/>
      <c r="N5538" s="1"/>
      <c r="O5538" s="1"/>
      <c r="P5538" s="3" t="s">
        <v>27571</v>
      </c>
      <c r="Q5538" s="1"/>
      <c r="R5538" s="1"/>
      <c r="S5538" s="1"/>
      <c r="T5538" s="1"/>
      <c r="U5538" s="1"/>
      <c r="V5538" s="1"/>
      <c r="W5538" s="1"/>
      <c r="X5538" s="1"/>
      <c r="Y5538" s="1"/>
      <c r="Z5538" s="1"/>
      <c r="AA5538" s="1"/>
      <c r="AB5538" s="1"/>
      <c r="AC5538" s="1"/>
      <c r="AD5538" s="1"/>
      <c r="AE5538" s="1"/>
    </row>
    <row r="5539">
      <c r="A5539" s="1" t="s">
        <v>27572</v>
      </c>
      <c r="B5539" s="2" t="s">
        <v>439</v>
      </c>
      <c r="C5539" s="1" t="s">
        <v>475</v>
      </c>
      <c r="D5539" s="1"/>
      <c r="E5539" s="7" t="b">
        <v>0</v>
      </c>
      <c r="F5539" s="3" t="s">
        <v>27573</v>
      </c>
      <c r="G5539" s="1"/>
      <c r="H5539" s="3" t="s">
        <v>27574</v>
      </c>
      <c r="I5539" s="3" t="s">
        <v>27575</v>
      </c>
      <c r="J5539" s="3"/>
      <c r="K5539" s="1"/>
      <c r="L5539" s="1"/>
      <c r="M5539" s="1"/>
      <c r="N5539" s="1"/>
      <c r="O5539" s="1"/>
      <c r="P5539" s="1" t="s">
        <v>27576</v>
      </c>
      <c r="Q5539" s="1"/>
      <c r="R5539" s="1"/>
      <c r="S5539" s="1"/>
      <c r="T5539" s="1"/>
      <c r="U5539" s="1"/>
      <c r="V5539" s="1"/>
      <c r="W5539" s="1"/>
      <c r="X5539" s="1"/>
      <c r="Y5539" s="1"/>
      <c r="Z5539" s="1"/>
      <c r="AA5539" s="1"/>
      <c r="AB5539" s="1"/>
      <c r="AC5539" s="1"/>
      <c r="AD5539" s="1"/>
      <c r="AE5539" s="1"/>
    </row>
    <row r="5540">
      <c r="A5540" s="3" t="s">
        <v>27577</v>
      </c>
      <c r="B5540" s="5" t="s">
        <v>415</v>
      </c>
      <c r="C5540" s="3" t="s">
        <v>101</v>
      </c>
      <c r="D5540" s="3"/>
      <c r="E5540" s="4" t="b">
        <v>1</v>
      </c>
      <c r="F5540" s="3" t="s">
        <v>27578</v>
      </c>
      <c r="G5540" s="1"/>
      <c r="H5540" s="3" t="s">
        <v>27579</v>
      </c>
      <c r="I5540" s="3" t="s">
        <v>27580</v>
      </c>
      <c r="J5540" s="3"/>
      <c r="K5540" s="1"/>
      <c r="L5540" s="1"/>
      <c r="M5540" s="1"/>
      <c r="N5540" s="1"/>
      <c r="O5540" s="3" t="s">
        <v>749</v>
      </c>
      <c r="P5540" s="3" t="s">
        <v>27581</v>
      </c>
      <c r="Q5540" s="1"/>
      <c r="R5540" s="1"/>
      <c r="S5540" s="1"/>
      <c r="T5540" s="1"/>
      <c r="U5540" s="1"/>
      <c r="V5540" s="1"/>
      <c r="W5540" s="1"/>
      <c r="X5540" s="1"/>
      <c r="Y5540" s="1"/>
      <c r="Z5540" s="1"/>
      <c r="AA5540" s="1"/>
      <c r="AB5540" s="1"/>
      <c r="AC5540" s="1"/>
      <c r="AD5540" s="1"/>
      <c r="AE5540" s="1"/>
    </row>
    <row r="5541">
      <c r="A5541" s="1" t="s">
        <v>27582</v>
      </c>
      <c r="B5541" s="2" t="s">
        <v>415</v>
      </c>
      <c r="C5541" s="3" t="s">
        <v>101</v>
      </c>
      <c r="D5541" s="3"/>
      <c r="E5541" s="4" t="b">
        <v>1</v>
      </c>
      <c r="F5541" s="3" t="s">
        <v>27583</v>
      </c>
      <c r="G5541" s="1"/>
      <c r="H5541" s="1" t="s">
        <v>27584</v>
      </c>
      <c r="I5541" s="3" t="s">
        <v>27585</v>
      </c>
      <c r="J5541" s="3"/>
      <c r="K5541" s="1"/>
      <c r="L5541" s="1"/>
      <c r="M5541" s="1"/>
      <c r="N5541" s="1"/>
      <c r="O5541" s="3" t="s">
        <v>749</v>
      </c>
      <c r="P5541" s="1" t="s">
        <v>27586</v>
      </c>
      <c r="Q5541" s="1"/>
      <c r="R5541" s="1"/>
      <c r="S5541" s="1"/>
      <c r="T5541" s="1"/>
      <c r="U5541" s="1"/>
      <c r="V5541" s="1"/>
      <c r="W5541" s="1"/>
      <c r="X5541" s="1"/>
      <c r="Y5541" s="1"/>
      <c r="Z5541" s="1"/>
      <c r="AA5541" s="1"/>
      <c r="AB5541" s="1"/>
      <c r="AC5541" s="1"/>
      <c r="AD5541" s="1"/>
      <c r="AE5541" s="1"/>
    </row>
    <row r="5542">
      <c r="A5542" s="1" t="s">
        <v>27587</v>
      </c>
      <c r="B5542" s="2" t="s">
        <v>439</v>
      </c>
      <c r="C5542" s="3" t="s">
        <v>101</v>
      </c>
      <c r="D5542" s="3"/>
      <c r="E5542" s="7" t="b">
        <v>0</v>
      </c>
      <c r="F5542" s="3" t="s">
        <v>27588</v>
      </c>
      <c r="G5542" s="1"/>
      <c r="H5542" s="3" t="s">
        <v>27589</v>
      </c>
      <c r="I5542" s="3" t="s">
        <v>27590</v>
      </c>
      <c r="J5542" s="3"/>
      <c r="K5542" s="1"/>
      <c r="L5542" s="1"/>
      <c r="M5542" s="1"/>
      <c r="N5542" s="1"/>
      <c r="O5542" s="1"/>
      <c r="P5542" s="1" t="s">
        <v>27591</v>
      </c>
      <c r="Q5542" s="1"/>
      <c r="R5542" s="1"/>
      <c r="S5542" s="1"/>
      <c r="T5542" s="1"/>
      <c r="U5542" s="1"/>
      <c r="V5542" s="1"/>
      <c r="W5542" s="1"/>
      <c r="X5542" s="1"/>
      <c r="Y5542" s="1"/>
      <c r="Z5542" s="1"/>
      <c r="AA5542" s="1"/>
      <c r="AB5542" s="1"/>
      <c r="AC5542" s="1"/>
      <c r="AD5542" s="1"/>
      <c r="AE5542" s="1"/>
    </row>
    <row r="5543">
      <c r="A5543" s="1" t="s">
        <v>27592</v>
      </c>
      <c r="B5543" s="5" t="s">
        <v>609</v>
      </c>
      <c r="C5543" s="3" t="s">
        <v>610</v>
      </c>
      <c r="D5543" s="3"/>
      <c r="E5543" s="4" t="b">
        <v>1</v>
      </c>
      <c r="F5543" s="3" t="s">
        <v>27593</v>
      </c>
      <c r="G5543" s="1"/>
      <c r="H5543" s="1" t="s">
        <v>27594</v>
      </c>
      <c r="I5543" s="1" t="s">
        <v>27595</v>
      </c>
      <c r="J5543" s="1"/>
      <c r="K5543" s="1"/>
      <c r="L5543" s="1"/>
      <c r="M5543" s="1"/>
      <c r="N5543" s="1"/>
      <c r="O5543" s="1" t="s">
        <v>614</v>
      </c>
      <c r="P5543" s="1" t="s">
        <v>27596</v>
      </c>
      <c r="Q5543" s="1"/>
      <c r="R5543" s="1"/>
      <c r="S5543" s="1"/>
      <c r="T5543" s="1"/>
      <c r="U5543" s="1"/>
      <c r="V5543" s="1"/>
      <c r="W5543" s="1"/>
      <c r="X5543" s="1"/>
      <c r="Y5543" s="1"/>
      <c r="Z5543" s="1"/>
      <c r="AA5543" s="1"/>
      <c r="AB5543" s="1"/>
      <c r="AC5543" s="1"/>
      <c r="AD5543" s="1"/>
      <c r="AE5543" s="1"/>
    </row>
    <row r="5544">
      <c r="A5544" s="1" t="s">
        <v>27597</v>
      </c>
      <c r="B5544" s="2" t="s">
        <v>439</v>
      </c>
      <c r="C5544" s="1" t="s">
        <v>475</v>
      </c>
      <c r="D5544" s="1"/>
      <c r="E5544" s="7" t="b">
        <v>0</v>
      </c>
      <c r="F5544" s="3" t="s">
        <v>27598</v>
      </c>
      <c r="G5544" s="1"/>
      <c r="H5544" s="3" t="s">
        <v>27599</v>
      </c>
      <c r="I5544" s="3" t="s">
        <v>27600</v>
      </c>
      <c r="J5544" s="3"/>
      <c r="K5544" s="1"/>
      <c r="L5544" s="1"/>
      <c r="M5544" s="1"/>
      <c r="N5544" s="1"/>
      <c r="O5544" s="1"/>
      <c r="P5544" s="1" t="s">
        <v>27601</v>
      </c>
      <c r="Q5544" s="1"/>
      <c r="R5544" s="1"/>
      <c r="S5544" s="1"/>
      <c r="T5544" s="1"/>
      <c r="U5544" s="1"/>
      <c r="V5544" s="1"/>
      <c r="W5544" s="1"/>
      <c r="X5544" s="1"/>
      <c r="Y5544" s="1"/>
      <c r="Z5544" s="1"/>
      <c r="AA5544" s="1"/>
      <c r="AB5544" s="1"/>
      <c r="AC5544" s="1"/>
      <c r="AD5544" s="1"/>
      <c r="AE5544" s="1"/>
    </row>
    <row r="5545">
      <c r="A5545" s="1" t="s">
        <v>27602</v>
      </c>
      <c r="B5545" s="2" t="s">
        <v>439</v>
      </c>
      <c r="C5545" s="3" t="s">
        <v>101</v>
      </c>
      <c r="D5545" s="3"/>
      <c r="E5545" s="7" t="b">
        <v>0</v>
      </c>
      <c r="F5545" s="3" t="s">
        <v>27598</v>
      </c>
      <c r="G5545" s="1"/>
      <c r="H5545" s="3" t="s">
        <v>27603</v>
      </c>
      <c r="I5545" s="3" t="s">
        <v>27604</v>
      </c>
      <c r="J5545" s="3"/>
      <c r="K5545" s="1"/>
      <c r="L5545" s="1"/>
      <c r="M5545" s="1"/>
      <c r="N5545" s="1"/>
      <c r="O5545" s="1"/>
      <c r="P5545" s="1" t="s">
        <v>27605</v>
      </c>
      <c r="Q5545" s="1"/>
      <c r="R5545" s="1"/>
      <c r="S5545" s="1"/>
      <c r="T5545" s="1"/>
      <c r="U5545" s="1"/>
      <c r="V5545" s="1"/>
      <c r="W5545" s="1"/>
      <c r="X5545" s="1"/>
      <c r="Y5545" s="1"/>
      <c r="Z5545" s="1"/>
      <c r="AA5545" s="1"/>
      <c r="AB5545" s="1"/>
      <c r="AC5545" s="1"/>
      <c r="AD5545" s="1"/>
      <c r="AE5545" s="1"/>
    </row>
    <row r="5546">
      <c r="A5546" s="1" t="s">
        <v>27606</v>
      </c>
      <c r="B5546" s="5" t="s">
        <v>609</v>
      </c>
      <c r="C5546" s="3" t="s">
        <v>610</v>
      </c>
      <c r="D5546" s="3"/>
      <c r="E5546" s="4" t="b">
        <v>1</v>
      </c>
      <c r="F5546" s="3" t="s">
        <v>27607</v>
      </c>
      <c r="G5546" s="1"/>
      <c r="H5546" s="1" t="s">
        <v>27608</v>
      </c>
      <c r="I5546" s="1" t="s">
        <v>27609</v>
      </c>
      <c r="J5546" s="1"/>
      <c r="K5546" s="1"/>
      <c r="L5546" s="1"/>
      <c r="M5546" s="1"/>
      <c r="N5546" s="1"/>
      <c r="O5546" s="1" t="s">
        <v>614</v>
      </c>
      <c r="P5546" s="1" t="s">
        <v>27610</v>
      </c>
      <c r="Q5546" s="1"/>
      <c r="R5546" s="1"/>
      <c r="S5546" s="1"/>
      <c r="T5546" s="1"/>
      <c r="U5546" s="1"/>
      <c r="V5546" s="1"/>
      <c r="W5546" s="1"/>
      <c r="X5546" s="1"/>
      <c r="Y5546" s="1"/>
      <c r="Z5546" s="1"/>
      <c r="AA5546" s="1"/>
      <c r="AB5546" s="1"/>
      <c r="AC5546" s="1"/>
      <c r="AD5546" s="1"/>
      <c r="AE5546" s="1"/>
    </row>
    <row r="5547">
      <c r="A5547" s="3" t="s">
        <v>27611</v>
      </c>
      <c r="B5547" s="5" t="s">
        <v>439</v>
      </c>
      <c r="C5547" s="3" t="s">
        <v>475</v>
      </c>
      <c r="D5547" s="3"/>
      <c r="E5547" s="4" t="b">
        <v>0</v>
      </c>
      <c r="F5547" s="3" t="s">
        <v>27612</v>
      </c>
      <c r="G5547" s="1"/>
      <c r="H5547" s="3" t="s">
        <v>27613</v>
      </c>
      <c r="I5547" s="3" t="s">
        <v>27614</v>
      </c>
      <c r="J5547" s="3"/>
      <c r="K5547" s="1"/>
      <c r="L5547" s="1"/>
      <c r="M5547" s="1"/>
      <c r="N5547" s="1"/>
      <c r="O5547" s="1"/>
      <c r="P5547" s="3" t="s">
        <v>27615</v>
      </c>
      <c r="Q5547" s="1"/>
      <c r="R5547" s="1"/>
      <c r="S5547" s="1"/>
      <c r="T5547" s="1"/>
      <c r="U5547" s="1"/>
      <c r="V5547" s="1"/>
      <c r="W5547" s="1"/>
      <c r="X5547" s="1"/>
      <c r="Y5547" s="1"/>
      <c r="Z5547" s="1"/>
      <c r="AA5547" s="1"/>
      <c r="AB5547" s="1"/>
      <c r="AC5547" s="1"/>
      <c r="AD5547" s="1"/>
      <c r="AE5547" s="1"/>
    </row>
    <row r="5548">
      <c r="A5548" s="1" t="s">
        <v>27616</v>
      </c>
      <c r="B5548" s="2" t="s">
        <v>439</v>
      </c>
      <c r="C5548" s="3" t="s">
        <v>101</v>
      </c>
      <c r="D5548" s="3"/>
      <c r="E5548" s="7" t="b">
        <v>0</v>
      </c>
      <c r="F5548" s="3" t="s">
        <v>27617</v>
      </c>
      <c r="G5548" s="1"/>
      <c r="H5548" s="3" t="s">
        <v>27618</v>
      </c>
      <c r="I5548" s="3" t="s">
        <v>27619</v>
      </c>
      <c r="J5548" s="3"/>
      <c r="K5548" s="1"/>
      <c r="L5548" s="1"/>
      <c r="M5548" s="1"/>
      <c r="N5548" s="1"/>
      <c r="O5548" s="1" t="s">
        <v>648</v>
      </c>
      <c r="P5548" s="1" t="s">
        <v>27620</v>
      </c>
      <c r="Q5548" s="1"/>
      <c r="R5548" s="1"/>
      <c r="S5548" s="1"/>
      <c r="T5548" s="1"/>
      <c r="U5548" s="1"/>
      <c r="V5548" s="1"/>
      <c r="W5548" s="1"/>
      <c r="X5548" s="1"/>
      <c r="Y5548" s="1"/>
      <c r="Z5548" s="1"/>
      <c r="AA5548" s="1"/>
      <c r="AB5548" s="1"/>
      <c r="AC5548" s="1"/>
      <c r="AD5548" s="1"/>
      <c r="AE5548" s="1"/>
    </row>
    <row r="5549">
      <c r="A5549" s="1" t="s">
        <v>27621</v>
      </c>
      <c r="B5549" s="2" t="s">
        <v>439</v>
      </c>
      <c r="C5549" s="3" t="s">
        <v>101</v>
      </c>
      <c r="D5549" s="3"/>
      <c r="E5549" s="7" t="b">
        <v>0</v>
      </c>
      <c r="F5549" s="3" t="s">
        <v>27622</v>
      </c>
      <c r="G5549" s="1"/>
      <c r="H5549" s="3" t="s">
        <v>27623</v>
      </c>
      <c r="I5549" s="3" t="s">
        <v>27624</v>
      </c>
      <c r="J5549" s="3"/>
      <c r="K5549" s="1"/>
      <c r="L5549" s="1"/>
      <c r="M5549" s="1"/>
      <c r="N5549" s="1"/>
      <c r="O5549" s="1"/>
      <c r="P5549" s="1" t="s">
        <v>27625</v>
      </c>
      <c r="Q5549" s="1"/>
      <c r="R5549" s="1"/>
      <c r="S5549" s="1"/>
      <c r="T5549" s="1"/>
      <c r="U5549" s="1"/>
      <c r="V5549" s="1"/>
      <c r="W5549" s="1"/>
      <c r="X5549" s="1"/>
      <c r="Y5549" s="1"/>
      <c r="Z5549" s="1"/>
      <c r="AA5549" s="1"/>
      <c r="AB5549" s="1"/>
      <c r="AC5549" s="1"/>
      <c r="AD5549" s="1"/>
      <c r="AE5549" s="1"/>
    </row>
    <row r="5550">
      <c r="A5550" s="1" t="s">
        <v>27626</v>
      </c>
      <c r="B5550" s="2" t="s">
        <v>415</v>
      </c>
      <c r="C5550" s="1" t="s">
        <v>475</v>
      </c>
      <c r="D5550" s="1"/>
      <c r="E5550" s="4" t="b">
        <v>1</v>
      </c>
      <c r="F5550" s="3" t="s">
        <v>27627</v>
      </c>
      <c r="G5550" s="1"/>
      <c r="H5550" s="1" t="s">
        <v>27628</v>
      </c>
      <c r="I5550" s="3" t="s">
        <v>27629</v>
      </c>
      <c r="J5550" s="3"/>
      <c r="K5550" s="1"/>
      <c r="L5550" s="1"/>
      <c r="M5550" s="1"/>
      <c r="N5550" s="1"/>
      <c r="O5550" s="1" t="s">
        <v>1884</v>
      </c>
      <c r="P5550" s="3" t="s">
        <v>27630</v>
      </c>
      <c r="Q5550" s="1"/>
      <c r="R5550" s="1"/>
      <c r="S5550" s="1"/>
      <c r="T5550" s="1"/>
      <c r="U5550" s="1"/>
      <c r="V5550" s="1"/>
      <c r="W5550" s="1"/>
      <c r="X5550" s="1"/>
      <c r="Y5550" s="1"/>
      <c r="Z5550" s="1"/>
      <c r="AA5550" s="1"/>
      <c r="AB5550" s="1"/>
      <c r="AC5550" s="1"/>
      <c r="AD5550" s="1"/>
      <c r="AE5550" s="1"/>
    </row>
    <row r="5551">
      <c r="A5551" s="1" t="s">
        <v>27631</v>
      </c>
      <c r="B5551" s="5" t="s">
        <v>348</v>
      </c>
      <c r="C5551" s="3" t="s">
        <v>101</v>
      </c>
      <c r="D5551" s="3"/>
      <c r="E5551" s="7" t="b">
        <v>0</v>
      </c>
      <c r="F5551" s="3" t="s">
        <v>27632</v>
      </c>
      <c r="G5551" s="1"/>
      <c r="H5551" s="3" t="s">
        <v>27633</v>
      </c>
      <c r="I5551" s="3" t="s">
        <v>27634</v>
      </c>
      <c r="J5551" s="3"/>
      <c r="K5551" s="1"/>
      <c r="L5551" s="1"/>
      <c r="M5551" s="1"/>
      <c r="N5551" s="1"/>
      <c r="O5551" s="1"/>
      <c r="P5551" s="1" t="s">
        <v>27635</v>
      </c>
      <c r="Q5551" s="1"/>
      <c r="R5551" s="1"/>
      <c r="S5551" s="1"/>
      <c r="T5551" s="1"/>
      <c r="U5551" s="1"/>
      <c r="V5551" s="1"/>
      <c r="W5551" s="1"/>
      <c r="X5551" s="1"/>
      <c r="Y5551" s="1"/>
      <c r="Z5551" s="1"/>
      <c r="AA5551" s="1"/>
      <c r="AB5551" s="1"/>
      <c r="AC5551" s="1"/>
      <c r="AD5551" s="1"/>
      <c r="AE5551" s="1"/>
    </row>
    <row r="5552">
      <c r="A5552" s="3" t="s">
        <v>27636</v>
      </c>
      <c r="B5552" s="5" t="s">
        <v>439</v>
      </c>
      <c r="C5552" s="3" t="s">
        <v>101</v>
      </c>
      <c r="D5552" s="3"/>
      <c r="E5552" s="7" t="b">
        <v>0</v>
      </c>
      <c r="F5552" s="3" t="s">
        <v>27637</v>
      </c>
      <c r="G5552" s="1"/>
      <c r="H5552" s="3" t="s">
        <v>27638</v>
      </c>
      <c r="I5552" s="3" t="s">
        <v>27639</v>
      </c>
      <c r="J5552" s="3"/>
      <c r="K5552" s="1"/>
      <c r="L5552" s="1"/>
      <c r="M5552" s="1"/>
      <c r="N5552" s="1"/>
      <c r="O5552" s="3" t="s">
        <v>27640</v>
      </c>
      <c r="P5552" s="3" t="s">
        <v>27641</v>
      </c>
      <c r="Q5552" s="1"/>
      <c r="R5552" s="1"/>
      <c r="S5552" s="1"/>
      <c r="T5552" s="1"/>
      <c r="U5552" s="1"/>
      <c r="V5552" s="1"/>
      <c r="W5552" s="1"/>
      <c r="X5552" s="1"/>
      <c r="Y5552" s="1"/>
      <c r="Z5552" s="1"/>
      <c r="AA5552" s="1"/>
      <c r="AB5552" s="1"/>
      <c r="AC5552" s="1"/>
      <c r="AD5552" s="1"/>
      <c r="AE5552" s="1"/>
    </row>
    <row r="5553">
      <c r="A5553" s="1" t="s">
        <v>27642</v>
      </c>
      <c r="B5553" s="2" t="s">
        <v>415</v>
      </c>
      <c r="C5553" s="3" t="s">
        <v>101</v>
      </c>
      <c r="D5553" s="3"/>
      <c r="E5553" s="4" t="b">
        <v>1</v>
      </c>
      <c r="F5553" s="3" t="s">
        <v>27643</v>
      </c>
      <c r="G5553" s="1"/>
      <c r="H5553" s="1" t="s">
        <v>27644</v>
      </c>
      <c r="I5553" s="1" t="s">
        <v>27645</v>
      </c>
      <c r="J5553" s="1"/>
      <c r="K5553" s="1"/>
      <c r="L5553" s="1"/>
      <c r="M5553" s="1"/>
      <c r="N5553" s="1"/>
      <c r="O5553" s="3" t="s">
        <v>445</v>
      </c>
      <c r="P5553" s="3" t="s">
        <v>27646</v>
      </c>
      <c r="Q5553" s="1"/>
      <c r="R5553" s="1"/>
      <c r="S5553" s="1"/>
      <c r="T5553" s="1"/>
      <c r="U5553" s="1"/>
      <c r="V5553" s="1"/>
      <c r="W5553" s="1"/>
      <c r="X5553" s="1"/>
      <c r="Y5553" s="1"/>
      <c r="Z5553" s="1"/>
      <c r="AA5553" s="1"/>
      <c r="AB5553" s="1"/>
      <c r="AC5553" s="1"/>
      <c r="AD5553" s="1"/>
      <c r="AE5553" s="1"/>
    </row>
    <row r="5554">
      <c r="A5554" s="1" t="s">
        <v>27647</v>
      </c>
      <c r="B5554" s="2" t="s">
        <v>439</v>
      </c>
      <c r="C5554" s="1" t="s">
        <v>475</v>
      </c>
      <c r="D5554" s="1"/>
      <c r="E5554" s="7" t="b">
        <v>0</v>
      </c>
      <c r="F5554" s="3" t="s">
        <v>27648</v>
      </c>
      <c r="G5554" s="1"/>
      <c r="H5554" s="3" t="s">
        <v>27649</v>
      </c>
      <c r="I5554" s="3" t="s">
        <v>27650</v>
      </c>
      <c r="J5554" s="3"/>
      <c r="K5554" s="1"/>
      <c r="L5554" s="1"/>
      <c r="M5554" s="1"/>
      <c r="N5554" s="1"/>
      <c r="O5554" s="1"/>
      <c r="P5554" s="1" t="s">
        <v>27651</v>
      </c>
      <c r="Q5554" s="1"/>
      <c r="R5554" s="1"/>
      <c r="S5554" s="1"/>
      <c r="T5554" s="1"/>
      <c r="U5554" s="1"/>
      <c r="V5554" s="1"/>
      <c r="W5554" s="1"/>
      <c r="X5554" s="1"/>
      <c r="Y5554" s="1"/>
      <c r="Z5554" s="1"/>
      <c r="AA5554" s="1"/>
      <c r="AB5554" s="1"/>
      <c r="AC5554" s="1"/>
      <c r="AD5554" s="1"/>
      <c r="AE5554" s="1"/>
    </row>
    <row r="5555">
      <c r="A5555" s="1" t="s">
        <v>27652</v>
      </c>
      <c r="B5555" s="2" t="s">
        <v>439</v>
      </c>
      <c r="C5555" s="3" t="s">
        <v>101</v>
      </c>
      <c r="D5555" s="3"/>
      <c r="E5555" s="7" t="b">
        <v>0</v>
      </c>
      <c r="F5555" s="3" t="s">
        <v>27653</v>
      </c>
      <c r="G5555" s="1"/>
      <c r="H5555" s="3" t="s">
        <v>27654</v>
      </c>
      <c r="I5555" s="3" t="s">
        <v>27655</v>
      </c>
      <c r="J5555" s="3"/>
      <c r="K5555" s="1"/>
      <c r="L5555" s="1"/>
      <c r="M5555" s="1"/>
      <c r="N5555" s="1"/>
      <c r="O5555" s="1"/>
      <c r="P5555" s="1" t="s">
        <v>27656</v>
      </c>
      <c r="Q5555" s="1"/>
      <c r="R5555" s="1"/>
      <c r="S5555" s="1"/>
      <c r="T5555" s="1"/>
      <c r="U5555" s="1"/>
      <c r="V5555" s="1"/>
      <c r="W5555" s="1"/>
      <c r="X5555" s="1"/>
      <c r="Y5555" s="1"/>
      <c r="Z5555" s="1"/>
      <c r="AA5555" s="1"/>
      <c r="AB5555" s="1"/>
      <c r="AC5555" s="1"/>
      <c r="AD5555" s="1"/>
      <c r="AE5555" s="1"/>
    </row>
    <row r="5556">
      <c r="A5556" s="1" t="s">
        <v>27657</v>
      </c>
      <c r="B5556" s="5" t="s">
        <v>609</v>
      </c>
      <c r="C5556" s="3" t="s">
        <v>610</v>
      </c>
      <c r="D5556" s="3"/>
      <c r="E5556" s="4" t="b">
        <v>1</v>
      </c>
      <c r="F5556" s="3" t="s">
        <v>27658</v>
      </c>
      <c r="G5556" s="1"/>
      <c r="H5556" s="1" t="s">
        <v>27659</v>
      </c>
      <c r="I5556" s="1" t="s">
        <v>27660</v>
      </c>
      <c r="J5556" s="1"/>
      <c r="K5556" s="1"/>
      <c r="L5556" s="1"/>
      <c r="M5556" s="1"/>
      <c r="N5556" s="1"/>
      <c r="O5556" s="1" t="s">
        <v>614</v>
      </c>
      <c r="P5556" s="1" t="s">
        <v>27661</v>
      </c>
      <c r="Q5556" s="1"/>
      <c r="R5556" s="1"/>
      <c r="S5556" s="1"/>
      <c r="T5556" s="1"/>
      <c r="U5556" s="1"/>
      <c r="V5556" s="1"/>
      <c r="W5556" s="1"/>
      <c r="X5556" s="1"/>
      <c r="Y5556" s="1"/>
      <c r="Z5556" s="1"/>
      <c r="AA5556" s="1"/>
      <c r="AB5556" s="1"/>
      <c r="AC5556" s="1"/>
      <c r="AD5556" s="1"/>
      <c r="AE5556" s="1"/>
    </row>
    <row r="5557">
      <c r="A5557" s="1" t="s">
        <v>27662</v>
      </c>
      <c r="B5557" s="2" t="s">
        <v>415</v>
      </c>
      <c r="C5557" s="3" t="s">
        <v>101</v>
      </c>
      <c r="D5557" s="3"/>
      <c r="E5557" s="4" t="b">
        <v>1</v>
      </c>
      <c r="F5557" s="3" t="s">
        <v>27663</v>
      </c>
      <c r="G5557" s="1"/>
      <c r="H5557" s="1" t="s">
        <v>27662</v>
      </c>
      <c r="I5557" s="3" t="s">
        <v>27664</v>
      </c>
      <c r="J5557" s="3"/>
      <c r="K5557" s="1"/>
      <c r="L5557" s="1"/>
      <c r="M5557" s="1"/>
      <c r="N5557" s="1"/>
      <c r="O5557" s="3" t="s">
        <v>14646</v>
      </c>
      <c r="P5557" s="3" t="s">
        <v>27665</v>
      </c>
      <c r="Q5557" s="1"/>
      <c r="R5557" s="1"/>
      <c r="S5557" s="1"/>
      <c r="T5557" s="1"/>
      <c r="U5557" s="1"/>
      <c r="V5557" s="1"/>
      <c r="W5557" s="1"/>
      <c r="X5557" s="1"/>
      <c r="Y5557" s="1"/>
      <c r="Z5557" s="1"/>
      <c r="AA5557" s="1"/>
      <c r="AB5557" s="1"/>
      <c r="AC5557" s="1"/>
      <c r="AD5557" s="1"/>
      <c r="AE5557" s="1"/>
    </row>
    <row r="5558">
      <c r="A5558" s="3" t="s">
        <v>27666</v>
      </c>
      <c r="B5558" s="5" t="s">
        <v>415</v>
      </c>
      <c r="C5558" s="3" t="s">
        <v>440</v>
      </c>
      <c r="D5558" s="3"/>
      <c r="E5558" s="7" t="b">
        <v>0</v>
      </c>
      <c r="F5558" s="3" t="s">
        <v>27667</v>
      </c>
      <c r="G5558" s="1"/>
      <c r="H5558" s="3" t="s">
        <v>27668</v>
      </c>
      <c r="I5558" s="3" t="s">
        <v>27669</v>
      </c>
      <c r="J5558" s="3"/>
      <c r="K5558" s="1"/>
      <c r="L5558" s="1"/>
      <c r="M5558" s="1"/>
      <c r="N5558" s="1"/>
      <c r="O5558" s="3" t="s">
        <v>436</v>
      </c>
      <c r="P5558" s="3" t="s">
        <v>27670</v>
      </c>
      <c r="Q5558" s="1"/>
      <c r="R5558" s="1"/>
      <c r="S5558" s="1"/>
      <c r="T5558" s="1"/>
      <c r="U5558" s="1"/>
      <c r="V5558" s="1"/>
      <c r="W5558" s="1"/>
      <c r="X5558" s="1"/>
      <c r="Y5558" s="1"/>
      <c r="Z5558" s="1"/>
      <c r="AA5558" s="1"/>
      <c r="AB5558" s="1"/>
      <c r="AC5558" s="1"/>
      <c r="AD5558" s="1"/>
      <c r="AE5558" s="1"/>
    </row>
    <row r="5559">
      <c r="A5559" s="1" t="s">
        <v>27671</v>
      </c>
      <c r="B5559" s="2" t="s">
        <v>415</v>
      </c>
      <c r="C5559" s="3" t="s">
        <v>509</v>
      </c>
      <c r="D5559" s="3"/>
      <c r="E5559" s="4" t="b">
        <v>1</v>
      </c>
      <c r="F5559" s="3" t="s">
        <v>27672</v>
      </c>
      <c r="G5559" s="1"/>
      <c r="H5559" s="1" t="s">
        <v>27673</v>
      </c>
      <c r="I5559" s="1" t="s">
        <v>27674</v>
      </c>
      <c r="J5559" s="1"/>
      <c r="K5559" s="1"/>
      <c r="L5559" s="1"/>
      <c r="M5559" s="1"/>
      <c r="N5559" s="1"/>
      <c r="O5559" s="1"/>
      <c r="P5559" s="1" t="s">
        <v>27675</v>
      </c>
      <c r="Q5559" s="1"/>
      <c r="R5559" s="1"/>
      <c r="S5559" s="1"/>
      <c r="T5559" s="1"/>
      <c r="U5559" s="1"/>
      <c r="V5559" s="1"/>
      <c r="W5559" s="1"/>
      <c r="X5559" s="1"/>
      <c r="Y5559" s="1"/>
      <c r="Z5559" s="1"/>
      <c r="AA5559" s="1"/>
      <c r="AB5559" s="1"/>
      <c r="AC5559" s="1"/>
      <c r="AD5559" s="1"/>
      <c r="AE5559" s="1"/>
    </row>
    <row r="5560">
      <c r="A5560" s="1" t="s">
        <v>27676</v>
      </c>
      <c r="B5560" s="2" t="s">
        <v>415</v>
      </c>
      <c r="C5560" s="3" t="s">
        <v>101</v>
      </c>
      <c r="D5560" s="3"/>
      <c r="E5560" s="4" t="b">
        <v>1</v>
      </c>
      <c r="F5560" s="3" t="s">
        <v>27677</v>
      </c>
      <c r="G5560" s="1"/>
      <c r="H5560" s="1" t="s">
        <v>27678</v>
      </c>
      <c r="I5560" s="3" t="s">
        <v>27679</v>
      </c>
      <c r="J5560" s="3"/>
      <c r="K5560" s="1"/>
      <c r="L5560" s="1"/>
      <c r="M5560" s="1"/>
      <c r="N5560" s="1"/>
      <c r="O5560" s="1"/>
      <c r="P5560" s="1" t="s">
        <v>27680</v>
      </c>
      <c r="Q5560" s="1"/>
      <c r="R5560" s="1"/>
      <c r="S5560" s="1"/>
      <c r="T5560" s="1"/>
      <c r="U5560" s="1"/>
      <c r="V5560" s="1"/>
      <c r="W5560" s="1"/>
      <c r="X5560" s="1"/>
      <c r="Y5560" s="1"/>
      <c r="Z5560" s="1"/>
      <c r="AA5560" s="1"/>
      <c r="AB5560" s="1"/>
      <c r="AC5560" s="1"/>
      <c r="AD5560" s="1"/>
      <c r="AE5560" s="1"/>
    </row>
    <row r="5561">
      <c r="A5561" s="1" t="s">
        <v>27681</v>
      </c>
      <c r="B5561" s="2" t="s">
        <v>415</v>
      </c>
      <c r="C5561" s="3" t="s">
        <v>598</v>
      </c>
      <c r="D5561" s="3"/>
      <c r="E5561" s="4" t="b">
        <v>1</v>
      </c>
      <c r="F5561" s="3" t="s">
        <v>27682</v>
      </c>
      <c r="G5561" s="1"/>
      <c r="H5561" s="1" t="s">
        <v>27683</v>
      </c>
      <c r="I5561" s="3" t="s">
        <v>27684</v>
      </c>
      <c r="J5561" s="3"/>
      <c r="K5561" s="1"/>
      <c r="L5561" s="1"/>
      <c r="M5561" s="1"/>
      <c r="N5561" s="1"/>
      <c r="O5561" s="1"/>
      <c r="P5561" s="3" t="s">
        <v>27685</v>
      </c>
      <c r="Q5561" s="1"/>
      <c r="R5561" s="1"/>
      <c r="S5561" s="1"/>
      <c r="T5561" s="1"/>
      <c r="U5561" s="1"/>
      <c r="V5561" s="1"/>
      <c r="W5561" s="1"/>
      <c r="X5561" s="1"/>
      <c r="Y5561" s="1"/>
      <c r="Z5561" s="1"/>
      <c r="AA5561" s="1"/>
      <c r="AB5561" s="1"/>
      <c r="AC5561" s="1"/>
      <c r="AD5561" s="1"/>
      <c r="AE5561" s="1"/>
    </row>
    <row r="5562">
      <c r="A5562" s="3" t="s">
        <v>27686</v>
      </c>
      <c r="B5562" s="5" t="s">
        <v>415</v>
      </c>
      <c r="C5562" s="3" t="s">
        <v>101</v>
      </c>
      <c r="D5562" s="3"/>
      <c r="E5562" s="7" t="b">
        <v>0</v>
      </c>
      <c r="F5562" s="3" t="s">
        <v>27687</v>
      </c>
      <c r="G5562" s="1"/>
      <c r="H5562" s="3" t="s">
        <v>27688</v>
      </c>
      <c r="I5562" s="3" t="s">
        <v>27689</v>
      </c>
      <c r="J5562" s="3"/>
      <c r="K5562" s="1"/>
      <c r="L5562" s="1"/>
      <c r="M5562" s="1"/>
      <c r="N5562" s="1"/>
      <c r="O5562" s="1"/>
      <c r="P5562" s="3" t="s">
        <v>27690</v>
      </c>
      <c r="Q5562" s="1"/>
      <c r="R5562" s="1"/>
      <c r="S5562" s="1"/>
      <c r="T5562" s="1"/>
      <c r="U5562" s="1"/>
      <c r="V5562" s="1"/>
      <c r="W5562" s="1"/>
      <c r="X5562" s="1"/>
      <c r="Y5562" s="1"/>
      <c r="Z5562" s="1"/>
      <c r="AA5562" s="1"/>
      <c r="AB5562" s="1"/>
      <c r="AC5562" s="1"/>
      <c r="AD5562" s="1"/>
      <c r="AE5562" s="1"/>
    </row>
    <row r="5563">
      <c r="A5563" s="3" t="s">
        <v>27691</v>
      </c>
      <c r="B5563" s="5" t="s">
        <v>415</v>
      </c>
      <c r="C5563" s="3" t="s">
        <v>101</v>
      </c>
      <c r="D5563" s="3"/>
      <c r="E5563" s="4" t="b">
        <v>1</v>
      </c>
      <c r="F5563" s="3" t="s">
        <v>27692</v>
      </c>
      <c r="G5563" s="1"/>
      <c r="H5563" s="3" t="s">
        <v>27693</v>
      </c>
      <c r="I5563" s="3" t="s">
        <v>27694</v>
      </c>
      <c r="J5563" s="3"/>
      <c r="K5563" s="1"/>
      <c r="L5563" s="1"/>
      <c r="M5563" s="1"/>
      <c r="N5563" s="1"/>
      <c r="O5563" s="3" t="s">
        <v>2366</v>
      </c>
      <c r="P5563" s="3" t="s">
        <v>27695</v>
      </c>
      <c r="Q5563" s="1"/>
      <c r="R5563" s="1"/>
      <c r="S5563" s="1"/>
      <c r="T5563" s="1"/>
      <c r="U5563" s="1"/>
      <c r="V5563" s="1"/>
      <c r="W5563" s="1"/>
      <c r="X5563" s="1"/>
      <c r="Y5563" s="1"/>
      <c r="Z5563" s="1"/>
      <c r="AA5563" s="1"/>
      <c r="AB5563" s="1"/>
      <c r="AC5563" s="1"/>
      <c r="AD5563" s="1"/>
      <c r="AE5563" s="1"/>
    </row>
    <row r="5564">
      <c r="A5564" s="1" t="s">
        <v>27696</v>
      </c>
      <c r="B5564" s="2" t="s">
        <v>415</v>
      </c>
      <c r="C5564" s="3" t="s">
        <v>101</v>
      </c>
      <c r="D5564" s="3"/>
      <c r="E5564" s="4" t="b">
        <v>1</v>
      </c>
      <c r="F5564" s="3" t="s">
        <v>27697</v>
      </c>
      <c r="G5564" s="1"/>
      <c r="H5564" s="1" t="s">
        <v>27698</v>
      </c>
      <c r="I5564" s="3" t="s">
        <v>27699</v>
      </c>
      <c r="J5564" s="3"/>
      <c r="K5564" s="1"/>
      <c r="L5564" s="1"/>
      <c r="M5564" s="1"/>
      <c r="N5564" s="1"/>
      <c r="O5564" s="3" t="s">
        <v>430</v>
      </c>
      <c r="P5564" s="1" t="s">
        <v>27700</v>
      </c>
      <c r="Q5564" s="1"/>
      <c r="R5564" s="1"/>
      <c r="S5564" s="1"/>
      <c r="T5564" s="1"/>
      <c r="U5564" s="1"/>
      <c r="V5564" s="1"/>
      <c r="W5564" s="1"/>
      <c r="X5564" s="1"/>
      <c r="Y5564" s="1"/>
      <c r="Z5564" s="1"/>
      <c r="AA5564" s="1"/>
      <c r="AB5564" s="1"/>
      <c r="AC5564" s="1"/>
      <c r="AD5564" s="1"/>
      <c r="AE5564" s="1"/>
    </row>
    <row r="5565">
      <c r="A5565" s="3" t="s">
        <v>27701</v>
      </c>
      <c r="B5565" s="5" t="s">
        <v>415</v>
      </c>
      <c r="C5565" s="3" t="s">
        <v>440</v>
      </c>
      <c r="D5565" s="3"/>
      <c r="E5565" s="4" t="b">
        <v>1</v>
      </c>
      <c r="F5565" s="3" t="s">
        <v>27702</v>
      </c>
      <c r="G5565" s="1"/>
      <c r="H5565" s="3" t="s">
        <v>27703</v>
      </c>
      <c r="I5565" s="3" t="s">
        <v>27704</v>
      </c>
      <c r="J5565" s="3"/>
      <c r="K5565" s="1"/>
      <c r="L5565" s="1"/>
      <c r="M5565" s="1"/>
      <c r="N5565" s="1"/>
      <c r="O5565" s="1"/>
      <c r="P5565" s="3" t="s">
        <v>27705</v>
      </c>
      <c r="Q5565" s="1"/>
      <c r="R5565" s="1"/>
      <c r="S5565" s="1"/>
      <c r="T5565" s="1"/>
      <c r="U5565" s="1"/>
      <c r="V5565" s="1"/>
      <c r="W5565" s="1"/>
      <c r="X5565" s="1"/>
      <c r="Y5565" s="1"/>
      <c r="Z5565" s="1"/>
      <c r="AA5565" s="1"/>
      <c r="AB5565" s="1"/>
      <c r="AC5565" s="1"/>
      <c r="AD5565" s="1"/>
      <c r="AE5565" s="1"/>
    </row>
    <row r="5566">
      <c r="A5566" s="1" t="s">
        <v>27706</v>
      </c>
      <c r="B5566" s="2" t="s">
        <v>415</v>
      </c>
      <c r="C5566" s="3" t="s">
        <v>440</v>
      </c>
      <c r="D5566" s="3"/>
      <c r="E5566" s="4" t="b">
        <v>1</v>
      </c>
      <c r="F5566" s="3" t="s">
        <v>27707</v>
      </c>
      <c r="G5566" s="1"/>
      <c r="H5566" s="1" t="s">
        <v>27708</v>
      </c>
      <c r="I5566" s="1" t="s">
        <v>27709</v>
      </c>
      <c r="J5566" s="1"/>
      <c r="K5566" s="1"/>
      <c r="L5566" s="1"/>
      <c r="M5566" s="1"/>
      <c r="N5566" s="1"/>
      <c r="O5566" s="1"/>
      <c r="P5566" s="3" t="s">
        <v>27710</v>
      </c>
      <c r="Q5566" s="1"/>
      <c r="R5566" s="1"/>
      <c r="S5566" s="1"/>
      <c r="T5566" s="1"/>
      <c r="U5566" s="1"/>
      <c r="V5566" s="1"/>
      <c r="W5566" s="1"/>
      <c r="X5566" s="1"/>
      <c r="Y5566" s="1"/>
      <c r="Z5566" s="1"/>
      <c r="AA5566" s="1"/>
      <c r="AB5566" s="1"/>
      <c r="AC5566" s="1"/>
      <c r="AD5566" s="1"/>
      <c r="AE5566" s="1"/>
    </row>
    <row r="5567">
      <c r="A5567" s="3" t="s">
        <v>27711</v>
      </c>
      <c r="B5567" s="5" t="s">
        <v>415</v>
      </c>
      <c r="C5567" s="3" t="s">
        <v>101</v>
      </c>
      <c r="D5567" s="3"/>
      <c r="E5567" s="4" t="b">
        <v>1</v>
      </c>
      <c r="F5567" s="3" t="s">
        <v>27712</v>
      </c>
      <c r="G5567" s="1"/>
      <c r="H5567" s="3" t="s">
        <v>27713</v>
      </c>
      <c r="I5567" s="3" t="s">
        <v>27714</v>
      </c>
      <c r="J5567" s="3"/>
      <c r="K5567" s="1"/>
      <c r="L5567" s="1"/>
      <c r="M5567" s="1"/>
      <c r="N5567" s="1"/>
      <c r="O5567" s="3" t="s">
        <v>573</v>
      </c>
      <c r="P5567" s="3" t="s">
        <v>27715</v>
      </c>
      <c r="Q5567" s="1"/>
      <c r="R5567" s="1"/>
      <c r="S5567" s="1"/>
      <c r="T5567" s="1"/>
      <c r="U5567" s="1"/>
      <c r="V5567" s="1"/>
      <c r="W5567" s="1"/>
      <c r="X5567" s="1"/>
      <c r="Y5567" s="1"/>
      <c r="Z5567" s="1"/>
      <c r="AA5567" s="1"/>
      <c r="AB5567" s="1"/>
      <c r="AC5567" s="1"/>
      <c r="AD5567" s="1"/>
      <c r="AE5567" s="1"/>
    </row>
    <row r="5568">
      <c r="A5568" s="1" t="s">
        <v>27716</v>
      </c>
      <c r="B5568" s="2" t="s">
        <v>415</v>
      </c>
      <c r="C5568" s="3" t="s">
        <v>440</v>
      </c>
      <c r="D5568" s="3"/>
      <c r="E5568" s="4" t="b">
        <v>1</v>
      </c>
      <c r="F5568" s="3" t="s">
        <v>27717</v>
      </c>
      <c r="G5568" s="1"/>
      <c r="H5568" s="1" t="s">
        <v>27718</v>
      </c>
      <c r="I5568" s="3" t="s">
        <v>27719</v>
      </c>
      <c r="J5568" s="3"/>
      <c r="K5568" s="1"/>
      <c r="L5568" s="1"/>
      <c r="M5568" s="1"/>
      <c r="N5568" s="1"/>
      <c r="O5568" s="1"/>
      <c r="P5568" s="1" t="s">
        <v>27720</v>
      </c>
      <c r="Q5568" s="1"/>
      <c r="R5568" s="1"/>
      <c r="S5568" s="1"/>
      <c r="T5568" s="1"/>
      <c r="U5568" s="1"/>
      <c r="V5568" s="1"/>
      <c r="W5568" s="1"/>
      <c r="X5568" s="1"/>
      <c r="Y5568" s="1"/>
      <c r="Z5568" s="1"/>
      <c r="AA5568" s="1"/>
      <c r="AB5568" s="1"/>
      <c r="AC5568" s="1"/>
      <c r="AD5568" s="1"/>
      <c r="AE5568" s="1"/>
    </row>
    <row r="5569">
      <c r="A5569" s="1" t="s">
        <v>27721</v>
      </c>
      <c r="B5569" s="2" t="s">
        <v>415</v>
      </c>
      <c r="C5569" s="3" t="s">
        <v>101</v>
      </c>
      <c r="D5569" s="3"/>
      <c r="E5569" s="4" t="b">
        <v>1</v>
      </c>
      <c r="F5569" s="3" t="s">
        <v>27722</v>
      </c>
      <c r="G5569" s="1"/>
      <c r="H5569" s="1" t="s">
        <v>6699</v>
      </c>
      <c r="I5569" s="1" t="s">
        <v>27723</v>
      </c>
      <c r="J5569" s="1"/>
      <c r="K5569" s="1"/>
      <c r="L5569" s="1"/>
      <c r="M5569" s="1"/>
      <c r="N5569" s="1"/>
      <c r="O5569" s="3" t="s">
        <v>2366</v>
      </c>
      <c r="P5569" s="3" t="s">
        <v>27724</v>
      </c>
      <c r="Q5569" s="1"/>
      <c r="R5569" s="1"/>
      <c r="S5569" s="1"/>
      <c r="T5569" s="1"/>
      <c r="U5569" s="1"/>
      <c r="V5569" s="1"/>
      <c r="W5569" s="1"/>
      <c r="X5569" s="1"/>
      <c r="Y5569" s="1"/>
      <c r="Z5569" s="1"/>
      <c r="AA5569" s="1"/>
      <c r="AB5569" s="1"/>
      <c r="AC5569" s="1"/>
      <c r="AD5569" s="1"/>
      <c r="AE5569" s="1"/>
    </row>
    <row r="5570">
      <c r="A5570" s="3" t="s">
        <v>27725</v>
      </c>
      <c r="B5570" s="5" t="s">
        <v>415</v>
      </c>
      <c r="C5570" s="3" t="s">
        <v>101</v>
      </c>
      <c r="D5570" s="3"/>
      <c r="E5570" s="4" t="b">
        <v>1</v>
      </c>
      <c r="F5570" s="3" t="s">
        <v>27726</v>
      </c>
      <c r="G5570" s="1"/>
      <c r="H5570" s="3" t="s">
        <v>27727</v>
      </c>
      <c r="I5570" s="3" t="s">
        <v>27728</v>
      </c>
      <c r="J5570" s="3"/>
      <c r="K5570" s="1"/>
      <c r="L5570" s="1"/>
      <c r="M5570" s="1"/>
      <c r="N5570" s="1"/>
      <c r="O5570" s="3" t="s">
        <v>901</v>
      </c>
      <c r="P5570" s="3" t="s">
        <v>27729</v>
      </c>
      <c r="Q5570" s="1"/>
      <c r="R5570" s="1"/>
      <c r="S5570" s="1"/>
      <c r="T5570" s="1"/>
      <c r="U5570" s="1"/>
      <c r="V5570" s="1"/>
      <c r="W5570" s="1"/>
      <c r="X5570" s="1"/>
      <c r="Y5570" s="1"/>
      <c r="Z5570" s="1"/>
      <c r="AA5570" s="1"/>
      <c r="AB5570" s="1"/>
      <c r="AC5570" s="1"/>
      <c r="AD5570" s="1"/>
      <c r="AE5570" s="1"/>
    </row>
    <row r="5571">
      <c r="A5571" s="3" t="s">
        <v>27730</v>
      </c>
      <c r="B5571" s="5" t="s">
        <v>415</v>
      </c>
      <c r="C5571" s="3" t="s">
        <v>101</v>
      </c>
      <c r="D5571" s="3"/>
      <c r="E5571" s="4" t="b">
        <v>1</v>
      </c>
      <c r="F5571" s="3" t="s">
        <v>27731</v>
      </c>
      <c r="G5571" s="1"/>
      <c r="H5571" s="3" t="s">
        <v>27732</v>
      </c>
      <c r="I5571" s="3" t="s">
        <v>27733</v>
      </c>
      <c r="J5571" s="3"/>
      <c r="K5571" s="1"/>
      <c r="L5571" s="1"/>
      <c r="M5571" s="1"/>
      <c r="N5571" s="1"/>
      <c r="O5571" s="3" t="s">
        <v>2366</v>
      </c>
      <c r="P5571" s="3" t="s">
        <v>27734</v>
      </c>
      <c r="Q5571" s="1"/>
      <c r="R5571" s="1"/>
      <c r="S5571" s="1"/>
      <c r="T5571" s="1"/>
      <c r="U5571" s="1"/>
      <c r="V5571" s="1"/>
      <c r="W5571" s="1"/>
      <c r="X5571" s="1"/>
      <c r="Y5571" s="1"/>
      <c r="Z5571" s="1"/>
      <c r="AA5571" s="1"/>
      <c r="AB5571" s="1"/>
      <c r="AC5571" s="1"/>
      <c r="AD5571" s="1"/>
      <c r="AE5571" s="1"/>
    </row>
    <row r="5572">
      <c r="A5572" s="1" t="s">
        <v>27735</v>
      </c>
      <c r="B5572" s="2" t="s">
        <v>415</v>
      </c>
      <c r="C5572" s="3" t="s">
        <v>101</v>
      </c>
      <c r="D5572" s="3"/>
      <c r="E5572" s="4" t="b">
        <v>1</v>
      </c>
      <c r="F5572" s="3" t="s">
        <v>27736</v>
      </c>
      <c r="G5572" s="1"/>
      <c r="H5572" s="1" t="s">
        <v>27737</v>
      </c>
      <c r="I5572" s="1" t="s">
        <v>27738</v>
      </c>
      <c r="J5572" s="1"/>
      <c r="K5572" s="1"/>
      <c r="L5572" s="1"/>
      <c r="M5572" s="1"/>
      <c r="N5572" s="1"/>
      <c r="O5572" s="3" t="s">
        <v>3711</v>
      </c>
      <c r="P5572" s="3" t="s">
        <v>27739</v>
      </c>
      <c r="Q5572" s="1"/>
      <c r="R5572" s="1"/>
      <c r="S5572" s="1"/>
      <c r="T5572" s="1"/>
      <c r="U5572" s="1"/>
      <c r="V5572" s="1"/>
      <c r="W5572" s="1"/>
      <c r="X5572" s="1"/>
      <c r="Y5572" s="1"/>
      <c r="Z5572" s="1"/>
      <c r="AA5572" s="1"/>
      <c r="AB5572" s="1"/>
      <c r="AC5572" s="1"/>
      <c r="AD5572" s="1"/>
      <c r="AE5572" s="1"/>
    </row>
    <row r="5573">
      <c r="A5573" s="1" t="s">
        <v>27740</v>
      </c>
      <c r="B5573" s="2" t="s">
        <v>415</v>
      </c>
      <c r="C5573" s="3" t="s">
        <v>440</v>
      </c>
      <c r="D5573" s="3" t="s">
        <v>25143</v>
      </c>
      <c r="E5573" s="4" t="b">
        <v>1</v>
      </c>
      <c r="F5573" s="3" t="s">
        <v>27741</v>
      </c>
      <c r="G5573" s="1"/>
      <c r="H5573" s="1" t="s">
        <v>27742</v>
      </c>
      <c r="I5573" s="1" t="s">
        <v>27743</v>
      </c>
      <c r="J5573" s="1"/>
      <c r="K5573" s="1"/>
      <c r="L5573" s="1"/>
      <c r="M5573" s="1"/>
      <c r="N5573" s="1"/>
      <c r="O5573" s="1"/>
      <c r="P5573" s="1" t="s">
        <v>27744</v>
      </c>
      <c r="Q5573" s="1"/>
      <c r="R5573" s="1"/>
      <c r="S5573" s="1"/>
      <c r="T5573" s="1"/>
      <c r="U5573" s="1"/>
      <c r="V5573" s="1"/>
      <c r="W5573" s="1"/>
      <c r="X5573" s="1"/>
      <c r="Y5573" s="1"/>
      <c r="Z5573" s="1"/>
      <c r="AA5573" s="1"/>
      <c r="AB5573" s="1"/>
      <c r="AC5573" s="1"/>
      <c r="AD5573" s="1"/>
      <c r="AE5573" s="1"/>
    </row>
    <row r="5574">
      <c r="A5574" s="1" t="s">
        <v>27745</v>
      </c>
      <c r="B5574" s="2" t="s">
        <v>415</v>
      </c>
      <c r="C5574" s="3" t="s">
        <v>101</v>
      </c>
      <c r="D5574" s="3"/>
      <c r="E5574" s="4" t="b">
        <v>1</v>
      </c>
      <c r="F5574" s="3" t="s">
        <v>27696</v>
      </c>
      <c r="G5574" s="1"/>
      <c r="H5574" s="1" t="s">
        <v>27745</v>
      </c>
      <c r="I5574" s="3" t="s">
        <v>27746</v>
      </c>
      <c r="J5574" s="3"/>
      <c r="K5574" s="1"/>
      <c r="L5574" s="1"/>
      <c r="M5574" s="1"/>
      <c r="N5574" s="1"/>
      <c r="O5574" s="3" t="s">
        <v>1786</v>
      </c>
      <c r="P5574" s="1" t="s">
        <v>27747</v>
      </c>
      <c r="Q5574" s="1"/>
      <c r="R5574" s="1"/>
      <c r="S5574" s="1"/>
      <c r="T5574" s="1"/>
      <c r="U5574" s="1"/>
      <c r="V5574" s="1"/>
      <c r="W5574" s="1"/>
      <c r="X5574" s="1"/>
      <c r="Y5574" s="1"/>
      <c r="Z5574" s="1"/>
      <c r="AA5574" s="1"/>
      <c r="AB5574" s="1"/>
      <c r="AC5574" s="1"/>
      <c r="AD5574" s="1"/>
      <c r="AE5574" s="1"/>
    </row>
    <row r="5575">
      <c r="A5575" s="1" t="s">
        <v>27748</v>
      </c>
      <c r="B5575" s="2" t="s">
        <v>415</v>
      </c>
      <c r="C5575" s="3" t="s">
        <v>101</v>
      </c>
      <c r="D5575" s="3"/>
      <c r="E5575" s="4" t="b">
        <v>1</v>
      </c>
      <c r="F5575" s="3" t="s">
        <v>27749</v>
      </c>
      <c r="G5575" s="1"/>
      <c r="H5575" s="1" t="s">
        <v>27750</v>
      </c>
      <c r="I5575" s="1" t="s">
        <v>27749</v>
      </c>
      <c r="J5575" s="1"/>
      <c r="K5575" s="1"/>
      <c r="L5575" s="1"/>
      <c r="M5575" s="1"/>
      <c r="N5575" s="1"/>
      <c r="O5575" s="3" t="s">
        <v>2646</v>
      </c>
      <c r="P5575" s="3" t="s">
        <v>27751</v>
      </c>
      <c r="Q5575" s="1"/>
      <c r="R5575" s="1"/>
      <c r="S5575" s="1"/>
      <c r="T5575" s="1"/>
      <c r="U5575" s="1"/>
      <c r="V5575" s="1"/>
      <c r="W5575" s="1"/>
      <c r="X5575" s="1"/>
      <c r="Y5575" s="1"/>
      <c r="Z5575" s="1"/>
      <c r="AA5575" s="1"/>
      <c r="AB5575" s="1"/>
      <c r="AC5575" s="1"/>
      <c r="AD5575" s="1"/>
      <c r="AE5575" s="1"/>
    </row>
    <row r="5576">
      <c r="A5576" s="1" t="s">
        <v>27752</v>
      </c>
      <c r="B5576" s="2" t="s">
        <v>439</v>
      </c>
      <c r="C5576" s="3" t="s">
        <v>101</v>
      </c>
      <c r="D5576" s="3"/>
      <c r="E5576" s="7" t="b">
        <v>0</v>
      </c>
      <c r="F5576" s="3" t="s">
        <v>27753</v>
      </c>
      <c r="G5576" s="1"/>
      <c r="H5576" s="3" t="s">
        <v>27754</v>
      </c>
      <c r="I5576" s="3" t="s">
        <v>27755</v>
      </c>
      <c r="J5576" s="3"/>
      <c r="K5576" s="1"/>
      <c r="L5576" s="1"/>
      <c r="M5576" s="1"/>
      <c r="N5576" s="1"/>
      <c r="O5576" s="1"/>
      <c r="P5576" s="1" t="s">
        <v>27756</v>
      </c>
      <c r="Q5576" s="1"/>
      <c r="R5576" s="1"/>
      <c r="S5576" s="1"/>
      <c r="T5576" s="1"/>
      <c r="U5576" s="1"/>
      <c r="V5576" s="1"/>
      <c r="W5576" s="1"/>
      <c r="X5576" s="1"/>
      <c r="Y5576" s="1"/>
      <c r="Z5576" s="1"/>
      <c r="AA5576" s="1"/>
      <c r="AB5576" s="1"/>
      <c r="AC5576" s="1"/>
      <c r="AD5576" s="1"/>
      <c r="AE5576" s="1"/>
    </row>
    <row r="5577">
      <c r="A5577" s="1" t="s">
        <v>27757</v>
      </c>
      <c r="B5577" s="2" t="s">
        <v>415</v>
      </c>
      <c r="C5577" s="3" t="s">
        <v>101</v>
      </c>
      <c r="D5577" s="3"/>
      <c r="E5577" s="4" t="b">
        <v>1</v>
      </c>
      <c r="F5577" s="3" t="s">
        <v>27758</v>
      </c>
      <c r="G5577" s="1"/>
      <c r="H5577" s="1" t="s">
        <v>27757</v>
      </c>
      <c r="I5577" s="1" t="s">
        <v>27757</v>
      </c>
      <c r="J5577" s="1"/>
      <c r="K5577" s="1"/>
      <c r="L5577" s="1"/>
      <c r="M5577" s="1"/>
      <c r="N5577" s="1"/>
      <c r="O5577" s="1"/>
      <c r="P5577" s="3" t="s">
        <v>27759</v>
      </c>
      <c r="Q5577" s="1"/>
      <c r="R5577" s="1"/>
      <c r="S5577" s="1"/>
      <c r="T5577" s="1"/>
      <c r="U5577" s="1"/>
      <c r="V5577" s="1"/>
      <c r="W5577" s="1"/>
      <c r="X5577" s="1"/>
      <c r="Y5577" s="1"/>
      <c r="Z5577" s="1"/>
      <c r="AA5577" s="1"/>
      <c r="AB5577" s="1"/>
      <c r="AC5577" s="1"/>
      <c r="AD5577" s="1"/>
      <c r="AE5577" s="1"/>
    </row>
    <row r="5578">
      <c r="A5578" s="1" t="s">
        <v>27760</v>
      </c>
      <c r="B5578" s="2" t="s">
        <v>439</v>
      </c>
      <c r="C5578" s="1" t="s">
        <v>475</v>
      </c>
      <c r="D5578" s="1"/>
      <c r="E5578" s="7" t="b">
        <v>0</v>
      </c>
      <c r="F5578" s="3" t="s">
        <v>27761</v>
      </c>
      <c r="G5578" s="1"/>
      <c r="H5578" s="3" t="s">
        <v>27762</v>
      </c>
      <c r="I5578" s="3" t="s">
        <v>27763</v>
      </c>
      <c r="J5578" s="3"/>
      <c r="K5578" s="1"/>
      <c r="L5578" s="1"/>
      <c r="M5578" s="1"/>
      <c r="N5578" s="1"/>
      <c r="O5578" s="1"/>
      <c r="P5578" s="1" t="s">
        <v>27764</v>
      </c>
      <c r="Q5578" s="1"/>
      <c r="R5578" s="1"/>
      <c r="S5578" s="1"/>
      <c r="T5578" s="1"/>
      <c r="U5578" s="1"/>
      <c r="V5578" s="1"/>
      <c r="W5578" s="1"/>
      <c r="X5578" s="1"/>
      <c r="Y5578" s="1"/>
      <c r="Z5578" s="1"/>
      <c r="AA5578" s="1"/>
      <c r="AB5578" s="1"/>
      <c r="AC5578" s="1"/>
      <c r="AD5578" s="1"/>
      <c r="AE5578" s="1"/>
    </row>
    <row r="5579">
      <c r="A5579" s="1" t="s">
        <v>27765</v>
      </c>
      <c r="B5579" s="2" t="s">
        <v>415</v>
      </c>
      <c r="C5579" s="3" t="s">
        <v>101</v>
      </c>
      <c r="D5579" s="3"/>
      <c r="E5579" s="4" t="b">
        <v>1</v>
      </c>
      <c r="F5579" s="3" t="s">
        <v>27766</v>
      </c>
      <c r="G5579" s="1"/>
      <c r="H5579" s="1" t="s">
        <v>27767</v>
      </c>
      <c r="I5579" s="1" t="s">
        <v>27768</v>
      </c>
      <c r="J5579" s="1"/>
      <c r="K5579" s="1"/>
      <c r="L5579" s="1"/>
      <c r="M5579" s="1"/>
      <c r="N5579" s="1"/>
      <c r="O5579" s="3" t="s">
        <v>2366</v>
      </c>
      <c r="P5579" s="3" t="s">
        <v>27769</v>
      </c>
      <c r="Q5579" s="1"/>
      <c r="R5579" s="1"/>
      <c r="S5579" s="1"/>
      <c r="T5579" s="1"/>
      <c r="U5579" s="1"/>
      <c r="V5579" s="1"/>
      <c r="W5579" s="1"/>
      <c r="X5579" s="1"/>
      <c r="Y5579" s="1"/>
      <c r="Z5579" s="1"/>
      <c r="AA5579" s="1"/>
      <c r="AB5579" s="1"/>
      <c r="AC5579" s="1"/>
      <c r="AD5579" s="1"/>
      <c r="AE5579" s="1"/>
    </row>
    <row r="5580">
      <c r="A5580" s="3" t="s">
        <v>27770</v>
      </c>
      <c r="B5580" s="5" t="s">
        <v>415</v>
      </c>
      <c r="C5580" s="3" t="s">
        <v>101</v>
      </c>
      <c r="D5580" s="3"/>
      <c r="E5580" s="4" t="b">
        <v>1</v>
      </c>
      <c r="F5580" s="3" t="s">
        <v>27771</v>
      </c>
      <c r="G5580" s="1"/>
      <c r="H5580" s="3" t="s">
        <v>27772</v>
      </c>
      <c r="I5580" s="3" t="s">
        <v>27773</v>
      </c>
      <c r="J5580" s="3"/>
      <c r="K5580" s="1"/>
      <c r="L5580" s="1"/>
      <c r="M5580" s="1"/>
      <c r="N5580" s="1"/>
      <c r="O5580" s="3" t="s">
        <v>749</v>
      </c>
      <c r="P5580" s="3" t="s">
        <v>27774</v>
      </c>
      <c r="Q5580" s="1"/>
      <c r="R5580" s="1"/>
      <c r="S5580" s="1"/>
      <c r="T5580" s="1"/>
      <c r="U5580" s="1"/>
      <c r="V5580" s="1"/>
      <c r="W5580" s="1"/>
      <c r="X5580" s="1"/>
      <c r="Y5580" s="1"/>
      <c r="Z5580" s="1"/>
      <c r="AA5580" s="1"/>
      <c r="AB5580" s="1"/>
      <c r="AC5580" s="1"/>
      <c r="AD5580" s="1"/>
      <c r="AE5580" s="1"/>
    </row>
    <row r="5581">
      <c r="A5581" s="1" t="s">
        <v>27775</v>
      </c>
      <c r="B5581" s="2" t="s">
        <v>415</v>
      </c>
      <c r="C5581" s="3" t="s">
        <v>509</v>
      </c>
      <c r="D5581" s="3"/>
      <c r="E5581" s="4" t="b">
        <v>1</v>
      </c>
      <c r="F5581" s="3" t="s">
        <v>27776</v>
      </c>
      <c r="G5581" s="1"/>
      <c r="H5581" s="1" t="s">
        <v>27777</v>
      </c>
      <c r="I5581" s="1" t="s">
        <v>27778</v>
      </c>
      <c r="J5581" s="1"/>
      <c r="K5581" s="1"/>
      <c r="L5581" s="1"/>
      <c r="M5581" s="1"/>
      <c r="N5581" s="1"/>
      <c r="O5581" s="3" t="s">
        <v>2876</v>
      </c>
      <c r="P5581" s="1" t="s">
        <v>27779</v>
      </c>
      <c r="Q5581" s="1"/>
      <c r="R5581" s="1"/>
      <c r="S5581" s="1"/>
      <c r="T5581" s="1"/>
      <c r="U5581" s="1"/>
      <c r="V5581" s="1"/>
      <c r="W5581" s="1"/>
      <c r="X5581" s="1"/>
      <c r="Y5581" s="1"/>
      <c r="Z5581" s="1"/>
      <c r="AA5581" s="1"/>
      <c r="AB5581" s="1"/>
      <c r="AC5581" s="1"/>
      <c r="AD5581" s="1"/>
      <c r="AE5581" s="1"/>
    </row>
    <row r="5582">
      <c r="A5582" s="1" t="s">
        <v>27780</v>
      </c>
      <c r="B5582" s="2" t="s">
        <v>439</v>
      </c>
      <c r="C5582" s="3" t="s">
        <v>101</v>
      </c>
      <c r="D5582" s="3"/>
      <c r="E5582" s="7" t="b">
        <v>0</v>
      </c>
      <c r="F5582" s="3" t="s">
        <v>27781</v>
      </c>
      <c r="G5582" s="1"/>
      <c r="H5582" s="1" t="s">
        <v>27782</v>
      </c>
      <c r="I5582" s="3" t="s">
        <v>27783</v>
      </c>
      <c r="J5582" s="3"/>
      <c r="K5582" s="1"/>
      <c r="L5582" s="1"/>
      <c r="M5582" s="1"/>
      <c r="N5582" s="1"/>
      <c r="O5582" s="1"/>
      <c r="P5582" s="1" t="s">
        <v>27784</v>
      </c>
      <c r="Q5582" s="1"/>
      <c r="R5582" s="1"/>
      <c r="S5582" s="1"/>
      <c r="T5582" s="1"/>
      <c r="U5582" s="1"/>
      <c r="V5582" s="1"/>
      <c r="W5582" s="1"/>
      <c r="X5582" s="1"/>
      <c r="Y5582" s="1"/>
      <c r="Z5582" s="1"/>
      <c r="AA5582" s="1"/>
      <c r="AB5582" s="1"/>
      <c r="AC5582" s="1"/>
      <c r="AD5582" s="1"/>
      <c r="AE5582" s="1"/>
    </row>
    <row r="5583">
      <c r="A5583" s="3" t="s">
        <v>27785</v>
      </c>
      <c r="B5583" s="5" t="s">
        <v>439</v>
      </c>
      <c r="C5583" s="3" t="s">
        <v>101</v>
      </c>
      <c r="D5583" s="3"/>
      <c r="E5583" s="7" t="b">
        <v>0</v>
      </c>
      <c r="F5583" s="3" t="s">
        <v>27786</v>
      </c>
      <c r="G5583" s="1"/>
      <c r="H5583" s="3" t="s">
        <v>27787</v>
      </c>
      <c r="I5583" s="3" t="s">
        <v>27788</v>
      </c>
      <c r="J5583" s="3"/>
      <c r="K5583" s="1"/>
      <c r="L5583" s="1"/>
      <c r="M5583" s="1"/>
      <c r="N5583" s="1"/>
      <c r="O5583" s="1"/>
      <c r="P5583" s="3" t="s">
        <v>27789</v>
      </c>
      <c r="Q5583" s="1"/>
      <c r="R5583" s="1"/>
      <c r="S5583" s="1"/>
      <c r="T5583" s="1"/>
      <c r="U5583" s="1"/>
      <c r="V5583" s="1"/>
      <c r="W5583" s="1"/>
      <c r="X5583" s="1"/>
      <c r="Y5583" s="1"/>
      <c r="Z5583" s="1"/>
      <c r="AA5583" s="1"/>
      <c r="AB5583" s="1"/>
      <c r="AC5583" s="1"/>
      <c r="AD5583" s="1"/>
      <c r="AE5583" s="1"/>
    </row>
    <row r="5584">
      <c r="A5584" s="1" t="s">
        <v>27790</v>
      </c>
      <c r="B5584" s="2" t="s">
        <v>415</v>
      </c>
      <c r="C5584" s="3" t="s">
        <v>101</v>
      </c>
      <c r="D5584" s="3"/>
      <c r="E5584" s="4" t="b">
        <v>1</v>
      </c>
      <c r="F5584" s="3" t="s">
        <v>27791</v>
      </c>
      <c r="G5584" s="1"/>
      <c r="H5584" s="1" t="s">
        <v>27792</v>
      </c>
      <c r="I5584" s="3" t="s">
        <v>27793</v>
      </c>
      <c r="J5584" s="3"/>
      <c r="K5584" s="1"/>
      <c r="L5584" s="1"/>
      <c r="M5584" s="1"/>
      <c r="N5584" s="1"/>
      <c r="O5584" s="1" t="s">
        <v>1100</v>
      </c>
      <c r="P5584" s="3" t="s">
        <v>27794</v>
      </c>
      <c r="Q5584" s="1"/>
      <c r="R5584" s="1"/>
      <c r="S5584" s="1"/>
      <c r="T5584" s="1"/>
      <c r="U5584" s="1"/>
      <c r="V5584" s="1"/>
      <c r="W5584" s="1"/>
      <c r="X5584" s="1"/>
      <c r="Y5584" s="1"/>
      <c r="Z5584" s="1"/>
      <c r="AA5584" s="1"/>
      <c r="AB5584" s="1"/>
      <c r="AC5584" s="1"/>
      <c r="AD5584" s="1"/>
      <c r="AE5584" s="1"/>
    </row>
    <row r="5585">
      <c r="A5585" s="3" t="s">
        <v>27795</v>
      </c>
      <c r="B5585" s="5" t="s">
        <v>415</v>
      </c>
      <c r="C5585" s="3" t="s">
        <v>491</v>
      </c>
      <c r="D5585" s="3"/>
      <c r="E5585" s="7" t="b">
        <v>0</v>
      </c>
      <c r="F5585" s="3" t="s">
        <v>27796</v>
      </c>
      <c r="G5585" s="1"/>
      <c r="H5585" s="3" t="s">
        <v>27797</v>
      </c>
      <c r="I5585" s="3" t="s">
        <v>27798</v>
      </c>
      <c r="J5585" s="3"/>
      <c r="K5585" s="1"/>
      <c r="L5585" s="1"/>
      <c r="M5585" s="1"/>
      <c r="N5585" s="1"/>
      <c r="O5585" s="1"/>
      <c r="P5585" s="3" t="s">
        <v>27799</v>
      </c>
      <c r="Q5585" s="1"/>
      <c r="R5585" s="1"/>
      <c r="S5585" s="1"/>
      <c r="T5585" s="1"/>
      <c r="U5585" s="1"/>
      <c r="V5585" s="1"/>
      <c r="W5585" s="1"/>
      <c r="X5585" s="1"/>
      <c r="Y5585" s="1"/>
      <c r="Z5585" s="1"/>
      <c r="AA5585" s="1"/>
      <c r="AB5585" s="1"/>
      <c r="AC5585" s="1"/>
      <c r="AD5585" s="1"/>
      <c r="AE5585" s="1"/>
    </row>
    <row r="5586">
      <c r="A5586" s="3" t="s">
        <v>27800</v>
      </c>
      <c r="B5586" s="5" t="s">
        <v>439</v>
      </c>
      <c r="C5586" s="3" t="s">
        <v>475</v>
      </c>
      <c r="D5586" s="3"/>
      <c r="E5586" s="7" t="b">
        <v>0</v>
      </c>
      <c r="F5586" s="3" t="s">
        <v>27801</v>
      </c>
      <c r="G5586" s="1"/>
      <c r="H5586" s="3" t="s">
        <v>27802</v>
      </c>
      <c r="I5586" s="3" t="s">
        <v>27803</v>
      </c>
      <c r="J5586" s="3"/>
      <c r="K5586" s="1"/>
      <c r="L5586" s="1"/>
      <c r="M5586" s="1"/>
      <c r="N5586" s="1"/>
      <c r="O5586" s="1"/>
      <c r="P5586" s="3" t="s">
        <v>27804</v>
      </c>
      <c r="Q5586" s="1"/>
      <c r="R5586" s="1"/>
      <c r="S5586" s="1"/>
      <c r="T5586" s="1"/>
      <c r="U5586" s="1"/>
      <c r="V5586" s="1"/>
      <c r="W5586" s="1"/>
      <c r="X5586" s="1"/>
      <c r="Y5586" s="1"/>
      <c r="Z5586" s="1"/>
      <c r="AA5586" s="1"/>
      <c r="AB5586" s="1"/>
      <c r="AC5586" s="1"/>
      <c r="AD5586" s="1"/>
      <c r="AE5586" s="1"/>
    </row>
    <row r="5587">
      <c r="A5587" s="3" t="s">
        <v>27805</v>
      </c>
      <c r="B5587" s="5" t="s">
        <v>439</v>
      </c>
      <c r="C5587" s="3" t="s">
        <v>101</v>
      </c>
      <c r="D5587" s="3"/>
      <c r="E5587" s="7" t="b">
        <v>0</v>
      </c>
      <c r="F5587" s="3" t="s">
        <v>27806</v>
      </c>
      <c r="G5587" s="1"/>
      <c r="H5587" s="3" t="s">
        <v>27807</v>
      </c>
      <c r="I5587" s="3" t="s">
        <v>27808</v>
      </c>
      <c r="J5587" s="3"/>
      <c r="K5587" s="1"/>
      <c r="L5587" s="1"/>
      <c r="M5587" s="1"/>
      <c r="N5587" s="1"/>
      <c r="O5587" s="1"/>
      <c r="P5587" s="3" t="s">
        <v>27809</v>
      </c>
      <c r="Q5587" s="1"/>
      <c r="R5587" s="1"/>
      <c r="S5587" s="1"/>
      <c r="T5587" s="1"/>
      <c r="U5587" s="1"/>
      <c r="V5587" s="1"/>
      <c r="W5587" s="1"/>
      <c r="X5587" s="1"/>
      <c r="Y5587" s="1"/>
      <c r="Z5587" s="1"/>
      <c r="AA5587" s="1"/>
      <c r="AB5587" s="1"/>
      <c r="AC5587" s="1"/>
      <c r="AD5587" s="1"/>
      <c r="AE5587" s="1"/>
    </row>
    <row r="5588">
      <c r="A5588" s="1" t="s">
        <v>27810</v>
      </c>
      <c r="B5588" s="2" t="s">
        <v>415</v>
      </c>
      <c r="C5588" s="3" t="s">
        <v>101</v>
      </c>
      <c r="D5588" s="3"/>
      <c r="E5588" s="4" t="b">
        <v>1</v>
      </c>
      <c r="F5588" s="3" t="s">
        <v>27811</v>
      </c>
      <c r="G5588" s="1"/>
      <c r="H5588" s="1" t="s">
        <v>27812</v>
      </c>
      <c r="I5588" s="1" t="s">
        <v>27810</v>
      </c>
      <c r="J5588" s="1"/>
      <c r="K5588" s="1"/>
      <c r="L5588" s="1"/>
      <c r="M5588" s="1"/>
      <c r="N5588" s="1"/>
      <c r="O5588" s="3" t="s">
        <v>1786</v>
      </c>
      <c r="P5588" s="1" t="s">
        <v>27813</v>
      </c>
      <c r="Q5588" s="1"/>
      <c r="R5588" s="1"/>
      <c r="S5588" s="1"/>
      <c r="T5588" s="1"/>
      <c r="U5588" s="1"/>
      <c r="V5588" s="1"/>
      <c r="W5588" s="1"/>
      <c r="X5588" s="1"/>
      <c r="Y5588" s="1"/>
      <c r="Z5588" s="1"/>
      <c r="AA5588" s="1"/>
      <c r="AB5588" s="1"/>
      <c r="AC5588" s="1"/>
      <c r="AD5588" s="1"/>
      <c r="AE5588" s="1"/>
    </row>
    <row r="5589">
      <c r="A5589" s="3" t="s">
        <v>27814</v>
      </c>
      <c r="B5589" s="5" t="s">
        <v>415</v>
      </c>
      <c r="C5589" s="3" t="s">
        <v>440</v>
      </c>
      <c r="D5589" s="3"/>
      <c r="E5589" s="4" t="b">
        <v>1</v>
      </c>
      <c r="F5589" s="3" t="s">
        <v>27815</v>
      </c>
      <c r="G5589" s="1"/>
      <c r="H5589" s="3" t="s">
        <v>27816</v>
      </c>
      <c r="I5589" s="3" t="s">
        <v>27817</v>
      </c>
      <c r="J5589" s="3"/>
      <c r="K5589" s="1"/>
      <c r="L5589" s="1"/>
      <c r="M5589" s="1"/>
      <c r="N5589" s="1"/>
      <c r="O5589" s="1"/>
      <c r="P5589" s="3" t="s">
        <v>27818</v>
      </c>
      <c r="Q5589" s="1"/>
      <c r="R5589" s="1"/>
      <c r="S5589" s="1"/>
      <c r="T5589" s="1"/>
      <c r="U5589" s="1"/>
      <c r="V5589" s="1"/>
      <c r="W5589" s="1"/>
      <c r="X5589" s="1"/>
      <c r="Y5589" s="1"/>
      <c r="Z5589" s="1"/>
      <c r="AA5589" s="1"/>
      <c r="AB5589" s="1"/>
      <c r="AC5589" s="1"/>
      <c r="AD5589" s="1"/>
      <c r="AE5589" s="1"/>
    </row>
    <row r="5590">
      <c r="A5590" s="1" t="s">
        <v>27819</v>
      </c>
      <c r="B5590" s="2" t="s">
        <v>415</v>
      </c>
      <c r="C5590" s="3" t="s">
        <v>101</v>
      </c>
      <c r="D5590" s="3"/>
      <c r="E5590" s="4" t="b">
        <v>1</v>
      </c>
      <c r="F5590" s="3" t="s">
        <v>27820</v>
      </c>
      <c r="G5590" s="1"/>
      <c r="H5590" s="1" t="s">
        <v>27821</v>
      </c>
      <c r="I5590" s="3" t="s">
        <v>27822</v>
      </c>
      <c r="J5590" s="3"/>
      <c r="K5590" s="1"/>
      <c r="L5590" s="1"/>
      <c r="M5590" s="1"/>
      <c r="N5590" s="1"/>
      <c r="O5590" s="1" t="s">
        <v>1100</v>
      </c>
      <c r="P5590" s="3" t="s">
        <v>27823</v>
      </c>
      <c r="Q5590" s="1"/>
      <c r="R5590" s="1"/>
      <c r="S5590" s="1"/>
      <c r="T5590" s="1"/>
      <c r="U5590" s="1"/>
      <c r="V5590" s="1"/>
      <c r="W5590" s="1"/>
      <c r="X5590" s="1"/>
      <c r="Y5590" s="1"/>
      <c r="Z5590" s="1"/>
      <c r="AA5590" s="1"/>
      <c r="AB5590" s="1"/>
      <c r="AC5590" s="1"/>
      <c r="AD5590" s="1"/>
      <c r="AE5590" s="1"/>
    </row>
    <row r="5591">
      <c r="A5591" s="1" t="s">
        <v>27824</v>
      </c>
      <c r="B5591" s="2" t="s">
        <v>415</v>
      </c>
      <c r="C5591" s="1" t="s">
        <v>475</v>
      </c>
      <c r="D5591" s="1"/>
      <c r="E5591" s="4" t="b">
        <v>1</v>
      </c>
      <c r="F5591" s="3" t="s">
        <v>27825</v>
      </c>
      <c r="G5591" s="1"/>
      <c r="H5591" s="1" t="s">
        <v>27826</v>
      </c>
      <c r="I5591" s="3" t="s">
        <v>27827</v>
      </c>
      <c r="J5591" s="3"/>
      <c r="K5591" s="1"/>
      <c r="L5591" s="1"/>
      <c r="M5591" s="1"/>
      <c r="N5591" s="1"/>
      <c r="O5591" s="1"/>
      <c r="P5591" s="3" t="s">
        <v>27828</v>
      </c>
      <c r="Q5591" s="1"/>
      <c r="R5591" s="1"/>
      <c r="S5591" s="1"/>
      <c r="T5591" s="1"/>
      <c r="U5591" s="1"/>
      <c r="V5591" s="1"/>
      <c r="W5591" s="1"/>
      <c r="X5591" s="1"/>
      <c r="Y5591" s="1"/>
      <c r="Z5591" s="1"/>
      <c r="AA5591" s="1"/>
      <c r="AB5591" s="1"/>
      <c r="AC5591" s="1"/>
      <c r="AD5591" s="1"/>
      <c r="AE5591" s="1"/>
    </row>
    <row r="5592">
      <c r="A5592" s="3" t="s">
        <v>27829</v>
      </c>
      <c r="B5592" s="5" t="s">
        <v>609</v>
      </c>
      <c r="C5592" s="3" t="s">
        <v>610</v>
      </c>
      <c r="D5592" s="3"/>
      <c r="E5592" s="4" t="b">
        <v>1</v>
      </c>
      <c r="F5592" s="3" t="s">
        <v>27830</v>
      </c>
      <c r="G5592" s="1"/>
      <c r="H5592" s="3" t="s">
        <v>27831</v>
      </c>
      <c r="I5592" s="3" t="s">
        <v>27832</v>
      </c>
      <c r="J5592" s="3"/>
      <c r="K5592" s="1"/>
      <c r="L5592" s="1"/>
      <c r="M5592" s="1"/>
      <c r="N5592" s="1"/>
      <c r="O5592" s="1"/>
      <c r="P5592" s="3" t="s">
        <v>27833</v>
      </c>
      <c r="Q5592" s="1"/>
      <c r="R5592" s="1"/>
      <c r="S5592" s="1"/>
      <c r="T5592" s="1"/>
      <c r="U5592" s="1"/>
      <c r="V5592" s="1"/>
      <c r="W5592" s="1"/>
      <c r="X5592" s="1"/>
      <c r="Y5592" s="1"/>
      <c r="Z5592" s="1"/>
      <c r="AA5592" s="1"/>
      <c r="AB5592" s="1"/>
      <c r="AC5592" s="1"/>
      <c r="AD5592" s="1"/>
      <c r="AE5592" s="1"/>
    </row>
    <row r="5593">
      <c r="A5593" s="3" t="s">
        <v>27834</v>
      </c>
      <c r="B5593" s="5" t="s">
        <v>439</v>
      </c>
      <c r="C5593" s="3" t="s">
        <v>475</v>
      </c>
      <c r="D5593" s="3"/>
      <c r="E5593" s="4" t="b">
        <v>0</v>
      </c>
      <c r="F5593" s="3" t="s">
        <v>27829</v>
      </c>
      <c r="G5593" s="1"/>
      <c r="H5593" s="3" t="s">
        <v>27835</v>
      </c>
      <c r="I5593" s="3" t="s">
        <v>27836</v>
      </c>
      <c r="J5593" s="3"/>
      <c r="K5593" s="1"/>
      <c r="L5593" s="1"/>
      <c r="M5593" s="1"/>
      <c r="N5593" s="1"/>
      <c r="O5593" s="1"/>
      <c r="P5593" s="3" t="s">
        <v>27837</v>
      </c>
      <c r="Q5593" s="1"/>
      <c r="R5593" s="1"/>
      <c r="S5593" s="1"/>
      <c r="T5593" s="1"/>
      <c r="U5593" s="1"/>
      <c r="V5593" s="1"/>
      <c r="W5593" s="1"/>
      <c r="X5593" s="1"/>
      <c r="Y5593" s="1"/>
      <c r="Z5593" s="1"/>
      <c r="AA5593" s="1"/>
      <c r="AB5593" s="1"/>
      <c r="AC5593" s="1"/>
      <c r="AD5593" s="1"/>
      <c r="AE5593" s="1"/>
    </row>
    <row r="5594">
      <c r="A5594" s="3" t="s">
        <v>27838</v>
      </c>
      <c r="B5594" s="5" t="s">
        <v>439</v>
      </c>
      <c r="C5594" s="3" t="s">
        <v>101</v>
      </c>
      <c r="D5594" s="3"/>
      <c r="E5594" s="4" t="b">
        <v>0</v>
      </c>
      <c r="F5594" s="3" t="s">
        <v>27839</v>
      </c>
      <c r="G5594" s="1"/>
      <c r="H5594" s="3" t="s">
        <v>27840</v>
      </c>
      <c r="I5594" s="3" t="s">
        <v>27841</v>
      </c>
      <c r="J5594" s="3"/>
      <c r="K5594" s="1"/>
      <c r="L5594" s="1"/>
      <c r="M5594" s="1"/>
      <c r="N5594" s="1"/>
      <c r="O5594" s="3" t="s">
        <v>648</v>
      </c>
      <c r="P5594" s="3" t="s">
        <v>27842</v>
      </c>
      <c r="Q5594" s="1"/>
      <c r="R5594" s="1"/>
      <c r="S5594" s="1"/>
      <c r="T5594" s="1"/>
      <c r="U5594" s="1"/>
      <c r="V5594" s="1"/>
      <c r="W5594" s="1"/>
      <c r="X5594" s="1"/>
      <c r="Y5594" s="1"/>
      <c r="Z5594" s="1"/>
      <c r="AA5594" s="1"/>
      <c r="AB5594" s="1"/>
      <c r="AC5594" s="1"/>
      <c r="AD5594" s="1"/>
      <c r="AE5594" s="1"/>
    </row>
    <row r="5595">
      <c r="A5595" s="3" t="s">
        <v>27843</v>
      </c>
      <c r="B5595" s="5" t="s">
        <v>439</v>
      </c>
      <c r="C5595" s="3" t="s">
        <v>101</v>
      </c>
      <c r="D5595" s="3"/>
      <c r="E5595" s="4" t="b">
        <v>0</v>
      </c>
      <c r="F5595" s="3" t="s">
        <v>27844</v>
      </c>
      <c r="G5595" s="1"/>
      <c r="H5595" s="3" t="s">
        <v>27845</v>
      </c>
      <c r="I5595" s="3" t="s">
        <v>27846</v>
      </c>
      <c r="J5595" s="3"/>
      <c r="K5595" s="1"/>
      <c r="L5595" s="1"/>
      <c r="M5595" s="1"/>
      <c r="N5595" s="1"/>
      <c r="O5595" s="1"/>
      <c r="P5595" s="3" t="s">
        <v>27847</v>
      </c>
      <c r="Q5595" s="1"/>
      <c r="R5595" s="1"/>
      <c r="S5595" s="1"/>
      <c r="T5595" s="1"/>
      <c r="U5595" s="1"/>
      <c r="V5595" s="1"/>
      <c r="W5595" s="1"/>
      <c r="X5595" s="1"/>
      <c r="Y5595" s="1"/>
      <c r="Z5595" s="1"/>
      <c r="AA5595" s="1"/>
      <c r="AB5595" s="1"/>
      <c r="AC5595" s="1"/>
      <c r="AD5595" s="1"/>
      <c r="AE5595" s="1"/>
    </row>
    <row r="5596">
      <c r="A5596" s="1" t="s">
        <v>27848</v>
      </c>
      <c r="B5596" s="2" t="s">
        <v>439</v>
      </c>
      <c r="C5596" s="3" t="s">
        <v>101</v>
      </c>
      <c r="D5596" s="3"/>
      <c r="E5596" s="7" t="b">
        <v>0</v>
      </c>
      <c r="F5596" s="3" t="s">
        <v>27849</v>
      </c>
      <c r="G5596" s="1"/>
      <c r="H5596" s="1" t="s">
        <v>27850</v>
      </c>
      <c r="I5596" s="3" t="s">
        <v>27851</v>
      </c>
      <c r="J5596" s="3"/>
      <c r="K5596" s="1"/>
      <c r="L5596" s="1"/>
      <c r="M5596" s="1"/>
      <c r="N5596" s="1"/>
      <c r="O5596" s="3" t="s">
        <v>536</v>
      </c>
      <c r="P5596" s="1" t="s">
        <v>27852</v>
      </c>
      <c r="Q5596" s="1"/>
      <c r="R5596" s="1"/>
      <c r="S5596" s="1"/>
      <c r="T5596" s="1"/>
      <c r="U5596" s="1"/>
      <c r="V5596" s="1"/>
      <c r="W5596" s="1"/>
      <c r="X5596" s="1"/>
      <c r="Y5596" s="1"/>
      <c r="Z5596" s="1"/>
      <c r="AA5596" s="1"/>
      <c r="AB5596" s="1"/>
      <c r="AC5596" s="1"/>
      <c r="AD5596" s="1"/>
      <c r="AE5596" s="1"/>
    </row>
    <row r="5597">
      <c r="A5597" s="1" t="s">
        <v>27853</v>
      </c>
      <c r="B5597" s="2" t="s">
        <v>439</v>
      </c>
      <c r="C5597" s="3" t="s">
        <v>101</v>
      </c>
      <c r="D5597" s="3"/>
      <c r="E5597" s="7" t="b">
        <v>0</v>
      </c>
      <c r="F5597" s="3" t="s">
        <v>27854</v>
      </c>
      <c r="G5597" s="1"/>
      <c r="H5597" s="1" t="s">
        <v>27855</v>
      </c>
      <c r="I5597" s="3" t="s">
        <v>27856</v>
      </c>
      <c r="J5597" s="3"/>
      <c r="K5597" s="1"/>
      <c r="L5597" s="1"/>
      <c r="M5597" s="1"/>
      <c r="N5597" s="1"/>
      <c r="O5597" s="3" t="s">
        <v>1786</v>
      </c>
      <c r="P5597" s="1" t="s">
        <v>27857</v>
      </c>
      <c r="Q5597" s="1"/>
      <c r="R5597" s="1"/>
      <c r="S5597" s="1"/>
      <c r="T5597" s="1"/>
      <c r="U5597" s="1"/>
      <c r="V5597" s="1"/>
      <c r="W5597" s="1"/>
      <c r="X5597" s="1"/>
      <c r="Y5597" s="1"/>
      <c r="Z5597" s="1"/>
      <c r="AA5597" s="1"/>
      <c r="AB5597" s="1"/>
      <c r="AC5597" s="1"/>
      <c r="AD5597" s="1"/>
      <c r="AE5597" s="1"/>
    </row>
    <row r="5598">
      <c r="A5598" s="1" t="s">
        <v>27858</v>
      </c>
      <c r="B5598" s="2" t="s">
        <v>439</v>
      </c>
      <c r="C5598" s="3" t="s">
        <v>101</v>
      </c>
      <c r="D5598" s="3"/>
      <c r="E5598" s="7" t="b">
        <v>0</v>
      </c>
      <c r="F5598" s="3" t="s">
        <v>27859</v>
      </c>
      <c r="G5598" s="1"/>
      <c r="H5598" s="1" t="s">
        <v>27860</v>
      </c>
      <c r="I5598" s="3" t="s">
        <v>27861</v>
      </c>
      <c r="J5598" s="3"/>
      <c r="K5598" s="1"/>
      <c r="L5598" s="1"/>
      <c r="M5598" s="1"/>
      <c r="N5598" s="1"/>
      <c r="O5598" s="1"/>
      <c r="P5598" s="1" t="s">
        <v>27862</v>
      </c>
      <c r="Q5598" s="1"/>
      <c r="R5598" s="1"/>
      <c r="S5598" s="1"/>
      <c r="T5598" s="1"/>
      <c r="U5598" s="1"/>
      <c r="V5598" s="1"/>
      <c r="W5598" s="1"/>
      <c r="X5598" s="1"/>
      <c r="Y5598" s="1"/>
      <c r="Z5598" s="1"/>
      <c r="AA5598" s="1"/>
      <c r="AB5598" s="1"/>
      <c r="AC5598" s="1"/>
      <c r="AD5598" s="1"/>
      <c r="AE5598" s="1"/>
    </row>
    <row r="5599">
      <c r="A5599" s="3" t="s">
        <v>27863</v>
      </c>
      <c r="B5599" s="5" t="s">
        <v>415</v>
      </c>
      <c r="C5599" s="1"/>
      <c r="D5599" s="1"/>
      <c r="E5599" s="7" t="b">
        <v>0</v>
      </c>
      <c r="F5599" s="3" t="s">
        <v>27864</v>
      </c>
      <c r="G5599" s="1"/>
      <c r="H5599" s="3" t="s">
        <v>27865</v>
      </c>
      <c r="I5599" s="3" t="s">
        <v>27866</v>
      </c>
      <c r="J5599" s="3"/>
      <c r="K5599" s="1"/>
      <c r="L5599" s="1"/>
      <c r="M5599" s="1"/>
      <c r="N5599" s="1"/>
      <c r="O5599" s="1"/>
      <c r="P5599" s="3" t="s">
        <v>27867</v>
      </c>
      <c r="Q5599" s="3" t="s">
        <v>27868</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27869</v>
      </c>
      <c r="G5600" s="1"/>
      <c r="H5600" s="1" t="s">
        <v>27870</v>
      </c>
      <c r="I5600" s="3" t="s">
        <v>27871</v>
      </c>
      <c r="J5600" s="3"/>
      <c r="K5600" s="1"/>
      <c r="L5600" s="1"/>
      <c r="M5600" s="3" t="s">
        <v>17165</v>
      </c>
      <c r="N5600" s="1"/>
      <c r="O5600" s="1"/>
      <c r="P5600" s="3" t="s">
        <v>27872</v>
      </c>
      <c r="Q5600" s="1"/>
      <c r="R5600" s="1"/>
      <c r="S5600" s="1"/>
      <c r="T5600" s="1"/>
      <c r="U5600" s="1"/>
      <c r="V5600" s="1"/>
      <c r="W5600" s="1"/>
      <c r="X5600" s="1"/>
      <c r="Y5600" s="1"/>
      <c r="Z5600" s="1"/>
      <c r="AA5600" s="1"/>
      <c r="AB5600" s="1"/>
      <c r="AC5600" s="1"/>
      <c r="AD5600" s="1"/>
      <c r="AE5600" s="1"/>
    </row>
    <row r="5601">
      <c r="A5601" s="3" t="s">
        <v>27873</v>
      </c>
      <c r="B5601" s="2" t="s">
        <v>415</v>
      </c>
      <c r="C5601" s="3" t="s">
        <v>101</v>
      </c>
      <c r="D5601" s="3"/>
      <c r="E5601" s="4" t="b">
        <v>1</v>
      </c>
      <c r="F5601" s="3" t="s">
        <v>27874</v>
      </c>
      <c r="G5601" s="1"/>
      <c r="H5601" s="3" t="s">
        <v>27875</v>
      </c>
      <c r="I5601" s="3" t="s">
        <v>27876</v>
      </c>
      <c r="J5601" s="3"/>
      <c r="K5601" s="1"/>
      <c r="L5601" s="1"/>
      <c r="M5601" s="1"/>
      <c r="N5601" s="1"/>
      <c r="O5601" s="3" t="s">
        <v>2646</v>
      </c>
      <c r="P5601" s="3" t="s">
        <v>27877</v>
      </c>
      <c r="Q5601" s="1"/>
      <c r="R5601" s="1"/>
      <c r="S5601" s="1"/>
      <c r="T5601" s="1"/>
      <c r="U5601" s="1"/>
      <c r="V5601" s="1"/>
      <c r="W5601" s="1"/>
      <c r="X5601" s="1"/>
      <c r="Y5601" s="1"/>
      <c r="Z5601" s="1"/>
      <c r="AA5601" s="1"/>
      <c r="AB5601" s="1"/>
      <c r="AC5601" s="1"/>
      <c r="AD5601" s="1"/>
      <c r="AE5601" s="1"/>
    </row>
    <row r="5602">
      <c r="A5602" s="1" t="s">
        <v>27878</v>
      </c>
      <c r="B5602" s="2" t="s">
        <v>415</v>
      </c>
      <c r="C5602" s="3" t="s">
        <v>101</v>
      </c>
      <c r="D5602" s="3"/>
      <c r="E5602" s="4" t="b">
        <v>1</v>
      </c>
      <c r="F5602" s="3" t="s">
        <v>27879</v>
      </c>
      <c r="G5602" s="1"/>
      <c r="H5602" s="1" t="s">
        <v>27880</v>
      </c>
      <c r="I5602" s="3" t="s">
        <v>27881</v>
      </c>
      <c r="J5602" s="3"/>
      <c r="K5602" s="1"/>
      <c r="L5602" s="1"/>
      <c r="M5602" s="1"/>
      <c r="N5602" s="1"/>
      <c r="O5602" s="1" t="s">
        <v>1100</v>
      </c>
      <c r="P5602" s="3" t="s">
        <v>27882</v>
      </c>
      <c r="Q5602" s="1"/>
      <c r="R5602" s="1"/>
      <c r="S5602" s="1"/>
      <c r="T5602" s="1"/>
      <c r="U5602" s="1"/>
      <c r="V5602" s="1"/>
      <c r="W5602" s="1"/>
      <c r="X5602" s="1"/>
      <c r="Y5602" s="1"/>
      <c r="Z5602" s="1"/>
      <c r="AA5602" s="1"/>
      <c r="AB5602" s="1"/>
      <c r="AC5602" s="1"/>
      <c r="AD5602" s="1"/>
      <c r="AE5602" s="1"/>
    </row>
    <row r="5603">
      <c r="A5603" s="1" t="s">
        <v>27883</v>
      </c>
      <c r="B5603" s="5" t="s">
        <v>609</v>
      </c>
      <c r="C5603" s="3" t="s">
        <v>610</v>
      </c>
      <c r="D5603" s="3"/>
      <c r="E5603" s="4" t="b">
        <v>1</v>
      </c>
      <c r="F5603" s="3" t="s">
        <v>27884</v>
      </c>
      <c r="G5603" s="1"/>
      <c r="H5603" s="1" t="s">
        <v>27885</v>
      </c>
      <c r="I5603" s="1" t="s">
        <v>27884</v>
      </c>
      <c r="J5603" s="1"/>
      <c r="K5603" s="1"/>
      <c r="L5603" s="1"/>
      <c r="M5603" s="1"/>
      <c r="N5603" s="1"/>
      <c r="O5603" s="1" t="s">
        <v>614</v>
      </c>
      <c r="P5603" s="1" t="s">
        <v>27886</v>
      </c>
      <c r="Q5603" s="1"/>
      <c r="R5603" s="1"/>
      <c r="S5603" s="1"/>
      <c r="T5603" s="1"/>
      <c r="U5603" s="1"/>
      <c r="V5603" s="1"/>
      <c r="W5603" s="1"/>
      <c r="X5603" s="1"/>
      <c r="Y5603" s="1"/>
      <c r="Z5603" s="1"/>
      <c r="AA5603" s="1"/>
      <c r="AB5603" s="1"/>
      <c r="AC5603" s="1"/>
      <c r="AD5603" s="1"/>
      <c r="AE5603" s="1"/>
    </row>
    <row r="5604">
      <c r="A5604" s="3" t="s">
        <v>27887</v>
      </c>
      <c r="B5604" s="5" t="s">
        <v>415</v>
      </c>
      <c r="C5604" s="3" t="s">
        <v>101</v>
      </c>
      <c r="D5604" s="3"/>
      <c r="E5604" s="7" t="b">
        <v>0</v>
      </c>
      <c r="F5604" s="3" t="s">
        <v>27887</v>
      </c>
      <c r="G5604" s="1"/>
      <c r="H5604" s="3" t="s">
        <v>27888</v>
      </c>
      <c r="I5604" s="3" t="s">
        <v>27889</v>
      </c>
      <c r="J5604" s="3"/>
      <c r="K5604" s="1"/>
      <c r="L5604" s="1"/>
      <c r="M5604" s="1"/>
      <c r="N5604" s="1"/>
      <c r="O5604" s="3" t="s">
        <v>749</v>
      </c>
      <c r="P5604" s="3" t="s">
        <v>27890</v>
      </c>
      <c r="Q5604" s="1"/>
      <c r="R5604" s="1"/>
      <c r="S5604" s="1"/>
      <c r="T5604" s="1"/>
      <c r="U5604" s="1"/>
      <c r="V5604" s="1"/>
      <c r="W5604" s="1"/>
      <c r="X5604" s="1"/>
      <c r="Y5604" s="1"/>
      <c r="Z5604" s="1"/>
      <c r="AA5604" s="1"/>
      <c r="AB5604" s="1"/>
      <c r="AC5604" s="1"/>
      <c r="AD5604" s="1"/>
      <c r="AE5604" s="1"/>
    </row>
    <row r="5605">
      <c r="A5605" s="1" t="s">
        <v>27891</v>
      </c>
      <c r="B5605" s="2" t="s">
        <v>415</v>
      </c>
      <c r="C5605" s="3" t="s">
        <v>509</v>
      </c>
      <c r="D5605" s="3"/>
      <c r="E5605" s="4" t="b">
        <v>1</v>
      </c>
      <c r="F5605" s="1" t="s">
        <v>27892</v>
      </c>
      <c r="G5605" s="1"/>
      <c r="H5605" s="1" t="s">
        <v>27893</v>
      </c>
      <c r="I5605" s="3" t="s">
        <v>27894</v>
      </c>
      <c r="J5605" s="3"/>
      <c r="K5605" s="1"/>
      <c r="L5605" s="1"/>
      <c r="M5605" s="1"/>
      <c r="N5605" s="1"/>
      <c r="O5605" s="1"/>
      <c r="P5605" s="3" t="s">
        <v>27895</v>
      </c>
      <c r="Q5605" s="1"/>
      <c r="R5605" s="1"/>
      <c r="S5605" s="1"/>
      <c r="T5605" s="1"/>
      <c r="U5605" s="1"/>
      <c r="V5605" s="1"/>
      <c r="W5605" s="1"/>
      <c r="X5605" s="1"/>
      <c r="Y5605" s="1"/>
      <c r="Z5605" s="1"/>
      <c r="AA5605" s="1"/>
      <c r="AB5605" s="1"/>
      <c r="AC5605" s="1"/>
      <c r="AD5605" s="1"/>
      <c r="AE5605" s="1"/>
    </row>
    <row r="5606">
      <c r="A5606" s="1" t="s">
        <v>27896</v>
      </c>
      <c r="B5606" s="2" t="s">
        <v>415</v>
      </c>
      <c r="C5606" s="3" t="s">
        <v>101</v>
      </c>
      <c r="D5606" s="3"/>
      <c r="E5606" s="4" t="b">
        <v>1</v>
      </c>
      <c r="F5606" s="3" t="s">
        <v>27897</v>
      </c>
      <c r="G5606" s="1"/>
      <c r="H5606" s="1" t="s">
        <v>27898</v>
      </c>
      <c r="I5606" s="1" t="s">
        <v>27899</v>
      </c>
      <c r="J5606" s="1"/>
      <c r="K5606" s="1"/>
      <c r="L5606" s="1"/>
      <c r="M5606" s="1"/>
      <c r="N5606" s="1"/>
      <c r="O5606" s="3" t="s">
        <v>980</v>
      </c>
      <c r="P5606" s="3" t="s">
        <v>27900</v>
      </c>
      <c r="Q5606" s="1"/>
      <c r="R5606" s="1"/>
      <c r="S5606" s="1"/>
      <c r="T5606" s="1"/>
      <c r="U5606" s="1"/>
      <c r="V5606" s="1"/>
      <c r="W5606" s="1"/>
      <c r="X5606" s="1"/>
      <c r="Y5606" s="1"/>
      <c r="Z5606" s="1"/>
      <c r="AA5606" s="1"/>
      <c r="AB5606" s="1"/>
      <c r="AC5606" s="1"/>
      <c r="AD5606" s="1"/>
      <c r="AE5606" s="1"/>
    </row>
    <row r="5607">
      <c r="A5607" s="1" t="s">
        <v>27901</v>
      </c>
      <c r="B5607" s="2" t="s">
        <v>439</v>
      </c>
      <c r="C5607" s="1" t="s">
        <v>475</v>
      </c>
      <c r="D5607" s="1"/>
      <c r="E5607" s="7" t="b">
        <v>0</v>
      </c>
      <c r="F5607" s="3" t="s">
        <v>27902</v>
      </c>
      <c r="G5607" s="1"/>
      <c r="H5607" s="1" t="s">
        <v>27903</v>
      </c>
      <c r="I5607" s="3" t="s">
        <v>27904</v>
      </c>
      <c r="J5607" s="1"/>
      <c r="K5607" s="1"/>
      <c r="L5607" s="1"/>
      <c r="M5607" s="1"/>
      <c r="N5607" s="1"/>
      <c r="O5607" s="1"/>
      <c r="P5607" s="1" t="s">
        <v>27905</v>
      </c>
      <c r="Q5607" s="1"/>
      <c r="R5607" s="1"/>
      <c r="S5607" s="1"/>
      <c r="T5607" s="1"/>
      <c r="U5607" s="1"/>
      <c r="V5607" s="1"/>
      <c r="W5607" s="1"/>
      <c r="X5607" s="1"/>
      <c r="Y5607" s="1"/>
      <c r="Z5607" s="1"/>
      <c r="AA5607" s="1"/>
      <c r="AB5607" s="1"/>
      <c r="AC5607" s="1"/>
      <c r="AD5607" s="1"/>
      <c r="AE5607" s="1"/>
    </row>
    <row r="5608">
      <c r="A5608" s="1" t="s">
        <v>27906</v>
      </c>
      <c r="B5608" s="2" t="s">
        <v>439</v>
      </c>
      <c r="C5608" s="3" t="s">
        <v>101</v>
      </c>
      <c r="D5608" s="3"/>
      <c r="E5608" s="7" t="b">
        <v>0</v>
      </c>
      <c r="F5608" s="3" t="s">
        <v>27907</v>
      </c>
      <c r="G5608" s="1"/>
      <c r="H5608" s="1" t="s">
        <v>27898</v>
      </c>
      <c r="I5608" s="3" t="s">
        <v>27908</v>
      </c>
      <c r="J5608" s="3"/>
      <c r="K5608" s="1"/>
      <c r="L5608" s="1"/>
      <c r="M5608" s="1"/>
      <c r="N5608" s="1"/>
      <c r="O5608" s="3" t="s">
        <v>980</v>
      </c>
      <c r="P5608" s="1" t="s">
        <v>27909</v>
      </c>
      <c r="Q5608" s="1"/>
      <c r="R5608" s="1"/>
      <c r="S5608" s="1"/>
      <c r="T5608" s="1"/>
      <c r="U5608" s="1"/>
      <c r="V5608" s="1"/>
      <c r="W5608" s="1"/>
      <c r="X5608" s="1"/>
      <c r="Y5608" s="1"/>
      <c r="Z5608" s="1"/>
      <c r="AA5608" s="1"/>
      <c r="AB5608" s="1"/>
      <c r="AC5608" s="1"/>
      <c r="AD5608" s="1"/>
      <c r="AE5608" s="1"/>
    </row>
    <row r="5609">
      <c r="A5609" s="3" t="s">
        <v>27910</v>
      </c>
      <c r="B5609" s="5" t="s">
        <v>439</v>
      </c>
      <c r="C5609" s="3" t="s">
        <v>101</v>
      </c>
      <c r="D5609" s="3"/>
      <c r="E5609" s="7" t="b">
        <v>0</v>
      </c>
      <c r="F5609" s="3" t="s">
        <v>27911</v>
      </c>
      <c r="G5609" s="1"/>
      <c r="H5609" s="3" t="s">
        <v>27912</v>
      </c>
      <c r="I5609" s="3" t="s">
        <v>27913</v>
      </c>
      <c r="J5609" s="3"/>
      <c r="K5609" s="1"/>
      <c r="L5609" s="1"/>
      <c r="M5609" s="1"/>
      <c r="N5609" s="1"/>
      <c r="O5609" s="1"/>
      <c r="P5609" s="3" t="s">
        <v>27914</v>
      </c>
      <c r="Q5609" s="1"/>
      <c r="R5609" s="1"/>
      <c r="S5609" s="1"/>
      <c r="T5609" s="1"/>
      <c r="U5609" s="1"/>
      <c r="V5609" s="1"/>
      <c r="W5609" s="1"/>
      <c r="X5609" s="1"/>
      <c r="Y5609" s="1"/>
      <c r="Z5609" s="1"/>
      <c r="AA5609" s="1"/>
      <c r="AB5609" s="1"/>
      <c r="AC5609" s="1"/>
      <c r="AD5609" s="1"/>
      <c r="AE5609" s="1"/>
    </row>
    <row r="5610">
      <c r="A5610" s="3" t="s">
        <v>27915</v>
      </c>
      <c r="B5610" s="5" t="s">
        <v>415</v>
      </c>
      <c r="C5610" s="3" t="s">
        <v>101</v>
      </c>
      <c r="D5610" s="3"/>
      <c r="E5610" s="7" t="b">
        <v>0</v>
      </c>
      <c r="F5610" s="3" t="s">
        <v>27916</v>
      </c>
      <c r="G5610" s="1"/>
      <c r="H5610" s="3" t="s">
        <v>27917</v>
      </c>
      <c r="I5610" s="3" t="s">
        <v>27918</v>
      </c>
      <c r="J5610" s="1"/>
      <c r="K5610" s="1"/>
      <c r="L5610" s="1"/>
      <c r="M5610" s="1"/>
      <c r="N5610" s="1"/>
      <c r="O5610" s="3" t="s">
        <v>20586</v>
      </c>
      <c r="P5610" s="3" t="s">
        <v>27919</v>
      </c>
      <c r="Q5610" s="1"/>
      <c r="R5610" s="1"/>
      <c r="S5610" s="1"/>
      <c r="T5610" s="1"/>
      <c r="U5610" s="1"/>
      <c r="V5610" s="1"/>
      <c r="W5610" s="1"/>
      <c r="X5610" s="1"/>
      <c r="Y5610" s="1"/>
      <c r="Z5610" s="1"/>
      <c r="AA5610" s="1"/>
      <c r="AB5610" s="1"/>
      <c r="AC5610" s="1"/>
      <c r="AD5610" s="1"/>
      <c r="AE5610" s="1"/>
    </row>
    <row r="5611">
      <c r="A5611" s="1" t="s">
        <v>27920</v>
      </c>
      <c r="B5611" s="2" t="s">
        <v>415</v>
      </c>
      <c r="C5611" s="3" t="s">
        <v>101</v>
      </c>
      <c r="D5611" s="3"/>
      <c r="E5611" s="4" t="b">
        <v>1</v>
      </c>
      <c r="F5611" s="3" t="s">
        <v>27921</v>
      </c>
      <c r="G5611" s="1"/>
      <c r="H5611" s="1" t="s">
        <v>27922</v>
      </c>
      <c r="I5611" s="1" t="s">
        <v>27923</v>
      </c>
      <c r="J5611" s="1"/>
      <c r="K5611" s="1"/>
      <c r="L5611" s="1"/>
      <c r="M5611" s="1"/>
      <c r="N5611" s="1"/>
      <c r="O5611" s="3" t="s">
        <v>3711</v>
      </c>
      <c r="P5611" s="3" t="s">
        <v>27924</v>
      </c>
      <c r="Q5611" s="1"/>
      <c r="R5611" s="1"/>
      <c r="S5611" s="1"/>
      <c r="T5611" s="1"/>
      <c r="U5611" s="1"/>
      <c r="V5611" s="1"/>
      <c r="W5611" s="1"/>
      <c r="X5611" s="1"/>
      <c r="Y5611" s="1"/>
      <c r="Z5611" s="1"/>
      <c r="AA5611" s="1"/>
      <c r="AB5611" s="1"/>
      <c r="AC5611" s="1"/>
      <c r="AD5611" s="1"/>
      <c r="AE5611" s="1"/>
    </row>
    <row r="5612">
      <c r="A5612" s="3" t="s">
        <v>27925</v>
      </c>
      <c r="B5612" s="5" t="s">
        <v>415</v>
      </c>
      <c r="C5612" s="3" t="s">
        <v>101</v>
      </c>
      <c r="D5612" s="3"/>
      <c r="E5612" s="4" t="b">
        <v>1</v>
      </c>
      <c r="F5612" s="3" t="s">
        <v>27926</v>
      </c>
      <c r="G5612" s="1"/>
      <c r="H5612" s="3" t="s">
        <v>27927</v>
      </c>
      <c r="I5612" s="3" t="s">
        <v>27928</v>
      </c>
      <c r="J5612" s="3"/>
      <c r="K5612" s="1"/>
      <c r="L5612" s="1"/>
      <c r="M5612" s="1"/>
      <c r="N5612" s="1"/>
      <c r="O5612" s="3" t="s">
        <v>947</v>
      </c>
      <c r="P5612" s="3" t="s">
        <v>27929</v>
      </c>
      <c r="Q5612" s="1"/>
      <c r="R5612" s="1"/>
      <c r="S5612" s="1"/>
      <c r="T5612" s="1"/>
      <c r="U5612" s="1"/>
      <c r="V5612" s="1"/>
      <c r="W5612" s="1"/>
      <c r="X5612" s="1"/>
      <c r="Y5612" s="1"/>
      <c r="Z5612" s="1"/>
      <c r="AA5612" s="1"/>
      <c r="AB5612" s="1"/>
      <c r="AC5612" s="1"/>
      <c r="AD5612" s="1"/>
      <c r="AE5612" s="1"/>
    </row>
    <row r="5613">
      <c r="A5613" s="1" t="s">
        <v>27930</v>
      </c>
      <c r="B5613" s="2" t="s">
        <v>415</v>
      </c>
      <c r="C5613" s="3" t="s">
        <v>101</v>
      </c>
      <c r="D5613" s="3"/>
      <c r="E5613" s="4" t="b">
        <v>1</v>
      </c>
      <c r="F5613" s="3" t="s">
        <v>27931</v>
      </c>
      <c r="G5613" s="1"/>
      <c r="H5613" s="1" t="s">
        <v>5596</v>
      </c>
      <c r="I5613" s="1" t="s">
        <v>27932</v>
      </c>
      <c r="J5613" s="1"/>
      <c r="K5613" s="1"/>
      <c r="L5613" s="1"/>
      <c r="M5613" s="1"/>
      <c r="N5613" s="1"/>
      <c r="O5613" s="3"/>
      <c r="P5613" s="3" t="s">
        <v>27933</v>
      </c>
      <c r="Q5613" s="1"/>
      <c r="R5613" s="1"/>
      <c r="S5613" s="1"/>
      <c r="T5613" s="1"/>
      <c r="U5613" s="1"/>
      <c r="V5613" s="1"/>
      <c r="W5613" s="1"/>
      <c r="X5613" s="1"/>
      <c r="Y5613" s="1"/>
      <c r="Z5613" s="1"/>
      <c r="AA5613" s="1"/>
      <c r="AB5613" s="1"/>
      <c r="AC5613" s="1"/>
      <c r="AD5613" s="1"/>
      <c r="AE5613" s="1"/>
    </row>
    <row r="5614">
      <c r="A5614" s="1" t="s">
        <v>27934</v>
      </c>
      <c r="B5614" s="2" t="s">
        <v>415</v>
      </c>
      <c r="C5614" s="3" t="s">
        <v>101</v>
      </c>
      <c r="D5614" s="3"/>
      <c r="E5614" s="4" t="b">
        <v>1</v>
      </c>
      <c r="F5614" s="3" t="s">
        <v>27935</v>
      </c>
      <c r="G5614" s="1"/>
      <c r="H5614" s="1" t="s">
        <v>27936</v>
      </c>
      <c r="I5614" s="3" t="s">
        <v>27937</v>
      </c>
      <c r="J5614" s="3"/>
      <c r="K5614" s="1"/>
      <c r="L5614" s="1"/>
      <c r="M5614" s="1"/>
      <c r="N5614" s="1"/>
      <c r="O5614" s="3" t="s">
        <v>430</v>
      </c>
      <c r="P5614" s="3" t="s">
        <v>27938</v>
      </c>
      <c r="Q5614" s="1"/>
      <c r="R5614" s="1"/>
      <c r="S5614" s="1"/>
      <c r="T5614" s="1"/>
      <c r="U5614" s="1"/>
      <c r="V5614" s="1"/>
      <c r="W5614" s="1"/>
      <c r="X5614" s="1"/>
      <c r="Y5614" s="1"/>
      <c r="Z5614" s="1"/>
      <c r="AA5614" s="1"/>
      <c r="AB5614" s="1"/>
      <c r="AC5614" s="1"/>
      <c r="AD5614" s="1"/>
      <c r="AE5614" s="1"/>
    </row>
    <row r="5615">
      <c r="A5615" s="1" t="s">
        <v>27939</v>
      </c>
      <c r="B5615" s="2" t="s">
        <v>439</v>
      </c>
      <c r="C5615" s="3" t="s">
        <v>101</v>
      </c>
      <c r="D5615" s="3"/>
      <c r="E5615" s="7" t="b">
        <v>0</v>
      </c>
      <c r="F5615" s="3" t="s">
        <v>27940</v>
      </c>
      <c r="G5615" s="1"/>
      <c r="H5615" s="1" t="s">
        <v>27941</v>
      </c>
      <c r="I5615" s="3" t="s">
        <v>27942</v>
      </c>
      <c r="J5615" s="3"/>
      <c r="K5615" s="1"/>
      <c r="L5615" s="1"/>
      <c r="M5615" s="1"/>
      <c r="N5615" s="1"/>
      <c r="O5615" s="1"/>
      <c r="P5615" s="1" t="s">
        <v>27943</v>
      </c>
      <c r="Q5615" s="1"/>
      <c r="R5615" s="1"/>
      <c r="S5615" s="1"/>
      <c r="T5615" s="1"/>
      <c r="U5615" s="1"/>
      <c r="V5615" s="1"/>
      <c r="W5615" s="1"/>
      <c r="X5615" s="1"/>
      <c r="Y5615" s="1"/>
      <c r="Z5615" s="1"/>
      <c r="AA5615" s="1"/>
      <c r="AB5615" s="1"/>
      <c r="AC5615" s="1"/>
      <c r="AD5615" s="1"/>
      <c r="AE5615" s="1"/>
    </row>
    <row r="5616">
      <c r="A5616" s="1" t="s">
        <v>27944</v>
      </c>
      <c r="B5616" s="2" t="s">
        <v>415</v>
      </c>
      <c r="C5616" s="3" t="s">
        <v>101</v>
      </c>
      <c r="D5616" s="3"/>
      <c r="E5616" s="4" t="b">
        <v>1</v>
      </c>
      <c r="F5616" s="3" t="s">
        <v>27945</v>
      </c>
      <c r="G5616" s="1"/>
      <c r="H5616" s="1" t="s">
        <v>27946</v>
      </c>
      <c r="I5616" s="1" t="s">
        <v>27947</v>
      </c>
      <c r="J5616" s="1"/>
      <c r="K5616" s="1"/>
      <c r="L5616" s="1"/>
      <c r="M5616" s="1"/>
      <c r="N5616" s="1"/>
      <c r="O5616" s="3" t="s">
        <v>1065</v>
      </c>
      <c r="P5616" s="3" t="s">
        <v>27948</v>
      </c>
      <c r="Q5616" s="1"/>
      <c r="R5616" s="1"/>
      <c r="S5616" s="1"/>
      <c r="T5616" s="1"/>
      <c r="U5616" s="1"/>
      <c r="V5616" s="1"/>
      <c r="W5616" s="1"/>
      <c r="X5616" s="1"/>
      <c r="Y5616" s="1"/>
      <c r="Z5616" s="1"/>
      <c r="AA5616" s="1"/>
      <c r="AB5616" s="1"/>
      <c r="AC5616" s="1"/>
      <c r="AD5616" s="1"/>
      <c r="AE5616" s="1"/>
    </row>
    <row r="5617">
      <c r="A5617" s="3" t="s">
        <v>27949</v>
      </c>
      <c r="B5617" s="5" t="s">
        <v>415</v>
      </c>
      <c r="C5617" s="3" t="s">
        <v>491</v>
      </c>
      <c r="D5617" s="3"/>
      <c r="E5617" s="7" t="b">
        <v>0</v>
      </c>
      <c r="F5617" s="3" t="s">
        <v>27950</v>
      </c>
      <c r="G5617" s="1"/>
      <c r="H5617" s="3" t="s">
        <v>27951</v>
      </c>
      <c r="I5617" s="3" t="s">
        <v>27952</v>
      </c>
      <c r="J5617" s="3"/>
      <c r="K5617" s="1"/>
      <c r="L5617" s="1"/>
      <c r="M5617" s="1"/>
      <c r="N5617" s="1"/>
      <c r="O5617" s="1"/>
      <c r="P5617" s="3" t="s">
        <v>27953</v>
      </c>
      <c r="Q5617" s="1"/>
      <c r="R5617" s="1"/>
      <c r="S5617" s="1"/>
      <c r="T5617" s="1"/>
      <c r="U5617" s="1"/>
      <c r="V5617" s="1"/>
      <c r="W5617" s="1"/>
      <c r="X5617" s="1"/>
      <c r="Y5617" s="1"/>
      <c r="Z5617" s="1"/>
      <c r="AA5617" s="1"/>
      <c r="AB5617" s="1"/>
      <c r="AC5617" s="1"/>
      <c r="AD5617" s="1"/>
      <c r="AE5617" s="1"/>
    </row>
    <row r="5618">
      <c r="A5618" s="1" t="s">
        <v>27954</v>
      </c>
      <c r="B5618" s="2" t="s">
        <v>415</v>
      </c>
      <c r="C5618" s="1" t="s">
        <v>1461</v>
      </c>
      <c r="D5618" s="1"/>
      <c r="E5618" s="4" t="b">
        <v>1</v>
      </c>
      <c r="F5618" s="3" t="s">
        <v>27955</v>
      </c>
      <c r="G5618" s="1"/>
      <c r="H5618" s="1" t="s">
        <v>27956</v>
      </c>
      <c r="I5618" s="3" t="s">
        <v>27957</v>
      </c>
      <c r="J5618" s="3"/>
      <c r="K5618" s="1"/>
      <c r="L5618" s="1"/>
      <c r="M5618" s="1"/>
      <c r="N5618" s="1"/>
      <c r="O5618" s="1"/>
      <c r="P5618" s="3" t="s">
        <v>27958</v>
      </c>
      <c r="Q5618" s="1"/>
      <c r="R5618" s="1"/>
      <c r="S5618" s="1"/>
      <c r="T5618" s="1"/>
      <c r="U5618" s="1"/>
      <c r="V5618" s="1"/>
      <c r="W5618" s="1"/>
      <c r="X5618" s="1"/>
      <c r="Y5618" s="1"/>
      <c r="Z5618" s="1"/>
      <c r="AA5618" s="1"/>
      <c r="AB5618" s="1"/>
      <c r="AC5618" s="1"/>
      <c r="AD5618" s="1"/>
      <c r="AE5618" s="1"/>
    </row>
    <row r="5619">
      <c r="A5619" s="3" t="s">
        <v>27959</v>
      </c>
      <c r="B5619" s="5" t="s">
        <v>415</v>
      </c>
      <c r="C5619" s="3" t="s">
        <v>509</v>
      </c>
      <c r="D5619" s="3"/>
      <c r="E5619" s="4" t="b">
        <v>1</v>
      </c>
      <c r="F5619" s="3" t="s">
        <v>27960</v>
      </c>
      <c r="G5619" s="1"/>
      <c r="H5619" s="3" t="s">
        <v>27961</v>
      </c>
      <c r="I5619" s="3" t="s">
        <v>27962</v>
      </c>
      <c r="J5619" s="3"/>
      <c r="K5619" s="1"/>
      <c r="L5619" s="1"/>
      <c r="M5619" s="1"/>
      <c r="N5619" s="1"/>
      <c r="O5619" s="1"/>
      <c r="P5619" s="3" t="s">
        <v>27963</v>
      </c>
      <c r="Q5619" s="1"/>
      <c r="R5619" s="1"/>
      <c r="S5619" s="1"/>
      <c r="T5619" s="1"/>
      <c r="U5619" s="1"/>
      <c r="V5619" s="1"/>
      <c r="W5619" s="1"/>
      <c r="X5619" s="1"/>
      <c r="Y5619" s="1"/>
      <c r="Z5619" s="1"/>
      <c r="AA5619" s="1"/>
      <c r="AB5619" s="1"/>
      <c r="AC5619" s="1"/>
      <c r="AD5619" s="1"/>
      <c r="AE5619" s="1"/>
    </row>
    <row r="5620">
      <c r="A5620" s="1" t="s">
        <v>27964</v>
      </c>
      <c r="B5620" s="2" t="s">
        <v>415</v>
      </c>
      <c r="C5620" s="3" t="s">
        <v>440</v>
      </c>
      <c r="D5620" s="3"/>
      <c r="E5620" s="4" t="b">
        <v>1</v>
      </c>
      <c r="F5620" s="3" t="s">
        <v>27965</v>
      </c>
      <c r="G5620" s="1"/>
      <c r="H5620" s="1" t="s">
        <v>27966</v>
      </c>
      <c r="I5620" s="3" t="s">
        <v>27967</v>
      </c>
      <c r="J5620" s="1"/>
      <c r="K5620" s="1"/>
      <c r="L5620" s="1"/>
      <c r="M5620" s="1"/>
      <c r="N5620" s="1"/>
      <c r="O5620" s="1"/>
      <c r="P5620" s="1" t="s">
        <v>27968</v>
      </c>
      <c r="Q5620" s="1"/>
      <c r="R5620" s="1"/>
      <c r="S5620" s="1"/>
      <c r="T5620" s="1"/>
      <c r="U5620" s="1"/>
      <c r="V5620" s="1"/>
      <c r="W5620" s="1"/>
      <c r="X5620" s="1"/>
      <c r="Y5620" s="1"/>
      <c r="Z5620" s="1"/>
      <c r="AA5620" s="1"/>
      <c r="AB5620" s="1"/>
      <c r="AC5620" s="1"/>
      <c r="AD5620" s="1"/>
      <c r="AE5620" s="1"/>
    </row>
    <row r="5621">
      <c r="A5621" s="1" t="s">
        <v>27969</v>
      </c>
      <c r="B5621" s="2" t="s">
        <v>439</v>
      </c>
      <c r="C5621" s="3" t="s">
        <v>101</v>
      </c>
      <c r="D5621" s="3"/>
      <c r="E5621" s="7" t="b">
        <v>0</v>
      </c>
      <c r="F5621" s="3" t="s">
        <v>27970</v>
      </c>
      <c r="G5621" s="1"/>
      <c r="H5621" s="3" t="s">
        <v>27971</v>
      </c>
      <c r="I5621" s="3" t="s">
        <v>27972</v>
      </c>
      <c r="J5621" s="3"/>
      <c r="K5621" s="1"/>
      <c r="L5621" s="1"/>
      <c r="M5621" s="1"/>
      <c r="N5621" s="1"/>
      <c r="O5621" s="1"/>
      <c r="P5621" s="1" t="s">
        <v>27973</v>
      </c>
      <c r="Q5621" s="1"/>
      <c r="R5621" s="1"/>
      <c r="S5621" s="1"/>
      <c r="T5621" s="1"/>
      <c r="U5621" s="1"/>
      <c r="V5621" s="1"/>
      <c r="W5621" s="1"/>
      <c r="X5621" s="1"/>
      <c r="Y5621" s="1"/>
      <c r="Z5621" s="1"/>
      <c r="AA5621" s="1"/>
      <c r="AB5621" s="1"/>
      <c r="AC5621" s="1"/>
      <c r="AD5621" s="1"/>
      <c r="AE5621" s="1"/>
    </row>
    <row r="5622">
      <c r="A5622" s="3" t="s">
        <v>27974</v>
      </c>
      <c r="B5622" s="5" t="s">
        <v>439</v>
      </c>
      <c r="C5622" s="3" t="s">
        <v>440</v>
      </c>
      <c r="D5622" s="3"/>
      <c r="E5622" s="4" t="b">
        <v>0</v>
      </c>
      <c r="F5622" s="3" t="s">
        <v>27975</v>
      </c>
      <c r="G5622" s="1"/>
      <c r="H5622" s="3" t="s">
        <v>27976</v>
      </c>
      <c r="I5622" s="3" t="s">
        <v>27977</v>
      </c>
      <c r="J5622" s="3"/>
      <c r="K5622" s="1"/>
      <c r="L5622" s="1"/>
      <c r="M5622" s="1"/>
      <c r="N5622" s="1"/>
      <c r="O5622" s="1"/>
      <c r="P5622" s="3" t="s">
        <v>27978</v>
      </c>
      <c r="Q5622" s="1"/>
      <c r="R5622" s="1"/>
      <c r="S5622" s="1"/>
      <c r="T5622" s="1"/>
      <c r="U5622" s="1"/>
      <c r="V5622" s="1"/>
      <c r="W5622" s="1"/>
      <c r="X5622" s="1"/>
      <c r="Y5622" s="1"/>
      <c r="Z5622" s="1"/>
      <c r="AA5622" s="1"/>
      <c r="AB5622" s="1"/>
      <c r="AC5622" s="1"/>
      <c r="AD5622" s="1"/>
      <c r="AE5622" s="1"/>
    </row>
    <row r="5623">
      <c r="A5623" s="1" t="s">
        <v>27979</v>
      </c>
      <c r="B5623" s="2" t="s">
        <v>439</v>
      </c>
      <c r="C5623" s="3" t="s">
        <v>440</v>
      </c>
      <c r="D5623" s="3"/>
      <c r="E5623" s="7" t="b">
        <v>0</v>
      </c>
      <c r="F5623" s="3" t="s">
        <v>27980</v>
      </c>
      <c r="G5623" s="1"/>
      <c r="H5623" s="3" t="s">
        <v>27981</v>
      </c>
      <c r="I5623" s="3" t="s">
        <v>27982</v>
      </c>
      <c r="J5623" s="3"/>
      <c r="K5623" s="1"/>
      <c r="L5623" s="1"/>
      <c r="M5623" s="1"/>
      <c r="N5623" s="1"/>
      <c r="O5623" s="1"/>
      <c r="P5623" s="1" t="s">
        <v>27983</v>
      </c>
      <c r="Q5623" s="1"/>
      <c r="R5623" s="1"/>
      <c r="S5623" s="1"/>
      <c r="T5623" s="1"/>
      <c r="U5623" s="1"/>
      <c r="V5623" s="1"/>
      <c r="W5623" s="1"/>
      <c r="X5623" s="1"/>
      <c r="Y5623" s="1"/>
      <c r="Z5623" s="1"/>
      <c r="AA5623" s="1"/>
      <c r="AB5623" s="1"/>
      <c r="AC5623" s="1"/>
      <c r="AD5623" s="1"/>
      <c r="AE5623" s="1"/>
    </row>
    <row r="5624">
      <c r="A5624" s="3" t="s">
        <v>27984</v>
      </c>
      <c r="B5624" s="2" t="s">
        <v>415</v>
      </c>
      <c r="C5624" s="3" t="s">
        <v>101</v>
      </c>
      <c r="D5624" s="3"/>
      <c r="E5624" s="4" t="b">
        <v>1</v>
      </c>
      <c r="F5624" s="3" t="s">
        <v>27985</v>
      </c>
      <c r="G5624" s="1"/>
      <c r="H5624" s="3" t="s">
        <v>27986</v>
      </c>
      <c r="I5624" s="3" t="s">
        <v>27987</v>
      </c>
      <c r="J5624" s="3"/>
      <c r="K5624" s="1"/>
      <c r="L5624" s="1"/>
      <c r="M5624" s="1"/>
      <c r="N5624" s="1"/>
      <c r="O5624" s="1"/>
      <c r="P5624" s="3" t="s">
        <v>27988</v>
      </c>
      <c r="Q5624" s="1"/>
      <c r="R5624" s="1"/>
      <c r="S5624" s="1"/>
      <c r="T5624" s="1"/>
      <c r="U5624" s="1"/>
      <c r="V5624" s="1"/>
      <c r="W5624" s="1"/>
      <c r="X5624" s="1"/>
      <c r="Y5624" s="1"/>
      <c r="Z5624" s="1"/>
      <c r="AA5624" s="1"/>
      <c r="AB5624" s="1"/>
      <c r="AC5624" s="1"/>
      <c r="AD5624" s="1"/>
      <c r="AE5624" s="1"/>
    </row>
    <row r="5625">
      <c r="A5625" s="1" t="s">
        <v>27989</v>
      </c>
      <c r="B5625" s="2" t="s">
        <v>415</v>
      </c>
      <c r="C5625" s="3" t="s">
        <v>440</v>
      </c>
      <c r="D5625" s="3" t="s">
        <v>27990</v>
      </c>
      <c r="E5625" s="4" t="b">
        <v>1</v>
      </c>
      <c r="F5625" s="3" t="s">
        <v>27991</v>
      </c>
      <c r="G5625" s="1"/>
      <c r="H5625" s="1" t="s">
        <v>27992</v>
      </c>
      <c r="I5625" s="3" t="s">
        <v>27993</v>
      </c>
      <c r="J5625" s="3"/>
      <c r="K5625" s="1"/>
      <c r="L5625" s="1"/>
      <c r="M5625" s="1"/>
      <c r="N5625" s="1"/>
      <c r="O5625" s="1"/>
      <c r="P5625" s="3" t="s">
        <v>27994</v>
      </c>
      <c r="Q5625" s="1"/>
      <c r="R5625" s="1"/>
      <c r="S5625" s="1"/>
      <c r="T5625" s="1"/>
      <c r="U5625" s="1"/>
      <c r="V5625" s="1"/>
      <c r="W5625" s="1"/>
      <c r="X5625" s="1"/>
      <c r="Y5625" s="1"/>
      <c r="Z5625" s="1"/>
      <c r="AA5625" s="1"/>
      <c r="AB5625" s="1"/>
      <c r="AC5625" s="1"/>
      <c r="AD5625" s="1"/>
      <c r="AE5625" s="1"/>
    </row>
    <row r="5626">
      <c r="A5626" s="1" t="s">
        <v>27995</v>
      </c>
      <c r="B5626" s="2" t="s">
        <v>439</v>
      </c>
      <c r="C5626" s="3" t="s">
        <v>101</v>
      </c>
      <c r="D5626" s="3"/>
      <c r="E5626" s="7" t="b">
        <v>0</v>
      </c>
      <c r="F5626" s="3" t="s">
        <v>27996</v>
      </c>
      <c r="G5626" s="1"/>
      <c r="H5626" s="3" t="s">
        <v>27997</v>
      </c>
      <c r="I5626" s="3" t="s">
        <v>27998</v>
      </c>
      <c r="J5626" s="3"/>
      <c r="K5626" s="1"/>
      <c r="L5626" s="1"/>
      <c r="M5626" s="1"/>
      <c r="N5626" s="1"/>
      <c r="O5626" s="1"/>
      <c r="P5626" s="1" t="s">
        <v>27999</v>
      </c>
      <c r="Q5626" s="1"/>
      <c r="R5626" s="1"/>
      <c r="S5626" s="1"/>
      <c r="T5626" s="1"/>
      <c r="U5626" s="1"/>
      <c r="V5626" s="1"/>
      <c r="W5626" s="1"/>
      <c r="X5626" s="1"/>
      <c r="Y5626" s="1"/>
      <c r="Z5626" s="1"/>
      <c r="AA5626" s="1"/>
      <c r="AB5626" s="1"/>
      <c r="AC5626" s="1"/>
      <c r="AD5626" s="1"/>
      <c r="AE5626" s="1"/>
    </row>
    <row r="5627">
      <c r="A5627" s="1" t="s">
        <v>28000</v>
      </c>
      <c r="B5627" s="2" t="s">
        <v>415</v>
      </c>
      <c r="C5627" s="3" t="s">
        <v>440</v>
      </c>
      <c r="D5627" s="3"/>
      <c r="E5627" s="4" t="b">
        <v>1</v>
      </c>
      <c r="F5627" s="3" t="s">
        <v>28001</v>
      </c>
      <c r="G5627" s="1"/>
      <c r="H5627" s="1" t="s">
        <v>28002</v>
      </c>
      <c r="I5627" s="1" t="s">
        <v>28003</v>
      </c>
      <c r="J5627" s="1"/>
      <c r="K5627" s="1"/>
      <c r="L5627" s="1"/>
      <c r="M5627" s="1"/>
      <c r="N5627" s="1"/>
      <c r="O5627" s="1"/>
      <c r="P5627" s="3" t="s">
        <v>28004</v>
      </c>
      <c r="Q5627" s="1"/>
      <c r="R5627" s="1"/>
      <c r="S5627" s="1"/>
      <c r="T5627" s="1"/>
      <c r="U5627" s="1"/>
      <c r="V5627" s="1"/>
      <c r="W5627" s="1"/>
      <c r="X5627" s="1"/>
      <c r="Y5627" s="1"/>
      <c r="Z5627" s="1"/>
      <c r="AA5627" s="1"/>
      <c r="AB5627" s="1"/>
      <c r="AC5627" s="1"/>
      <c r="AD5627" s="1"/>
      <c r="AE5627" s="1"/>
    </row>
    <row r="5628">
      <c r="A5628" s="3" t="s">
        <v>28005</v>
      </c>
      <c r="B5628" s="5" t="s">
        <v>415</v>
      </c>
      <c r="C5628" s="3" t="s">
        <v>101</v>
      </c>
      <c r="D5628" s="3"/>
      <c r="E5628" s="7" t="b">
        <v>0</v>
      </c>
      <c r="F5628" s="3" t="s">
        <v>28006</v>
      </c>
      <c r="G5628" s="1"/>
      <c r="H5628" s="3" t="s">
        <v>28007</v>
      </c>
      <c r="I5628" s="3" t="s">
        <v>28008</v>
      </c>
      <c r="J5628" s="3"/>
      <c r="K5628" s="1"/>
      <c r="L5628" s="1"/>
      <c r="M5628" s="1"/>
      <c r="N5628" s="1"/>
      <c r="O5628" s="3" t="s">
        <v>430</v>
      </c>
      <c r="P5628" s="3" t="s">
        <v>28009</v>
      </c>
      <c r="Q5628" s="1"/>
      <c r="R5628" s="1"/>
      <c r="S5628" s="1"/>
      <c r="T5628" s="1"/>
      <c r="U5628" s="1"/>
      <c r="V5628" s="1"/>
      <c r="W5628" s="1"/>
      <c r="X5628" s="1"/>
      <c r="Y5628" s="1"/>
      <c r="Z5628" s="1"/>
      <c r="AA5628" s="1"/>
      <c r="AB5628" s="1"/>
      <c r="AC5628" s="1"/>
      <c r="AD5628" s="1"/>
      <c r="AE5628" s="1"/>
    </row>
    <row r="5629">
      <c r="A5629" s="3" t="s">
        <v>28010</v>
      </c>
      <c r="B5629" s="5" t="s">
        <v>415</v>
      </c>
      <c r="C5629" s="3" t="s">
        <v>101</v>
      </c>
      <c r="D5629" s="3"/>
      <c r="E5629" s="4" t="b">
        <v>1</v>
      </c>
      <c r="F5629" s="3" t="s">
        <v>28011</v>
      </c>
      <c r="G5629" s="1"/>
      <c r="H5629" s="3" t="s">
        <v>28012</v>
      </c>
      <c r="I5629" s="3" t="s">
        <v>28013</v>
      </c>
      <c r="J5629" s="3"/>
      <c r="K5629" s="3" t="s">
        <v>28014</v>
      </c>
      <c r="L5629" s="1"/>
      <c r="M5629" s="1"/>
      <c r="N5629" s="1"/>
      <c r="O5629" s="3" t="s">
        <v>436</v>
      </c>
      <c r="P5629" s="3" t="s">
        <v>28015</v>
      </c>
      <c r="Q5629" s="3"/>
      <c r="R5629" s="3" t="s">
        <v>28016</v>
      </c>
      <c r="S5629" s="3" t="s">
        <v>28017</v>
      </c>
      <c r="T5629" s="3" t="s">
        <v>28018</v>
      </c>
      <c r="U5629" s="1"/>
      <c r="V5629" s="1"/>
      <c r="W5629" s="1"/>
      <c r="X5629" s="1"/>
      <c r="Y5629" s="1"/>
      <c r="Z5629" s="1"/>
      <c r="AA5629" s="1"/>
      <c r="AB5629" s="1"/>
      <c r="AC5629" s="1"/>
      <c r="AD5629" s="1"/>
      <c r="AE5629" s="1"/>
    </row>
    <row r="5630">
      <c r="A5630" s="3" t="s">
        <v>28019</v>
      </c>
      <c r="B5630" s="5" t="s">
        <v>439</v>
      </c>
      <c r="C5630" s="3" t="s">
        <v>101</v>
      </c>
      <c r="D5630" s="3"/>
      <c r="E5630" s="7" t="b">
        <v>0</v>
      </c>
      <c r="F5630" s="3" t="s">
        <v>28020</v>
      </c>
      <c r="G5630" s="1"/>
      <c r="H5630" s="3" t="s">
        <v>28021</v>
      </c>
      <c r="I5630" s="3" t="s">
        <v>28022</v>
      </c>
      <c r="J5630" s="3"/>
      <c r="K5630" s="1"/>
      <c r="L5630" s="1"/>
      <c r="M5630" s="1"/>
      <c r="N5630" s="1"/>
      <c r="O5630" s="3" t="s">
        <v>1786</v>
      </c>
      <c r="P5630" s="3" t="s">
        <v>28023</v>
      </c>
      <c r="Q5630" s="1"/>
      <c r="R5630" s="1"/>
      <c r="S5630" s="1"/>
      <c r="T5630" s="1"/>
      <c r="U5630" s="1"/>
      <c r="V5630" s="1"/>
      <c r="W5630" s="1"/>
      <c r="X5630" s="1"/>
      <c r="Y5630" s="1"/>
      <c r="Z5630" s="1"/>
      <c r="AA5630" s="1"/>
      <c r="AB5630" s="1"/>
      <c r="AC5630" s="1"/>
      <c r="AD5630" s="1"/>
      <c r="AE5630" s="1"/>
    </row>
    <row r="5631">
      <c r="A5631" s="3" t="s">
        <v>28024</v>
      </c>
      <c r="B5631" s="5" t="s">
        <v>415</v>
      </c>
      <c r="C5631" s="3" t="s">
        <v>101</v>
      </c>
      <c r="D5631" s="3"/>
      <c r="E5631" s="4" t="b">
        <v>1</v>
      </c>
      <c r="F5631" s="3" t="s">
        <v>28025</v>
      </c>
      <c r="G5631" s="1"/>
      <c r="H5631" s="3" t="s">
        <v>28026</v>
      </c>
      <c r="I5631" s="3" t="s">
        <v>28027</v>
      </c>
      <c r="J5631" s="3"/>
      <c r="K5631" s="1"/>
      <c r="L5631" s="1"/>
      <c r="M5631" s="1"/>
      <c r="N5631" s="1"/>
      <c r="O5631" s="3" t="s">
        <v>802</v>
      </c>
      <c r="P5631" s="3" t="s">
        <v>28028</v>
      </c>
      <c r="Q5631" s="1"/>
      <c r="R5631" s="1"/>
      <c r="S5631" s="1"/>
      <c r="T5631" s="1"/>
      <c r="U5631" s="1"/>
      <c r="V5631" s="1"/>
      <c r="W5631" s="1"/>
      <c r="X5631" s="1"/>
      <c r="Y5631" s="1"/>
      <c r="Z5631" s="1"/>
      <c r="AA5631" s="1"/>
      <c r="AB5631" s="1"/>
      <c r="AC5631" s="1"/>
      <c r="AD5631" s="1"/>
      <c r="AE5631" s="1"/>
    </row>
    <row r="5632">
      <c r="A5632" s="1" t="s">
        <v>28029</v>
      </c>
      <c r="B5632" s="5" t="s">
        <v>609</v>
      </c>
      <c r="C5632" s="3" t="s">
        <v>610</v>
      </c>
      <c r="D5632" s="3"/>
      <c r="E5632" s="4" t="b">
        <v>1</v>
      </c>
      <c r="F5632" s="3" t="s">
        <v>28030</v>
      </c>
      <c r="G5632" s="1"/>
      <c r="H5632" s="1" t="s">
        <v>28031</v>
      </c>
      <c r="I5632" s="1" t="s">
        <v>28032</v>
      </c>
      <c r="J5632" s="1"/>
      <c r="K5632" s="1"/>
      <c r="L5632" s="1"/>
      <c r="M5632" s="1"/>
      <c r="N5632" s="1"/>
      <c r="O5632" s="1" t="s">
        <v>614</v>
      </c>
      <c r="P5632" s="3" t="s">
        <v>28033</v>
      </c>
      <c r="Q5632" s="1"/>
      <c r="R5632" s="1"/>
      <c r="S5632" s="1"/>
      <c r="T5632" s="1"/>
      <c r="U5632" s="1"/>
      <c r="V5632" s="1"/>
      <c r="W5632" s="1"/>
      <c r="X5632" s="1"/>
      <c r="Y5632" s="1"/>
      <c r="Z5632" s="1"/>
      <c r="AA5632" s="1"/>
      <c r="AB5632" s="1"/>
      <c r="AC5632" s="1"/>
      <c r="AD5632" s="1"/>
      <c r="AE5632" s="1"/>
    </row>
    <row r="5633">
      <c r="A5633" s="1" t="s">
        <v>28034</v>
      </c>
      <c r="B5633" s="2" t="s">
        <v>415</v>
      </c>
      <c r="C5633" s="3" t="s">
        <v>101</v>
      </c>
      <c r="D5633" s="3"/>
      <c r="E5633" s="4" t="b">
        <v>1</v>
      </c>
      <c r="F5633" s="3" t="s">
        <v>28035</v>
      </c>
      <c r="G5633" s="1"/>
      <c r="H5633" s="1" t="s">
        <v>28036</v>
      </c>
      <c r="I5633" s="1" t="s">
        <v>28037</v>
      </c>
      <c r="J5633" s="1"/>
      <c r="K5633" s="1"/>
      <c r="L5633" s="1"/>
      <c r="M5633" s="1"/>
      <c r="N5633" s="1"/>
      <c r="O5633" s="3" t="s">
        <v>1112</v>
      </c>
      <c r="P5633" s="3" t="s">
        <v>28038</v>
      </c>
      <c r="Q5633" s="1"/>
      <c r="R5633" s="1"/>
      <c r="S5633" s="1"/>
      <c r="T5633" s="1"/>
      <c r="U5633" s="1"/>
      <c r="V5633" s="1"/>
      <c r="W5633" s="1"/>
      <c r="X5633" s="1"/>
      <c r="Y5633" s="1"/>
      <c r="Z5633" s="1"/>
      <c r="AA5633" s="1"/>
      <c r="AB5633" s="1"/>
      <c r="AC5633" s="1"/>
      <c r="AD5633" s="1"/>
      <c r="AE5633" s="1"/>
    </row>
    <row r="5634">
      <c r="A5634" s="1" t="s">
        <v>28039</v>
      </c>
      <c r="B5634" s="2" t="s">
        <v>415</v>
      </c>
      <c r="C5634" s="3" t="s">
        <v>101</v>
      </c>
      <c r="D5634" s="3"/>
      <c r="E5634" s="4" t="b">
        <v>1</v>
      </c>
      <c r="F5634" s="3" t="s">
        <v>28040</v>
      </c>
      <c r="G5634" s="1"/>
      <c r="H5634" s="1" t="s">
        <v>28041</v>
      </c>
      <c r="I5634" s="1" t="s">
        <v>28040</v>
      </c>
      <c r="J5634" s="1"/>
      <c r="K5634" s="1"/>
      <c r="L5634" s="1"/>
      <c r="M5634" s="1"/>
      <c r="N5634" s="1"/>
      <c r="O5634" s="3" t="s">
        <v>1112</v>
      </c>
      <c r="P5634" s="3" t="s">
        <v>28042</v>
      </c>
      <c r="Q5634" s="1"/>
      <c r="R5634" s="1"/>
      <c r="S5634" s="1"/>
      <c r="T5634" s="1"/>
      <c r="U5634" s="1"/>
      <c r="V5634" s="1"/>
      <c r="W5634" s="1"/>
      <c r="X5634" s="1"/>
      <c r="Y5634" s="1"/>
      <c r="Z5634" s="1"/>
      <c r="AA5634" s="1"/>
      <c r="AB5634" s="1"/>
      <c r="AC5634" s="1"/>
      <c r="AD5634" s="1"/>
      <c r="AE5634" s="1"/>
    </row>
    <row r="5635">
      <c r="A5635" s="3" t="s">
        <v>28043</v>
      </c>
      <c r="B5635" s="5" t="s">
        <v>415</v>
      </c>
      <c r="C5635" s="3" t="s">
        <v>101</v>
      </c>
      <c r="D5635" s="3"/>
      <c r="E5635" s="4" t="b">
        <v>1</v>
      </c>
      <c r="F5635" s="3" t="s">
        <v>28044</v>
      </c>
      <c r="G5635" s="1"/>
      <c r="H5635" s="3" t="s">
        <v>28045</v>
      </c>
      <c r="I5635" s="3" t="s">
        <v>28046</v>
      </c>
      <c r="J5635" s="3"/>
      <c r="K5635" s="1"/>
      <c r="L5635" s="1"/>
      <c r="M5635" s="1"/>
      <c r="N5635" s="1"/>
      <c r="O5635" s="1"/>
      <c r="P5635" s="3" t="s">
        <v>28047</v>
      </c>
      <c r="Q5635" s="1"/>
      <c r="R5635" s="1"/>
      <c r="S5635" s="1"/>
      <c r="T5635" s="1"/>
      <c r="U5635" s="1"/>
      <c r="V5635" s="1"/>
      <c r="W5635" s="1"/>
      <c r="X5635" s="1"/>
      <c r="Y5635" s="1"/>
      <c r="Z5635" s="1"/>
      <c r="AA5635" s="1"/>
      <c r="AB5635" s="1"/>
      <c r="AC5635" s="1"/>
      <c r="AD5635" s="1"/>
      <c r="AE5635" s="1"/>
    </row>
    <row r="5636">
      <c r="A5636" s="1" t="s">
        <v>28048</v>
      </c>
      <c r="B5636" s="2" t="s">
        <v>439</v>
      </c>
      <c r="C5636" s="1" t="s">
        <v>475</v>
      </c>
      <c r="D5636" s="1"/>
      <c r="E5636" s="7" t="b">
        <v>0</v>
      </c>
      <c r="F5636" s="3" t="s">
        <v>28049</v>
      </c>
      <c r="G5636" s="1"/>
      <c r="H5636" s="1" t="s">
        <v>28050</v>
      </c>
      <c r="I5636" s="3" t="s">
        <v>28051</v>
      </c>
      <c r="J5636" s="3"/>
      <c r="K5636" s="1"/>
      <c r="L5636" s="1"/>
      <c r="M5636" s="1"/>
      <c r="N5636" s="1"/>
      <c r="O5636" s="1"/>
      <c r="P5636" s="1" t="s">
        <v>28052</v>
      </c>
      <c r="Q5636" s="1"/>
      <c r="R5636" s="1"/>
      <c r="S5636" s="1"/>
      <c r="T5636" s="1"/>
      <c r="U5636" s="1"/>
      <c r="V5636" s="1"/>
      <c r="W5636" s="1"/>
      <c r="X5636" s="1"/>
      <c r="Y5636" s="1"/>
      <c r="Z5636" s="1"/>
      <c r="AA5636" s="1"/>
      <c r="AB5636" s="1"/>
      <c r="AC5636" s="1"/>
      <c r="AD5636" s="1"/>
      <c r="AE5636" s="1"/>
    </row>
    <row r="5637">
      <c r="A5637" s="1" t="s">
        <v>28053</v>
      </c>
      <c r="B5637" s="2" t="s">
        <v>415</v>
      </c>
      <c r="C5637" s="3" t="s">
        <v>440</v>
      </c>
      <c r="D5637" s="3"/>
      <c r="E5637" s="4" t="b">
        <v>1</v>
      </c>
      <c r="F5637" s="3" t="s">
        <v>28054</v>
      </c>
      <c r="G5637" s="1"/>
      <c r="H5637" s="1" t="s">
        <v>28055</v>
      </c>
      <c r="I5637" s="1" t="s">
        <v>28056</v>
      </c>
      <c r="J5637" s="1"/>
      <c r="K5637" s="1"/>
      <c r="L5637" s="1"/>
      <c r="M5637" s="1"/>
      <c r="N5637" s="1"/>
      <c r="O5637" s="1"/>
      <c r="P5637" s="3" t="s">
        <v>28057</v>
      </c>
      <c r="Q5637" s="1"/>
      <c r="R5637" s="1"/>
      <c r="S5637" s="1"/>
      <c r="T5637" s="1"/>
      <c r="U5637" s="1"/>
      <c r="V5637" s="1"/>
      <c r="W5637" s="1"/>
      <c r="X5637" s="1"/>
      <c r="Y5637" s="1"/>
      <c r="Z5637" s="1"/>
      <c r="AA5637" s="1"/>
      <c r="AB5637" s="1"/>
      <c r="AC5637" s="1"/>
      <c r="AD5637" s="1"/>
      <c r="AE5637" s="1"/>
    </row>
    <row r="5638">
      <c r="A5638" s="1" t="s">
        <v>28058</v>
      </c>
      <c r="B5638" s="2" t="s">
        <v>439</v>
      </c>
      <c r="C5638" s="3" t="s">
        <v>101</v>
      </c>
      <c r="D5638" s="3"/>
      <c r="E5638" s="7" t="b">
        <v>0</v>
      </c>
      <c r="F5638" s="3" t="s">
        <v>28059</v>
      </c>
      <c r="G5638" s="1"/>
      <c r="H5638" s="3" t="s">
        <v>28060</v>
      </c>
      <c r="I5638" s="3" t="s">
        <v>28061</v>
      </c>
      <c r="J5638" s="3"/>
      <c r="K5638" s="1"/>
      <c r="L5638" s="1"/>
      <c r="M5638" s="1"/>
      <c r="N5638" s="1"/>
      <c r="O5638" s="1"/>
      <c r="P5638" s="1" t="s">
        <v>28062</v>
      </c>
      <c r="Q5638" s="1"/>
      <c r="R5638" s="1"/>
      <c r="S5638" s="1"/>
      <c r="T5638" s="1"/>
      <c r="U5638" s="1"/>
      <c r="V5638" s="1"/>
      <c r="W5638" s="1"/>
      <c r="X5638" s="1"/>
      <c r="Y5638" s="1"/>
      <c r="Z5638" s="1"/>
      <c r="AA5638" s="1"/>
      <c r="AB5638" s="1"/>
      <c r="AC5638" s="1"/>
      <c r="AD5638" s="1"/>
      <c r="AE5638" s="1"/>
    </row>
    <row r="5639">
      <c r="A5639" s="1" t="s">
        <v>28063</v>
      </c>
      <c r="B5639" s="2" t="s">
        <v>439</v>
      </c>
      <c r="C5639" s="3" t="s">
        <v>101</v>
      </c>
      <c r="D5639" s="3"/>
      <c r="E5639" s="7" t="b">
        <v>0</v>
      </c>
      <c r="F5639" s="3" t="s">
        <v>28064</v>
      </c>
      <c r="G5639" s="1"/>
      <c r="H5639" s="3" t="s">
        <v>28065</v>
      </c>
      <c r="I5639" s="3" t="s">
        <v>28066</v>
      </c>
      <c r="J5639" s="3"/>
      <c r="K5639" s="1"/>
      <c r="L5639" s="1"/>
      <c r="M5639" s="1"/>
      <c r="N5639" s="1"/>
      <c r="O5639" s="1" t="s">
        <v>648</v>
      </c>
      <c r="P5639" s="1" t="s">
        <v>28067</v>
      </c>
      <c r="Q5639" s="1"/>
      <c r="R5639" s="1"/>
      <c r="S5639" s="1"/>
      <c r="T5639" s="1"/>
      <c r="U5639" s="1"/>
      <c r="V5639" s="1"/>
      <c r="W5639" s="1"/>
      <c r="X5639" s="1"/>
      <c r="Y5639" s="1"/>
      <c r="Z5639" s="1"/>
      <c r="AA5639" s="1"/>
      <c r="AB5639" s="1"/>
      <c r="AC5639" s="1"/>
      <c r="AD5639" s="1"/>
      <c r="AE5639" s="1"/>
    </row>
    <row r="5640">
      <c r="A5640" s="1" t="s">
        <v>28068</v>
      </c>
      <c r="B5640" s="2" t="s">
        <v>415</v>
      </c>
      <c r="C5640" s="3" t="s">
        <v>440</v>
      </c>
      <c r="D5640" s="3"/>
      <c r="E5640" s="4" t="b">
        <v>1</v>
      </c>
      <c r="F5640" s="3" t="s">
        <v>28069</v>
      </c>
      <c r="G5640" s="1"/>
      <c r="H5640" s="1" t="s">
        <v>28070</v>
      </c>
      <c r="I5640" s="3" t="s">
        <v>28071</v>
      </c>
      <c r="J5640" s="3"/>
      <c r="K5640" s="1"/>
      <c r="L5640" s="1"/>
      <c r="M5640" s="1"/>
      <c r="N5640" s="1"/>
      <c r="O5640" s="1"/>
      <c r="P5640" s="1" t="s">
        <v>28072</v>
      </c>
      <c r="Q5640" s="1"/>
      <c r="R5640" s="1"/>
      <c r="S5640" s="1"/>
      <c r="T5640" s="1"/>
      <c r="U5640" s="1"/>
      <c r="V5640" s="1"/>
      <c r="W5640" s="1"/>
      <c r="X5640" s="1"/>
      <c r="Y5640" s="1"/>
      <c r="Z5640" s="1"/>
      <c r="AA5640" s="1"/>
      <c r="AB5640" s="1"/>
      <c r="AC5640" s="1"/>
      <c r="AD5640" s="1"/>
      <c r="AE5640" s="1"/>
    </row>
    <row r="5641">
      <c r="A5641" s="1" t="s">
        <v>28073</v>
      </c>
      <c r="B5641" s="5" t="s">
        <v>609</v>
      </c>
      <c r="C5641" s="3" t="s">
        <v>610</v>
      </c>
      <c r="D5641" s="3"/>
      <c r="E5641" s="4" t="b">
        <v>1</v>
      </c>
      <c r="F5641" s="3" t="s">
        <v>28074</v>
      </c>
      <c r="G5641" s="1"/>
      <c r="H5641" s="1" t="s">
        <v>28075</v>
      </c>
      <c r="I5641" s="1" t="s">
        <v>28076</v>
      </c>
      <c r="J5641" s="1"/>
      <c r="K5641" s="1"/>
      <c r="L5641" s="1"/>
      <c r="M5641" s="1"/>
      <c r="N5641" s="1"/>
      <c r="O5641" s="1" t="s">
        <v>614</v>
      </c>
      <c r="P5641" s="1" t="s">
        <v>28077</v>
      </c>
      <c r="Q5641" s="1"/>
      <c r="R5641" s="1"/>
      <c r="S5641" s="1"/>
      <c r="T5641" s="1"/>
      <c r="U5641" s="1"/>
      <c r="V5641" s="1"/>
      <c r="W5641" s="1"/>
      <c r="X5641" s="1"/>
      <c r="Y5641" s="1"/>
      <c r="Z5641" s="1"/>
      <c r="AA5641" s="1"/>
      <c r="AB5641" s="1"/>
      <c r="AC5641" s="1"/>
      <c r="AD5641" s="1"/>
      <c r="AE5641" s="1"/>
    </row>
    <row r="5642">
      <c r="A5642" s="1" t="s">
        <v>28078</v>
      </c>
      <c r="B5642" s="2" t="s">
        <v>439</v>
      </c>
      <c r="C5642" s="3" t="s">
        <v>101</v>
      </c>
      <c r="D5642" s="3"/>
      <c r="E5642" s="7" t="b">
        <v>0</v>
      </c>
      <c r="F5642" s="3" t="s">
        <v>28079</v>
      </c>
      <c r="G5642" s="1"/>
      <c r="H5642" s="3" t="s">
        <v>28080</v>
      </c>
      <c r="I5642" s="3" t="s">
        <v>28081</v>
      </c>
      <c r="J5642" s="3"/>
      <c r="K5642" s="1"/>
      <c r="L5642" s="1"/>
      <c r="M5642" s="1"/>
      <c r="N5642" s="1"/>
      <c r="O5642" s="1"/>
      <c r="P5642" s="1" t="s">
        <v>28082</v>
      </c>
      <c r="Q5642" s="1"/>
      <c r="R5642" s="1"/>
      <c r="S5642" s="1"/>
      <c r="T5642" s="1"/>
      <c r="U5642" s="1"/>
      <c r="V5642" s="1"/>
      <c r="W5642" s="1"/>
      <c r="X5642" s="1"/>
      <c r="Y5642" s="1"/>
      <c r="Z5642" s="1"/>
      <c r="AA5642" s="1"/>
      <c r="AB5642" s="1"/>
      <c r="AC5642" s="1"/>
      <c r="AD5642" s="1"/>
      <c r="AE5642" s="1"/>
    </row>
    <row r="5643">
      <c r="A5643" s="1" t="s">
        <v>28083</v>
      </c>
      <c r="B5643" s="2" t="s">
        <v>415</v>
      </c>
      <c r="C5643" s="1" t="s">
        <v>475</v>
      </c>
      <c r="D5643" s="1"/>
      <c r="E5643" s="4" t="b">
        <v>1</v>
      </c>
      <c r="F5643" s="3" t="s">
        <v>28084</v>
      </c>
      <c r="G5643" s="1"/>
      <c r="H5643" s="1" t="s">
        <v>28085</v>
      </c>
      <c r="I5643" s="3" t="s">
        <v>28086</v>
      </c>
      <c r="J5643" s="3"/>
      <c r="K5643" s="1"/>
      <c r="L5643" s="1"/>
      <c r="M5643" s="1"/>
      <c r="N5643" s="1"/>
      <c r="O5643" s="1"/>
      <c r="P5643" s="3" t="s">
        <v>28087</v>
      </c>
      <c r="Q5643" s="1"/>
      <c r="R5643" s="1"/>
      <c r="S5643" s="1"/>
      <c r="T5643" s="1"/>
      <c r="U5643" s="1"/>
      <c r="V5643" s="1"/>
      <c r="W5643" s="1"/>
      <c r="X5643" s="1"/>
      <c r="Y5643" s="1"/>
      <c r="Z5643" s="1"/>
      <c r="AA5643" s="1"/>
      <c r="AB5643" s="1"/>
      <c r="AC5643" s="1"/>
      <c r="AD5643" s="1"/>
      <c r="AE5643" s="1"/>
    </row>
    <row r="5644">
      <c r="A5644" s="1" t="s">
        <v>28088</v>
      </c>
      <c r="B5644" s="2" t="s">
        <v>415</v>
      </c>
      <c r="C5644" s="3" t="s">
        <v>950</v>
      </c>
      <c r="D5644" s="3"/>
      <c r="E5644" s="4" t="b">
        <v>1</v>
      </c>
      <c r="F5644" s="3" t="s">
        <v>28089</v>
      </c>
      <c r="G5644" s="1"/>
      <c r="H5644" s="1" t="s">
        <v>28090</v>
      </c>
      <c r="I5644" s="3" t="s">
        <v>28091</v>
      </c>
      <c r="J5644" s="3"/>
      <c r="K5644" s="1"/>
      <c r="L5644" s="1"/>
      <c r="M5644" s="1"/>
      <c r="N5644" s="1"/>
      <c r="O5644" s="1"/>
      <c r="P5644" s="3" t="s">
        <v>28092</v>
      </c>
      <c r="Q5644" s="1"/>
      <c r="R5644" s="1"/>
      <c r="S5644" s="1"/>
      <c r="T5644" s="1"/>
      <c r="U5644" s="1"/>
      <c r="V5644" s="1"/>
      <c r="W5644" s="1"/>
      <c r="X5644" s="1"/>
      <c r="Y5644" s="1"/>
      <c r="Z5644" s="1"/>
      <c r="AA5644" s="1"/>
      <c r="AB5644" s="1"/>
      <c r="AC5644" s="1"/>
      <c r="AD5644" s="1"/>
      <c r="AE5644" s="1"/>
    </row>
    <row r="5645">
      <c r="A5645" s="1" t="s">
        <v>28093</v>
      </c>
      <c r="B5645" s="2" t="s">
        <v>415</v>
      </c>
      <c r="C5645" s="3" t="s">
        <v>101</v>
      </c>
      <c r="D5645" s="3"/>
      <c r="E5645" s="4" t="b">
        <v>1</v>
      </c>
      <c r="F5645" s="3" t="s">
        <v>28094</v>
      </c>
      <c r="G5645" s="1"/>
      <c r="H5645" s="1" t="s">
        <v>28093</v>
      </c>
      <c r="I5645" s="1" t="s">
        <v>28093</v>
      </c>
      <c r="J5645" s="1"/>
      <c r="K5645" s="1"/>
      <c r="L5645" s="1"/>
      <c r="M5645" s="1"/>
      <c r="N5645" s="1"/>
      <c r="O5645" s="1"/>
      <c r="P5645" s="3" t="s">
        <v>28095</v>
      </c>
      <c r="Q5645" s="1"/>
      <c r="R5645" s="1"/>
      <c r="S5645" s="1"/>
      <c r="T5645" s="1"/>
      <c r="U5645" s="1"/>
      <c r="V5645" s="1"/>
      <c r="W5645" s="1"/>
      <c r="X5645" s="1"/>
      <c r="Y5645" s="1"/>
      <c r="Z5645" s="1"/>
      <c r="AA5645" s="1"/>
      <c r="AB5645" s="1"/>
      <c r="AC5645" s="1"/>
      <c r="AD5645" s="1"/>
      <c r="AE5645" s="1"/>
    </row>
    <row r="5646">
      <c r="A5646" s="1" t="s">
        <v>28096</v>
      </c>
      <c r="B5646" s="2" t="s">
        <v>439</v>
      </c>
      <c r="C5646" s="3" t="s">
        <v>101</v>
      </c>
      <c r="D5646" s="3"/>
      <c r="E5646" s="7" t="b">
        <v>0</v>
      </c>
      <c r="F5646" s="3" t="s">
        <v>28097</v>
      </c>
      <c r="G5646" s="1"/>
      <c r="H5646" s="3" t="s">
        <v>28098</v>
      </c>
      <c r="I5646" s="3" t="s">
        <v>28099</v>
      </c>
      <c r="J5646" s="3"/>
      <c r="K5646" s="1"/>
      <c r="L5646" s="1"/>
      <c r="M5646" s="1"/>
      <c r="N5646" s="1"/>
      <c r="O5646" s="1"/>
      <c r="P5646" s="1" t="s">
        <v>28100</v>
      </c>
      <c r="Q5646" s="1"/>
      <c r="R5646" s="1"/>
      <c r="S5646" s="1"/>
      <c r="T5646" s="1"/>
      <c r="U5646" s="1"/>
      <c r="V5646" s="1"/>
      <c r="W5646" s="1"/>
      <c r="X5646" s="1"/>
      <c r="Y5646" s="1"/>
      <c r="Z5646" s="1"/>
      <c r="AA5646" s="1"/>
      <c r="AB5646" s="1"/>
      <c r="AC5646" s="1"/>
      <c r="AD5646" s="1"/>
      <c r="AE5646" s="1"/>
    </row>
    <row r="5647">
      <c r="A5647" s="1" t="s">
        <v>28101</v>
      </c>
      <c r="B5647" s="2" t="s">
        <v>415</v>
      </c>
      <c r="C5647" s="3" t="s">
        <v>440</v>
      </c>
      <c r="D5647" s="3"/>
      <c r="E5647" s="4" t="b">
        <v>1</v>
      </c>
      <c r="F5647" s="3" t="s">
        <v>28102</v>
      </c>
      <c r="G5647" s="1"/>
      <c r="H5647" s="1" t="s">
        <v>28103</v>
      </c>
      <c r="I5647" s="1" t="s">
        <v>28104</v>
      </c>
      <c r="J5647" s="1"/>
      <c r="K5647" s="1"/>
      <c r="L5647" s="1"/>
      <c r="M5647" s="1"/>
      <c r="N5647" s="1"/>
      <c r="O5647" s="1"/>
      <c r="P5647" s="1" t="s">
        <v>28105</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28106</v>
      </c>
      <c r="G5648" s="1"/>
      <c r="H5648" s="1" t="s">
        <v>28107</v>
      </c>
      <c r="I5648" s="3" t="s">
        <v>28108</v>
      </c>
      <c r="J5648" s="3"/>
      <c r="K5648" s="1"/>
      <c r="L5648" s="1"/>
      <c r="M5648" s="3" t="s">
        <v>16676</v>
      </c>
      <c r="N5648" s="1"/>
      <c r="O5648" s="1"/>
      <c r="P5648" s="3" t="s">
        <v>28109</v>
      </c>
      <c r="Q5648" s="1"/>
      <c r="R5648" s="1"/>
      <c r="S5648" s="1"/>
      <c r="T5648" s="1"/>
      <c r="U5648" s="1"/>
      <c r="V5648" s="1"/>
      <c r="W5648" s="1"/>
      <c r="X5648" s="1"/>
      <c r="Y5648" s="1"/>
      <c r="Z5648" s="1"/>
      <c r="AA5648" s="1"/>
      <c r="AB5648" s="1"/>
      <c r="AC5648" s="1"/>
      <c r="AD5648" s="1"/>
      <c r="AE5648" s="1"/>
    </row>
    <row r="5649">
      <c r="A5649" s="1" t="s">
        <v>28110</v>
      </c>
      <c r="B5649" s="2" t="s">
        <v>415</v>
      </c>
      <c r="C5649" s="3" t="s">
        <v>101</v>
      </c>
      <c r="D5649" s="3"/>
      <c r="E5649" s="4" t="b">
        <v>1</v>
      </c>
      <c r="F5649" s="3" t="s">
        <v>28111</v>
      </c>
      <c r="G5649" s="1"/>
      <c r="H5649" s="1" t="s">
        <v>28112</v>
      </c>
      <c r="I5649" s="3" t="s">
        <v>28113</v>
      </c>
      <c r="J5649" s="3"/>
      <c r="K5649" s="1"/>
      <c r="L5649" s="1"/>
      <c r="M5649" s="1"/>
      <c r="N5649" s="1"/>
      <c r="O5649" s="1" t="s">
        <v>1100</v>
      </c>
      <c r="P5649" s="3" t="s">
        <v>28114</v>
      </c>
      <c r="Q5649" s="1"/>
      <c r="R5649" s="1"/>
      <c r="S5649" s="1"/>
      <c r="T5649" s="1"/>
      <c r="U5649" s="1"/>
      <c r="V5649" s="1"/>
      <c r="W5649" s="1"/>
      <c r="X5649" s="1"/>
      <c r="Y5649" s="1"/>
      <c r="Z5649" s="1"/>
      <c r="AA5649" s="1"/>
      <c r="AB5649" s="1"/>
      <c r="AC5649" s="1"/>
      <c r="AD5649" s="1"/>
      <c r="AE5649" s="1"/>
    </row>
    <row r="5650">
      <c r="A5650" s="1" t="s">
        <v>28115</v>
      </c>
      <c r="B5650" s="2" t="s">
        <v>415</v>
      </c>
      <c r="C5650" s="3" t="s">
        <v>101</v>
      </c>
      <c r="D5650" s="3"/>
      <c r="E5650" s="4" t="b">
        <v>1</v>
      </c>
      <c r="F5650" s="3" t="s">
        <v>28116</v>
      </c>
      <c r="G5650" s="1"/>
      <c r="H5650" s="1" t="s">
        <v>28117</v>
      </c>
      <c r="I5650" s="1" t="s">
        <v>28118</v>
      </c>
      <c r="J5650" s="1"/>
      <c r="K5650" s="1"/>
      <c r="L5650" s="1"/>
      <c r="M5650" s="1"/>
      <c r="N5650" s="1"/>
      <c r="O5650" s="1"/>
      <c r="P5650" s="3" t="s">
        <v>28119</v>
      </c>
      <c r="Q5650" s="1"/>
      <c r="R5650" s="1"/>
      <c r="S5650" s="1"/>
      <c r="T5650" s="1"/>
      <c r="U5650" s="1"/>
      <c r="V5650" s="1"/>
      <c r="W5650" s="1"/>
      <c r="X5650" s="1"/>
      <c r="Y5650" s="1"/>
      <c r="Z5650" s="1"/>
      <c r="AA5650" s="1"/>
      <c r="AB5650" s="1"/>
      <c r="AC5650" s="1"/>
      <c r="AD5650" s="1"/>
      <c r="AE5650" s="1"/>
    </row>
    <row r="5651">
      <c r="A5651" s="1" t="s">
        <v>28120</v>
      </c>
      <c r="B5651" s="2" t="s">
        <v>439</v>
      </c>
      <c r="C5651" s="1" t="s">
        <v>475</v>
      </c>
      <c r="D5651" s="1"/>
      <c r="E5651" s="7" t="b">
        <v>0</v>
      </c>
      <c r="F5651" s="3" t="s">
        <v>28121</v>
      </c>
      <c r="G5651" s="1"/>
      <c r="H5651" s="3" t="s">
        <v>28122</v>
      </c>
      <c r="I5651" s="3" t="s">
        <v>28123</v>
      </c>
      <c r="J5651" s="3"/>
      <c r="K5651" s="1"/>
      <c r="L5651" s="1"/>
      <c r="M5651" s="1"/>
      <c r="N5651" s="1"/>
      <c r="O5651" s="1"/>
      <c r="P5651" s="1" t="s">
        <v>28124</v>
      </c>
      <c r="Q5651" s="1"/>
      <c r="R5651" s="1"/>
      <c r="S5651" s="1"/>
      <c r="T5651" s="1"/>
      <c r="U5651" s="1"/>
      <c r="V5651" s="1"/>
      <c r="W5651" s="1"/>
      <c r="X5651" s="1"/>
      <c r="Y5651" s="1"/>
      <c r="Z5651" s="1"/>
      <c r="AA5651" s="1"/>
      <c r="AB5651" s="1"/>
      <c r="AC5651" s="1"/>
      <c r="AD5651" s="1"/>
      <c r="AE5651" s="1"/>
    </row>
    <row r="5652">
      <c r="A5652" s="1" t="s">
        <v>28125</v>
      </c>
      <c r="B5652" s="2" t="s">
        <v>415</v>
      </c>
      <c r="C5652" s="3" t="s">
        <v>101</v>
      </c>
      <c r="D5652" s="3"/>
      <c r="E5652" s="4" t="b">
        <v>1</v>
      </c>
      <c r="F5652" s="3" t="s">
        <v>28126</v>
      </c>
      <c r="G5652" s="1"/>
      <c r="H5652" s="1" t="s">
        <v>28127</v>
      </c>
      <c r="I5652" s="1" t="s">
        <v>28128</v>
      </c>
      <c r="J5652" s="1"/>
      <c r="K5652" s="1"/>
      <c r="L5652" s="1"/>
      <c r="M5652" s="1"/>
      <c r="N5652" s="1"/>
      <c r="O5652" s="1"/>
      <c r="P5652" s="3" t="s">
        <v>28129</v>
      </c>
      <c r="Q5652" s="1"/>
      <c r="R5652" s="1"/>
      <c r="S5652" s="1"/>
      <c r="T5652" s="1"/>
      <c r="U5652" s="1"/>
      <c r="V5652" s="1"/>
      <c r="W5652" s="1"/>
      <c r="X5652" s="1"/>
      <c r="Y5652" s="1"/>
      <c r="Z5652" s="1"/>
      <c r="AA5652" s="1"/>
      <c r="AB5652" s="1"/>
      <c r="AC5652" s="1"/>
      <c r="AD5652" s="1"/>
      <c r="AE5652" s="1"/>
    </row>
    <row r="5653">
      <c r="A5653" s="1" t="s">
        <v>28130</v>
      </c>
      <c r="B5653" s="2" t="s">
        <v>439</v>
      </c>
      <c r="C5653" s="1" t="s">
        <v>475</v>
      </c>
      <c r="D5653" s="1"/>
      <c r="E5653" s="7" t="b">
        <v>0</v>
      </c>
      <c r="F5653" s="3" t="s">
        <v>28131</v>
      </c>
      <c r="G5653" s="1"/>
      <c r="H5653" s="3" t="s">
        <v>28132</v>
      </c>
      <c r="I5653" s="3" t="s">
        <v>28133</v>
      </c>
      <c r="J5653" s="3"/>
      <c r="K5653" s="1"/>
      <c r="L5653" s="1"/>
      <c r="M5653" s="1"/>
      <c r="N5653" s="1"/>
      <c r="O5653" s="1"/>
      <c r="P5653" s="1" t="s">
        <v>28134</v>
      </c>
      <c r="Q5653" s="1"/>
      <c r="R5653" s="1"/>
      <c r="S5653" s="1"/>
      <c r="T5653" s="1"/>
      <c r="U5653" s="1"/>
      <c r="V5653" s="1"/>
      <c r="W5653" s="1"/>
      <c r="X5653" s="1"/>
      <c r="Y5653" s="1"/>
      <c r="Z5653" s="1"/>
      <c r="AA5653" s="1"/>
      <c r="AB5653" s="1"/>
      <c r="AC5653" s="1"/>
      <c r="AD5653" s="1"/>
      <c r="AE5653" s="1"/>
    </row>
    <row r="5654">
      <c r="A5654" s="1" t="s">
        <v>28135</v>
      </c>
      <c r="B5654" s="2" t="s">
        <v>415</v>
      </c>
      <c r="C5654" s="3" t="s">
        <v>491</v>
      </c>
      <c r="D5654" s="3"/>
      <c r="E5654" s="4" t="b">
        <v>1</v>
      </c>
      <c r="F5654" s="3" t="s">
        <v>28136</v>
      </c>
      <c r="G5654" s="1"/>
      <c r="H5654" s="3" t="s">
        <v>28137</v>
      </c>
      <c r="I5654" s="3" t="s">
        <v>28138</v>
      </c>
      <c r="J5654" s="3"/>
      <c r="K5654" s="1"/>
      <c r="L5654" s="1"/>
      <c r="M5654" s="1"/>
      <c r="N5654" s="1"/>
      <c r="O5654" s="1"/>
      <c r="P5654" s="3" t="s">
        <v>28139</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28140</v>
      </c>
      <c r="G5655" s="1"/>
      <c r="H5655" s="1" t="s">
        <v>28141</v>
      </c>
      <c r="I5655" s="3" t="s">
        <v>28142</v>
      </c>
      <c r="J5655" s="3"/>
      <c r="K5655" s="1"/>
      <c r="L5655" s="1"/>
      <c r="M5655" s="3" t="s">
        <v>21397</v>
      </c>
      <c r="N5655" s="1"/>
      <c r="O5655" s="1"/>
      <c r="P5655" s="3" t="s">
        <v>28143</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28144</v>
      </c>
      <c r="G5656" s="1"/>
      <c r="H5656" s="3" t="s">
        <v>28145</v>
      </c>
      <c r="I5656" s="1" t="s">
        <v>28146</v>
      </c>
      <c r="J5656" s="1"/>
      <c r="K5656" s="1"/>
      <c r="L5656" s="1"/>
      <c r="M5656" s="3" t="s">
        <v>21403</v>
      </c>
      <c r="N5656" s="1"/>
      <c r="O5656" s="1"/>
      <c r="P5656" s="1" t="s">
        <v>28147</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28148</v>
      </c>
      <c r="G5657" s="1"/>
      <c r="H5657" s="1" t="s">
        <v>28149</v>
      </c>
      <c r="I5657" s="3" t="s">
        <v>28150</v>
      </c>
      <c r="J5657" s="3"/>
      <c r="K5657" s="1"/>
      <c r="L5657" s="1"/>
      <c r="M5657" s="1" t="s">
        <v>21409</v>
      </c>
      <c r="N5657" s="1"/>
      <c r="O5657" s="1"/>
      <c r="P5657" s="3" t="s">
        <v>28151</v>
      </c>
      <c r="Q5657" s="1"/>
      <c r="R5657" s="1"/>
      <c r="S5657" s="1"/>
      <c r="T5657" s="1"/>
      <c r="U5657" s="1"/>
      <c r="V5657" s="1"/>
      <c r="W5657" s="1"/>
      <c r="X5657" s="1"/>
      <c r="Y5657" s="1"/>
      <c r="Z5657" s="1"/>
      <c r="AA5657" s="1"/>
      <c r="AB5657" s="1"/>
      <c r="AC5657" s="1"/>
      <c r="AD5657" s="1"/>
      <c r="AE5657" s="1"/>
    </row>
    <row r="5658">
      <c r="A5658" s="3" t="s">
        <v>28152</v>
      </c>
      <c r="B5658" s="5" t="s">
        <v>439</v>
      </c>
      <c r="C5658" s="3" t="s">
        <v>440</v>
      </c>
      <c r="D5658" s="3"/>
      <c r="E5658" s="7" t="b">
        <v>0</v>
      </c>
      <c r="F5658" s="3" t="s">
        <v>28153</v>
      </c>
      <c r="G5658" s="1"/>
      <c r="H5658" s="3" t="s">
        <v>28154</v>
      </c>
      <c r="I5658" s="3" t="s">
        <v>28155</v>
      </c>
      <c r="J5658" s="3"/>
      <c r="K5658" s="1"/>
      <c r="L5658" s="1"/>
      <c r="M5658" s="1"/>
      <c r="N5658" s="1"/>
      <c r="O5658" s="1"/>
      <c r="P5658" s="3" t="s">
        <v>28156</v>
      </c>
      <c r="Q5658" s="1"/>
      <c r="R5658" s="1"/>
      <c r="S5658" s="1"/>
      <c r="T5658" s="1"/>
      <c r="U5658" s="1"/>
      <c r="V5658" s="1"/>
      <c r="W5658" s="1"/>
      <c r="X5658" s="1"/>
      <c r="Y5658" s="1"/>
      <c r="Z5658" s="1"/>
      <c r="AA5658" s="1"/>
      <c r="AB5658" s="1"/>
      <c r="AC5658" s="1"/>
      <c r="AD5658" s="1"/>
      <c r="AE5658" s="1"/>
    </row>
    <row r="5659">
      <c r="A5659" s="1" t="s">
        <v>28157</v>
      </c>
      <c r="B5659" s="2" t="s">
        <v>439</v>
      </c>
      <c r="C5659" s="3" t="s">
        <v>440</v>
      </c>
      <c r="D5659" s="3"/>
      <c r="E5659" s="7" t="b">
        <v>0</v>
      </c>
      <c r="F5659" s="3" t="s">
        <v>28158</v>
      </c>
      <c r="G5659" s="1"/>
      <c r="H5659" s="3" t="s">
        <v>28159</v>
      </c>
      <c r="I5659" s="1" t="s">
        <v>28160</v>
      </c>
      <c r="J5659" s="1"/>
      <c r="K5659" s="1"/>
      <c r="L5659" s="1"/>
      <c r="M5659" s="1"/>
      <c r="N5659" s="1"/>
      <c r="O5659" s="1"/>
      <c r="P5659" s="1" t="s">
        <v>28161</v>
      </c>
      <c r="Q5659" s="1"/>
      <c r="R5659" s="1"/>
      <c r="S5659" s="1"/>
      <c r="T5659" s="1"/>
      <c r="U5659" s="1"/>
      <c r="V5659" s="1"/>
      <c r="W5659" s="1"/>
      <c r="X5659" s="1"/>
      <c r="Y5659" s="1"/>
      <c r="Z5659" s="1"/>
      <c r="AA5659" s="1"/>
      <c r="AB5659" s="1"/>
      <c r="AC5659" s="1"/>
      <c r="AD5659" s="1"/>
      <c r="AE5659" s="1"/>
    </row>
    <row r="5660">
      <c r="A5660" s="1" t="s">
        <v>28162</v>
      </c>
      <c r="B5660" s="2" t="s">
        <v>439</v>
      </c>
      <c r="C5660" s="3" t="s">
        <v>101</v>
      </c>
      <c r="D5660" s="3"/>
      <c r="E5660" s="7" t="b">
        <v>0</v>
      </c>
      <c r="F5660" s="3" t="s">
        <v>28163</v>
      </c>
      <c r="G5660" s="1"/>
      <c r="H5660" s="3" t="s">
        <v>28164</v>
      </c>
      <c r="I5660" s="3" t="s">
        <v>28165</v>
      </c>
      <c r="J5660" s="3"/>
      <c r="K5660" s="1"/>
      <c r="L5660" s="1"/>
      <c r="M5660" s="1"/>
      <c r="N5660" s="1"/>
      <c r="O5660" s="1"/>
      <c r="P5660" s="1" t="s">
        <v>28166</v>
      </c>
      <c r="Q5660" s="1"/>
      <c r="R5660" s="1"/>
      <c r="S5660" s="1"/>
      <c r="T5660" s="1"/>
      <c r="U5660" s="1"/>
      <c r="V5660" s="1"/>
      <c r="W5660" s="1"/>
      <c r="X5660" s="1"/>
      <c r="Y5660" s="1"/>
      <c r="Z5660" s="1"/>
      <c r="AA5660" s="1"/>
      <c r="AB5660" s="1"/>
      <c r="AC5660" s="1"/>
      <c r="AD5660" s="1"/>
      <c r="AE5660" s="1"/>
    </row>
    <row r="5661">
      <c r="A5661" s="3" t="s">
        <v>28167</v>
      </c>
      <c r="B5661" s="5" t="s">
        <v>439</v>
      </c>
      <c r="C5661" s="3" t="s">
        <v>101</v>
      </c>
      <c r="D5661" s="3"/>
      <c r="E5661" s="7" t="b">
        <v>0</v>
      </c>
      <c r="F5661" s="3" t="s">
        <v>28168</v>
      </c>
      <c r="G5661" s="1"/>
      <c r="H5661" s="3" t="s">
        <v>28169</v>
      </c>
      <c r="I5661" s="3" t="s">
        <v>28170</v>
      </c>
      <c r="J5661" s="3"/>
      <c r="K5661" s="1"/>
      <c r="L5661" s="1"/>
      <c r="M5661" s="1"/>
      <c r="N5661" s="1"/>
      <c r="O5661" s="1"/>
      <c r="P5661" s="3" t="s">
        <v>28171</v>
      </c>
      <c r="Q5661" s="1"/>
      <c r="R5661" s="1"/>
      <c r="S5661" s="1"/>
      <c r="T5661" s="1"/>
      <c r="U5661" s="1"/>
      <c r="V5661" s="1"/>
      <c r="W5661" s="1"/>
      <c r="X5661" s="1"/>
      <c r="Y5661" s="1"/>
      <c r="Z5661" s="1"/>
      <c r="AA5661" s="1"/>
      <c r="AB5661" s="1"/>
      <c r="AC5661" s="1"/>
      <c r="AD5661" s="1"/>
      <c r="AE5661" s="1"/>
    </row>
    <row r="5662">
      <c r="A5662" s="1" t="s">
        <v>28172</v>
      </c>
      <c r="B5662" s="2" t="s">
        <v>439</v>
      </c>
      <c r="C5662" s="3" t="s">
        <v>101</v>
      </c>
      <c r="D5662" s="3"/>
      <c r="E5662" s="7" t="b">
        <v>0</v>
      </c>
      <c r="F5662" s="3" t="s">
        <v>28173</v>
      </c>
      <c r="G5662" s="1"/>
      <c r="H5662" s="3" t="s">
        <v>28174</v>
      </c>
      <c r="I5662" s="1" t="s">
        <v>28175</v>
      </c>
      <c r="J5662" s="1"/>
      <c r="K5662" s="1"/>
      <c r="L5662" s="1"/>
      <c r="M5662" s="1"/>
      <c r="N5662" s="1"/>
      <c r="O5662" s="1"/>
      <c r="P5662" s="1" t="s">
        <v>28176</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28177</v>
      </c>
      <c r="G5663" s="1"/>
      <c r="H5663" s="3" t="s">
        <v>28178</v>
      </c>
      <c r="I5663" s="3" t="s">
        <v>28179</v>
      </c>
      <c r="J5663" s="3"/>
      <c r="K5663" s="1"/>
      <c r="L5663" s="1"/>
      <c r="M5663" s="1"/>
      <c r="N5663" s="1"/>
      <c r="O5663" s="1"/>
      <c r="P5663" s="1" t="s">
        <v>28180</v>
      </c>
      <c r="Q5663" s="1"/>
      <c r="R5663" s="1"/>
      <c r="S5663" s="1"/>
      <c r="T5663" s="1"/>
      <c r="U5663" s="1"/>
      <c r="V5663" s="1"/>
      <c r="W5663" s="1"/>
      <c r="X5663" s="1"/>
      <c r="Y5663" s="1"/>
      <c r="Z5663" s="1"/>
      <c r="AA5663" s="1"/>
      <c r="AB5663" s="1"/>
      <c r="AC5663" s="1"/>
      <c r="AD5663" s="1"/>
      <c r="AE5663" s="1"/>
    </row>
    <row r="5664">
      <c r="A5664" s="3" t="s">
        <v>28181</v>
      </c>
      <c r="B5664" s="5" t="s">
        <v>439</v>
      </c>
      <c r="C5664" s="3" t="s">
        <v>101</v>
      </c>
      <c r="D5664" s="3"/>
      <c r="E5664" s="7" t="b">
        <v>0</v>
      </c>
      <c r="F5664" s="3" t="s">
        <v>28182</v>
      </c>
      <c r="G5664" s="1"/>
      <c r="H5664" s="3" t="s">
        <v>28183</v>
      </c>
      <c r="I5664" s="3" t="s">
        <v>28184</v>
      </c>
      <c r="J5664" s="3"/>
      <c r="K5664" s="1"/>
      <c r="L5664" s="1"/>
      <c r="M5664" s="1"/>
      <c r="N5664" s="1"/>
      <c r="O5664" s="1"/>
      <c r="P5664" s="3" t="s">
        <v>28185</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28186</v>
      </c>
      <c r="G5665" s="1"/>
      <c r="H5665" s="3" t="s">
        <v>28187</v>
      </c>
      <c r="I5665" s="3" t="s">
        <v>28188</v>
      </c>
      <c r="J5665" s="3"/>
      <c r="K5665" s="1"/>
      <c r="L5665" s="1"/>
      <c r="M5665" s="1"/>
      <c r="N5665" s="1"/>
      <c r="O5665" s="1"/>
      <c r="P5665" s="1" t="s">
        <v>28189</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28190</v>
      </c>
      <c r="G5666" s="1"/>
      <c r="H5666" s="3" t="s">
        <v>28191</v>
      </c>
      <c r="I5666" s="1" t="s">
        <v>28192</v>
      </c>
      <c r="J5666" s="1"/>
      <c r="K5666" s="1"/>
      <c r="L5666" s="1"/>
      <c r="M5666" s="3" t="s">
        <v>21430</v>
      </c>
      <c r="N5666" s="1"/>
      <c r="O5666" s="1"/>
      <c r="P5666" s="1" t="s">
        <v>28193</v>
      </c>
      <c r="Q5666" s="1"/>
      <c r="R5666" s="1"/>
      <c r="S5666" s="1"/>
      <c r="T5666" s="1"/>
      <c r="U5666" s="1"/>
      <c r="V5666" s="1"/>
      <c r="W5666" s="1"/>
      <c r="X5666" s="1"/>
      <c r="Y5666" s="1"/>
      <c r="Z5666" s="1"/>
      <c r="AA5666" s="1"/>
      <c r="AB5666" s="1"/>
      <c r="AC5666" s="1"/>
      <c r="AD5666" s="1"/>
      <c r="AE5666" s="1"/>
    </row>
    <row r="5667">
      <c r="A5667" s="1" t="s">
        <v>28194</v>
      </c>
      <c r="B5667" s="5" t="s">
        <v>609</v>
      </c>
      <c r="C5667" s="3" t="s">
        <v>638</v>
      </c>
      <c r="D5667" s="3"/>
      <c r="E5667" s="4" t="b">
        <v>1</v>
      </c>
      <c r="F5667" s="3" t="s">
        <v>28195</v>
      </c>
      <c r="G5667" s="1"/>
      <c r="H5667" s="1" t="s">
        <v>28196</v>
      </c>
      <c r="I5667" s="3" t="s">
        <v>28197</v>
      </c>
      <c r="J5667" s="3"/>
      <c r="K5667" s="1"/>
      <c r="L5667" s="1"/>
      <c r="M5667" s="1"/>
      <c r="N5667" s="1"/>
      <c r="O5667" s="1"/>
      <c r="P5667" s="1" t="s">
        <v>28198</v>
      </c>
      <c r="Q5667" s="1"/>
      <c r="R5667" s="1"/>
      <c r="S5667" s="1"/>
      <c r="T5667" s="1"/>
      <c r="U5667" s="1"/>
      <c r="V5667" s="1"/>
      <c r="W5667" s="1"/>
      <c r="X5667" s="1"/>
      <c r="Y5667" s="1"/>
      <c r="Z5667" s="1"/>
      <c r="AA5667" s="1"/>
      <c r="AB5667" s="1"/>
      <c r="AC5667" s="1"/>
      <c r="AD5667" s="1"/>
      <c r="AE5667" s="1"/>
    </row>
    <row r="5668">
      <c r="A5668" s="1" t="s">
        <v>28199</v>
      </c>
      <c r="B5668" s="2" t="s">
        <v>439</v>
      </c>
      <c r="C5668" s="3" t="s">
        <v>101</v>
      </c>
      <c r="D5668" s="3"/>
      <c r="E5668" s="7" t="b">
        <v>0</v>
      </c>
      <c r="F5668" s="3" t="s">
        <v>28200</v>
      </c>
      <c r="G5668" s="1"/>
      <c r="H5668" s="1" t="s">
        <v>28201</v>
      </c>
      <c r="I5668" s="3" t="s">
        <v>28202</v>
      </c>
      <c r="J5668" s="3"/>
      <c r="K5668" s="1"/>
      <c r="L5668" s="1"/>
      <c r="M5668" s="1"/>
      <c r="N5668" s="1"/>
      <c r="O5668" s="1" t="s">
        <v>648</v>
      </c>
      <c r="P5668" s="1" t="s">
        <v>28203</v>
      </c>
      <c r="Q5668" s="1"/>
      <c r="R5668" s="1"/>
      <c r="S5668" s="1"/>
      <c r="T5668" s="1"/>
      <c r="U5668" s="1"/>
      <c r="V5668" s="1"/>
      <c r="W5668" s="1"/>
      <c r="X5668" s="1"/>
      <c r="Y5668" s="1"/>
      <c r="Z5668" s="1"/>
      <c r="AA5668" s="1"/>
      <c r="AB5668" s="1"/>
      <c r="AC5668" s="1"/>
      <c r="AD5668" s="1"/>
      <c r="AE5668" s="1"/>
    </row>
    <row r="5669">
      <c r="A5669" s="1" t="s">
        <v>28204</v>
      </c>
      <c r="B5669" s="2" t="s">
        <v>439</v>
      </c>
      <c r="C5669" s="3" t="s">
        <v>101</v>
      </c>
      <c r="D5669" s="3"/>
      <c r="E5669" s="7" t="b">
        <v>0</v>
      </c>
      <c r="F5669" s="3" t="s">
        <v>28205</v>
      </c>
      <c r="G5669" s="1"/>
      <c r="H5669" s="1" t="s">
        <v>28206</v>
      </c>
      <c r="I5669" s="3" t="s">
        <v>28207</v>
      </c>
      <c r="J5669" s="3"/>
      <c r="K5669" s="1"/>
      <c r="L5669" s="1"/>
      <c r="M5669" s="1"/>
      <c r="N5669" s="1"/>
      <c r="O5669" s="1"/>
      <c r="P5669" s="1" t="s">
        <v>28208</v>
      </c>
      <c r="Q5669" s="1"/>
      <c r="R5669" s="1"/>
      <c r="S5669" s="1"/>
      <c r="T5669" s="1"/>
      <c r="U5669" s="1"/>
      <c r="V5669" s="1"/>
      <c r="W5669" s="1"/>
      <c r="X5669" s="1"/>
      <c r="Y5669" s="1"/>
      <c r="Z5669" s="1"/>
      <c r="AA5669" s="1"/>
      <c r="AB5669" s="1"/>
      <c r="AC5669" s="1"/>
      <c r="AD5669" s="1"/>
      <c r="AE5669" s="1"/>
    </row>
    <row r="5670">
      <c r="A5670" s="1" t="s">
        <v>28209</v>
      </c>
      <c r="B5670" s="2" t="s">
        <v>415</v>
      </c>
      <c r="C5670" s="3" t="s">
        <v>101</v>
      </c>
      <c r="D5670" s="3"/>
      <c r="E5670" s="4" t="b">
        <v>1</v>
      </c>
      <c r="F5670" s="3" t="s">
        <v>28210</v>
      </c>
      <c r="G5670" s="1"/>
      <c r="H5670" s="1" t="s">
        <v>28211</v>
      </c>
      <c r="I5670" s="3" t="s">
        <v>28212</v>
      </c>
      <c r="J5670" s="3"/>
      <c r="K5670" s="1"/>
      <c r="L5670" s="1"/>
      <c r="M5670" s="1"/>
      <c r="N5670" s="1"/>
      <c r="O5670" s="1" t="s">
        <v>1100</v>
      </c>
      <c r="P5670" s="3" t="s">
        <v>28213</v>
      </c>
      <c r="Q5670" s="1"/>
      <c r="R5670" s="1"/>
      <c r="S5670" s="1"/>
      <c r="T5670" s="1"/>
      <c r="U5670" s="1"/>
      <c r="V5670" s="1"/>
      <c r="W5670" s="1"/>
      <c r="X5670" s="1"/>
      <c r="Y5670" s="1"/>
      <c r="Z5670" s="1"/>
      <c r="AA5670" s="1"/>
      <c r="AB5670" s="1"/>
      <c r="AC5670" s="1"/>
      <c r="AD5670" s="1"/>
      <c r="AE5670" s="1"/>
    </row>
    <row r="5671">
      <c r="A5671" s="1" t="s">
        <v>28214</v>
      </c>
      <c r="B5671" s="2" t="s">
        <v>415</v>
      </c>
      <c r="C5671" s="1" t="s">
        <v>1461</v>
      </c>
      <c r="D5671" s="1"/>
      <c r="E5671" s="4" t="b">
        <v>1</v>
      </c>
      <c r="F5671" s="3" t="s">
        <v>28215</v>
      </c>
      <c r="G5671" s="1" t="s">
        <v>28216</v>
      </c>
      <c r="H5671" s="1" t="s">
        <v>28217</v>
      </c>
      <c r="I5671" s="1" t="s">
        <v>28218</v>
      </c>
      <c r="J5671" s="1"/>
      <c r="K5671" s="1"/>
      <c r="L5671" s="1"/>
      <c r="M5671" s="1"/>
      <c r="N5671" s="1"/>
      <c r="O5671" s="1"/>
      <c r="P5671" s="3" t="s">
        <v>28219</v>
      </c>
      <c r="Q5671" s="1"/>
      <c r="R5671" s="1"/>
      <c r="S5671" s="1"/>
      <c r="T5671" s="1"/>
      <c r="U5671" s="1"/>
      <c r="V5671" s="1"/>
      <c r="W5671" s="1"/>
      <c r="X5671" s="1"/>
      <c r="Y5671" s="1"/>
      <c r="Z5671" s="1"/>
      <c r="AA5671" s="1"/>
      <c r="AB5671" s="1"/>
      <c r="AC5671" s="1"/>
      <c r="AD5671" s="1"/>
      <c r="AE5671" s="1"/>
    </row>
    <row r="5672">
      <c r="A5672" s="1" t="s">
        <v>28220</v>
      </c>
      <c r="B5672" s="2" t="s">
        <v>21</v>
      </c>
      <c r="C5672" s="1" t="s">
        <v>923</v>
      </c>
      <c r="D5672" s="1"/>
      <c r="E5672" s="4" t="b">
        <v>1</v>
      </c>
      <c r="F5672" s="3" t="s">
        <v>28221</v>
      </c>
      <c r="G5672" s="1"/>
      <c r="H5672" s="1" t="s">
        <v>28222</v>
      </c>
      <c r="I5672" s="1" t="s">
        <v>28218</v>
      </c>
      <c r="J5672" s="1"/>
      <c r="K5672" s="1"/>
      <c r="L5672" s="1"/>
      <c r="M5672" s="1"/>
      <c r="N5672" s="1"/>
      <c r="O5672" s="1"/>
      <c r="P5672" s="3" t="s">
        <v>28223</v>
      </c>
      <c r="Q5672" s="1"/>
      <c r="R5672" s="1"/>
      <c r="S5672" s="1"/>
      <c r="T5672" s="1"/>
      <c r="U5672" s="1"/>
      <c r="V5672" s="1"/>
      <c r="W5672" s="1"/>
      <c r="X5672" s="1"/>
      <c r="Y5672" s="1"/>
      <c r="Z5672" s="1"/>
      <c r="AA5672" s="1"/>
      <c r="AB5672" s="1"/>
      <c r="AC5672" s="1"/>
      <c r="AD5672" s="1"/>
      <c r="AE5672" s="1"/>
    </row>
    <row r="5673">
      <c r="A5673" s="1" t="s">
        <v>28224</v>
      </c>
      <c r="B5673" s="2" t="s">
        <v>415</v>
      </c>
      <c r="C5673" s="3" t="s">
        <v>440</v>
      </c>
      <c r="D5673" s="3"/>
      <c r="E5673" s="4" t="b">
        <v>1</v>
      </c>
      <c r="F5673" s="3" t="s">
        <v>28225</v>
      </c>
      <c r="G5673" s="1"/>
      <c r="H5673" s="1" t="s">
        <v>28226</v>
      </c>
      <c r="I5673" s="1" t="s">
        <v>28227</v>
      </c>
      <c r="J5673" s="1"/>
      <c r="K5673" s="1"/>
      <c r="L5673" s="1"/>
      <c r="M5673" s="1"/>
      <c r="N5673" s="1"/>
      <c r="O5673" s="1"/>
      <c r="P5673" s="3" t="s">
        <v>28228</v>
      </c>
      <c r="Q5673" s="1"/>
      <c r="R5673" s="1"/>
      <c r="S5673" s="1"/>
      <c r="T5673" s="1"/>
      <c r="U5673" s="1"/>
      <c r="V5673" s="1"/>
      <c r="W5673" s="1"/>
      <c r="X5673" s="1"/>
      <c r="Y5673" s="1"/>
      <c r="Z5673" s="1"/>
      <c r="AA5673" s="1"/>
      <c r="AB5673" s="1"/>
      <c r="AC5673" s="1"/>
      <c r="AD5673" s="1"/>
      <c r="AE5673" s="1"/>
    </row>
    <row r="5674">
      <c r="A5674" s="1" t="s">
        <v>28229</v>
      </c>
      <c r="B5674" s="2" t="s">
        <v>415</v>
      </c>
      <c r="C5674" s="1" t="s">
        <v>475</v>
      </c>
      <c r="D5674" s="1"/>
      <c r="E5674" s="4" t="b">
        <v>1</v>
      </c>
      <c r="F5674" s="3" t="s">
        <v>28230</v>
      </c>
      <c r="G5674" s="1"/>
      <c r="H5674" s="1" t="s">
        <v>28231</v>
      </c>
      <c r="I5674" s="3" t="s">
        <v>28232</v>
      </c>
      <c r="J5674" s="3"/>
      <c r="K5674" s="1"/>
      <c r="L5674" s="1"/>
      <c r="M5674" s="1"/>
      <c r="N5674" s="1"/>
      <c r="O5674" s="1"/>
      <c r="P5674" s="3" t="s">
        <v>28233</v>
      </c>
      <c r="Q5674" s="1"/>
      <c r="R5674" s="1"/>
      <c r="S5674" s="1"/>
      <c r="T5674" s="1"/>
      <c r="U5674" s="1"/>
      <c r="V5674" s="1"/>
      <c r="W5674" s="1"/>
      <c r="X5674" s="1"/>
      <c r="Y5674" s="1"/>
      <c r="Z5674" s="1"/>
      <c r="AA5674" s="1"/>
      <c r="AB5674" s="1"/>
      <c r="AC5674" s="1"/>
      <c r="AD5674" s="1"/>
      <c r="AE5674" s="1"/>
    </row>
    <row r="5675">
      <c r="A5675" s="1" t="s">
        <v>28234</v>
      </c>
      <c r="B5675" s="2" t="s">
        <v>439</v>
      </c>
      <c r="C5675" s="3" t="s">
        <v>440</v>
      </c>
      <c r="D5675" s="3"/>
      <c r="E5675" s="7" t="b">
        <v>0</v>
      </c>
      <c r="F5675" s="3" t="s">
        <v>28235</v>
      </c>
      <c r="G5675" s="1"/>
      <c r="H5675" s="1" t="s">
        <v>28236</v>
      </c>
      <c r="I5675" s="3" t="s">
        <v>28237</v>
      </c>
      <c r="J5675" s="3"/>
      <c r="K5675" s="1"/>
      <c r="L5675" s="1"/>
      <c r="M5675" s="1"/>
      <c r="N5675" s="1"/>
      <c r="O5675" s="1"/>
      <c r="P5675" s="1" t="s">
        <v>28238</v>
      </c>
      <c r="Q5675" s="1"/>
      <c r="R5675" s="1"/>
      <c r="S5675" s="1"/>
      <c r="T5675" s="1"/>
      <c r="U5675" s="1"/>
      <c r="V5675" s="1"/>
      <c r="W5675" s="1"/>
      <c r="X5675" s="1"/>
      <c r="Y5675" s="1"/>
      <c r="Z5675" s="1"/>
      <c r="AA5675" s="1"/>
      <c r="AB5675" s="1"/>
      <c r="AC5675" s="1"/>
      <c r="AD5675" s="1"/>
      <c r="AE5675" s="1"/>
    </row>
    <row r="5676">
      <c r="A5676" s="3" t="s">
        <v>28239</v>
      </c>
      <c r="B5676" s="5" t="s">
        <v>439</v>
      </c>
      <c r="C5676" s="3" t="s">
        <v>1030</v>
      </c>
      <c r="D5676" s="3"/>
      <c r="E5676" s="4" t="b">
        <v>1</v>
      </c>
      <c r="F5676" s="3" t="s">
        <v>28240</v>
      </c>
      <c r="G5676" s="1"/>
      <c r="H5676" s="3" t="s">
        <v>28241</v>
      </c>
      <c r="I5676" s="3" t="s">
        <v>28242</v>
      </c>
      <c r="J5676" s="3"/>
      <c r="K5676" s="1"/>
      <c r="L5676" s="1"/>
      <c r="M5676" s="1"/>
      <c r="N5676" s="1"/>
      <c r="O5676" s="1"/>
      <c r="P5676" s="3" t="s">
        <v>28243</v>
      </c>
      <c r="Q5676" s="1"/>
      <c r="R5676" s="1"/>
      <c r="S5676" s="1"/>
      <c r="T5676" s="1"/>
      <c r="U5676" s="1"/>
      <c r="V5676" s="1"/>
      <c r="W5676" s="1"/>
      <c r="X5676" s="1"/>
      <c r="Y5676" s="1"/>
      <c r="Z5676" s="1"/>
      <c r="AA5676" s="1"/>
      <c r="AB5676" s="1"/>
      <c r="AC5676" s="1"/>
      <c r="AD5676" s="1"/>
      <c r="AE5676" s="1"/>
    </row>
    <row r="5677">
      <c r="A5677" s="1" t="s">
        <v>28244</v>
      </c>
      <c r="B5677" s="2" t="s">
        <v>415</v>
      </c>
      <c r="C5677" s="3" t="s">
        <v>101</v>
      </c>
      <c r="D5677" s="3"/>
      <c r="E5677" s="4" t="b">
        <v>1</v>
      </c>
      <c r="F5677" s="3" t="s">
        <v>28245</v>
      </c>
      <c r="G5677" s="1"/>
      <c r="H5677" s="1" t="s">
        <v>28246</v>
      </c>
      <c r="I5677" s="1" t="s">
        <v>28247</v>
      </c>
      <c r="J5677" s="1"/>
      <c r="K5677" s="1"/>
      <c r="L5677" s="1"/>
      <c r="M5677" s="1"/>
      <c r="N5677" s="1"/>
      <c r="O5677" s="1"/>
      <c r="P5677" s="1" t="s">
        <v>28248</v>
      </c>
      <c r="Q5677" s="1"/>
      <c r="R5677" s="1"/>
      <c r="S5677" s="1"/>
      <c r="T5677" s="1"/>
      <c r="U5677" s="1"/>
      <c r="V5677" s="1"/>
      <c r="W5677" s="1"/>
      <c r="X5677" s="1"/>
      <c r="Y5677" s="1"/>
      <c r="Z5677" s="1"/>
      <c r="AA5677" s="1"/>
      <c r="AB5677" s="1"/>
      <c r="AC5677" s="1"/>
      <c r="AD5677" s="1"/>
      <c r="AE5677" s="1"/>
    </row>
    <row r="5678">
      <c r="A5678" s="1" t="s">
        <v>28249</v>
      </c>
      <c r="B5678" s="2" t="s">
        <v>439</v>
      </c>
      <c r="C5678" s="3" t="s">
        <v>440</v>
      </c>
      <c r="D5678" s="3"/>
      <c r="E5678" s="7" t="b">
        <v>0</v>
      </c>
      <c r="F5678" s="3" t="s">
        <v>28250</v>
      </c>
      <c r="G5678" s="1"/>
      <c r="H5678" s="1" t="s">
        <v>28251</v>
      </c>
      <c r="I5678" s="3" t="s">
        <v>28252</v>
      </c>
      <c r="J5678" s="3"/>
      <c r="K5678" s="1"/>
      <c r="L5678" s="1"/>
      <c r="M5678" s="1"/>
      <c r="N5678" s="1"/>
      <c r="O5678" s="1"/>
      <c r="P5678" s="1" t="s">
        <v>28253</v>
      </c>
      <c r="Q5678" s="1"/>
      <c r="R5678" s="1"/>
      <c r="S5678" s="1"/>
      <c r="T5678" s="1"/>
      <c r="U5678" s="1"/>
      <c r="V5678" s="1"/>
      <c r="W5678" s="1"/>
      <c r="X5678" s="1"/>
      <c r="Y5678" s="1"/>
      <c r="Z5678" s="1"/>
      <c r="AA5678" s="1"/>
      <c r="AB5678" s="1"/>
      <c r="AC5678" s="1"/>
      <c r="AD5678" s="1"/>
      <c r="AE5678" s="1"/>
    </row>
    <row r="5679">
      <c r="A5679" s="1" t="s">
        <v>28254</v>
      </c>
      <c r="B5679" s="2" t="s">
        <v>415</v>
      </c>
      <c r="C5679" s="3" t="s">
        <v>101</v>
      </c>
      <c r="D5679" s="3"/>
      <c r="E5679" s="4" t="b">
        <v>1</v>
      </c>
      <c r="F5679" s="3" t="s">
        <v>28255</v>
      </c>
      <c r="G5679" s="1"/>
      <c r="H5679" s="1" t="s">
        <v>28256</v>
      </c>
      <c r="I5679" s="3" t="s">
        <v>28257</v>
      </c>
      <c r="J5679" s="3"/>
      <c r="K5679" s="1"/>
      <c r="L5679" s="1"/>
      <c r="M5679" s="1"/>
      <c r="N5679" s="1"/>
      <c r="O5679" s="3" t="s">
        <v>3162</v>
      </c>
      <c r="P5679" s="1" t="s">
        <v>28258</v>
      </c>
      <c r="Q5679" s="1"/>
      <c r="R5679" s="1"/>
      <c r="S5679" s="1"/>
      <c r="T5679" s="1"/>
      <c r="U5679" s="1"/>
      <c r="V5679" s="1"/>
      <c r="W5679" s="1"/>
      <c r="X5679" s="1"/>
      <c r="Y5679" s="1"/>
      <c r="Z5679" s="1"/>
      <c r="AA5679" s="1"/>
      <c r="AB5679" s="1"/>
      <c r="AC5679" s="1"/>
      <c r="AD5679" s="1"/>
      <c r="AE5679" s="1"/>
    </row>
    <row r="5680">
      <c r="A5680" s="3" t="s">
        <v>28259</v>
      </c>
      <c r="B5680" s="5" t="s">
        <v>415</v>
      </c>
      <c r="C5680" s="3" t="s">
        <v>101</v>
      </c>
      <c r="D5680" s="3"/>
      <c r="E5680" s="4" t="b">
        <v>1</v>
      </c>
      <c r="F5680" s="3" t="s">
        <v>28260</v>
      </c>
      <c r="G5680" s="1"/>
      <c r="H5680" s="3" t="s">
        <v>28261</v>
      </c>
      <c r="I5680" s="3" t="s">
        <v>28262</v>
      </c>
      <c r="J5680" s="3"/>
      <c r="K5680" s="1"/>
      <c r="L5680" s="1"/>
      <c r="M5680" s="1"/>
      <c r="N5680" s="1"/>
      <c r="O5680" s="3" t="s">
        <v>573</v>
      </c>
      <c r="P5680" s="3" t="s">
        <v>28263</v>
      </c>
      <c r="Q5680" s="1"/>
      <c r="R5680" s="1"/>
      <c r="S5680" s="1"/>
      <c r="T5680" s="1"/>
      <c r="U5680" s="1"/>
      <c r="V5680" s="1"/>
      <c r="W5680" s="1"/>
      <c r="X5680" s="1"/>
      <c r="Y5680" s="1"/>
      <c r="Z5680" s="1"/>
      <c r="AA5680" s="1"/>
      <c r="AB5680" s="1"/>
      <c r="AC5680" s="1"/>
      <c r="AD5680" s="1"/>
      <c r="AE5680" s="1"/>
    </row>
    <row r="5681">
      <c r="A5681" s="1" t="s">
        <v>28264</v>
      </c>
      <c r="B5681" s="2" t="s">
        <v>415</v>
      </c>
      <c r="C5681" s="3" t="s">
        <v>101</v>
      </c>
      <c r="D5681" s="3"/>
      <c r="E5681" s="4" t="b">
        <v>1</v>
      </c>
      <c r="F5681" s="3" t="s">
        <v>28265</v>
      </c>
      <c r="G5681" s="1"/>
      <c r="H5681" s="1" t="s">
        <v>28266</v>
      </c>
      <c r="I5681" s="3" t="s">
        <v>28267</v>
      </c>
      <c r="J5681" s="3"/>
      <c r="K5681" s="1"/>
      <c r="L5681" s="1"/>
      <c r="M5681" s="1"/>
      <c r="N5681" s="1"/>
      <c r="O5681" s="1" t="s">
        <v>1100</v>
      </c>
      <c r="P5681" s="3" t="s">
        <v>28268</v>
      </c>
      <c r="Q5681" s="1"/>
      <c r="R5681" s="1"/>
      <c r="S5681" s="1"/>
      <c r="T5681" s="1"/>
      <c r="U5681" s="1"/>
      <c r="V5681" s="1"/>
      <c r="W5681" s="1"/>
      <c r="X5681" s="1"/>
      <c r="Y5681" s="1"/>
      <c r="Z5681" s="1"/>
      <c r="AA5681" s="1"/>
      <c r="AB5681" s="1"/>
      <c r="AC5681" s="1"/>
      <c r="AD5681" s="1"/>
      <c r="AE5681" s="1"/>
    </row>
    <row r="5682">
      <c r="A5682" s="1" t="s">
        <v>28269</v>
      </c>
      <c r="B5682" s="2" t="s">
        <v>415</v>
      </c>
      <c r="C5682" s="3" t="s">
        <v>101</v>
      </c>
      <c r="D5682" s="3"/>
      <c r="E5682" s="4" t="b">
        <v>1</v>
      </c>
      <c r="F5682" s="3" t="s">
        <v>28270</v>
      </c>
      <c r="G5682" s="1"/>
      <c r="H5682" s="1" t="s">
        <v>28271</v>
      </c>
      <c r="I5682" s="3" t="s">
        <v>28272</v>
      </c>
      <c r="J5682" s="3"/>
      <c r="K5682" s="1"/>
      <c r="L5682" s="1"/>
      <c r="M5682" s="1"/>
      <c r="N5682" s="1"/>
      <c r="O5682" s="3" t="s">
        <v>2569</v>
      </c>
      <c r="P5682" s="3" t="s">
        <v>28273</v>
      </c>
      <c r="Q5682" s="1"/>
      <c r="R5682" s="1"/>
      <c r="S5682" s="1"/>
      <c r="T5682" s="1"/>
      <c r="U5682" s="1"/>
      <c r="V5682" s="1"/>
      <c r="W5682" s="1"/>
      <c r="X5682" s="1"/>
      <c r="Y5682" s="1"/>
      <c r="Z5682" s="1"/>
      <c r="AA5682" s="1"/>
      <c r="AB5682" s="1"/>
      <c r="AC5682" s="1"/>
      <c r="AD5682" s="1"/>
      <c r="AE5682" s="1"/>
    </row>
    <row r="5683">
      <c r="A5683" s="3" t="s">
        <v>28274</v>
      </c>
      <c r="B5683" s="5" t="s">
        <v>415</v>
      </c>
      <c r="C5683" s="3" t="s">
        <v>101</v>
      </c>
      <c r="D5683" s="3"/>
      <c r="E5683" s="4" t="b">
        <v>1</v>
      </c>
      <c r="F5683" s="3" t="s">
        <v>28275</v>
      </c>
      <c r="G5683" s="1"/>
      <c r="H5683" s="3" t="s">
        <v>28276</v>
      </c>
      <c r="I5683" s="3" t="s">
        <v>28277</v>
      </c>
      <c r="J5683" s="3"/>
      <c r="K5683" s="1"/>
      <c r="L5683" s="1"/>
      <c r="M5683" s="1"/>
      <c r="N5683" s="1"/>
      <c r="O5683" s="3" t="s">
        <v>3991</v>
      </c>
      <c r="P5683" s="3" t="s">
        <v>28278</v>
      </c>
      <c r="Q5683" s="1"/>
      <c r="R5683" s="1"/>
      <c r="S5683" s="1"/>
      <c r="T5683" s="1"/>
      <c r="U5683" s="1"/>
      <c r="V5683" s="1"/>
      <c r="W5683" s="1"/>
      <c r="X5683" s="1"/>
      <c r="Y5683" s="1"/>
      <c r="Z5683" s="1"/>
      <c r="AA5683" s="1"/>
      <c r="AB5683" s="1"/>
      <c r="AC5683" s="1"/>
      <c r="AD5683" s="1"/>
      <c r="AE5683" s="1"/>
    </row>
    <row r="5684">
      <c r="A5684" s="1" t="s">
        <v>28279</v>
      </c>
      <c r="B5684" s="2" t="s">
        <v>415</v>
      </c>
      <c r="C5684" s="3" t="s">
        <v>101</v>
      </c>
      <c r="D5684" s="3"/>
      <c r="E5684" s="4" t="b">
        <v>1</v>
      </c>
      <c r="F5684" s="3" t="s">
        <v>28280</v>
      </c>
      <c r="G5684" s="1"/>
      <c r="H5684" s="1" t="s">
        <v>28281</v>
      </c>
      <c r="I5684" s="3" t="s">
        <v>28282</v>
      </c>
      <c r="J5684" s="3"/>
      <c r="K5684" s="1" t="s">
        <v>28283</v>
      </c>
      <c r="L5684" s="1"/>
      <c r="M5684" s="1"/>
      <c r="N5684" s="1"/>
      <c r="O5684" s="3" t="s">
        <v>4542</v>
      </c>
      <c r="P5684" s="1" t="s">
        <v>28284</v>
      </c>
      <c r="Q5684" s="1"/>
      <c r="R5684" s="1"/>
      <c r="S5684" s="1"/>
      <c r="T5684" s="1"/>
      <c r="U5684" s="1"/>
      <c r="V5684" s="1"/>
      <c r="W5684" s="1"/>
      <c r="X5684" s="1"/>
      <c r="Y5684" s="1"/>
      <c r="Z5684" s="1"/>
      <c r="AA5684" s="1"/>
      <c r="AB5684" s="1"/>
      <c r="AC5684" s="1"/>
      <c r="AD5684" s="1"/>
      <c r="AE5684" s="1"/>
    </row>
    <row r="5685">
      <c r="A5685" s="1" t="s">
        <v>28285</v>
      </c>
      <c r="B5685" s="2" t="s">
        <v>439</v>
      </c>
      <c r="C5685" s="3" t="s">
        <v>101</v>
      </c>
      <c r="D5685" s="3"/>
      <c r="E5685" s="7" t="b">
        <v>0</v>
      </c>
      <c r="F5685" s="1" t="s">
        <v>28286</v>
      </c>
      <c r="G5685" s="1"/>
      <c r="H5685" s="1" t="s">
        <v>28287</v>
      </c>
      <c r="I5685" s="1" t="s">
        <v>28288</v>
      </c>
      <c r="J5685" s="1"/>
      <c r="K5685" s="1" t="s">
        <v>28289</v>
      </c>
      <c r="L5685" s="1"/>
      <c r="M5685" s="1"/>
      <c r="N5685" s="1"/>
      <c r="O5685" s="1"/>
      <c r="P5685" s="3" t="s">
        <v>28290</v>
      </c>
      <c r="Q5685" s="1"/>
      <c r="R5685" s="1"/>
      <c r="S5685" s="1"/>
      <c r="T5685" s="1"/>
      <c r="U5685" s="1"/>
      <c r="V5685" s="1"/>
      <c r="W5685" s="1"/>
      <c r="X5685" s="1"/>
      <c r="Y5685" s="1"/>
      <c r="Z5685" s="1"/>
      <c r="AA5685" s="1"/>
      <c r="AB5685" s="1"/>
      <c r="AC5685" s="1"/>
      <c r="AD5685" s="1"/>
      <c r="AE5685" s="1"/>
    </row>
    <row r="5686">
      <c r="A5686" s="3" t="s">
        <v>28291</v>
      </c>
      <c r="B5686" s="5" t="s">
        <v>415</v>
      </c>
      <c r="C5686" s="3" t="s">
        <v>101</v>
      </c>
      <c r="D5686" s="3"/>
      <c r="E5686" s="4" t="b">
        <v>1</v>
      </c>
      <c r="F5686" s="3" t="s">
        <v>28292</v>
      </c>
      <c r="G5686" s="1"/>
      <c r="H5686" s="3" t="s">
        <v>28293</v>
      </c>
      <c r="I5686" s="3" t="s">
        <v>28291</v>
      </c>
      <c r="J5686" s="3"/>
      <c r="K5686" s="1"/>
      <c r="L5686" s="1"/>
      <c r="M5686" s="1"/>
      <c r="N5686" s="1"/>
      <c r="O5686" s="1"/>
      <c r="P5686" s="3" t="s">
        <v>28294</v>
      </c>
      <c r="Q5686" s="1"/>
      <c r="R5686" s="1"/>
      <c r="S5686" s="1"/>
      <c r="T5686" s="1"/>
      <c r="U5686" s="1"/>
      <c r="V5686" s="1"/>
      <c r="W5686" s="1"/>
      <c r="X5686" s="1"/>
      <c r="Y5686" s="1"/>
      <c r="Z5686" s="1"/>
      <c r="AA5686" s="1"/>
      <c r="AB5686" s="1"/>
      <c r="AC5686" s="1"/>
      <c r="AD5686" s="1"/>
      <c r="AE5686" s="1"/>
    </row>
    <row r="5687">
      <c r="A5687" s="1" t="s">
        <v>28295</v>
      </c>
      <c r="B5687" s="5" t="s">
        <v>609</v>
      </c>
      <c r="C5687" s="3" t="s">
        <v>610</v>
      </c>
      <c r="D5687" s="3"/>
      <c r="E5687" s="4" t="b">
        <v>1</v>
      </c>
      <c r="F5687" s="3" t="s">
        <v>28296</v>
      </c>
      <c r="G5687" s="1"/>
      <c r="H5687" s="3" t="s">
        <v>28297</v>
      </c>
      <c r="I5687" s="3" t="s">
        <v>28298</v>
      </c>
      <c r="J5687" s="3"/>
      <c r="K5687" s="1"/>
      <c r="L5687" s="1"/>
      <c r="M5687" s="1"/>
      <c r="N5687" s="1"/>
      <c r="O5687" s="1" t="s">
        <v>4160</v>
      </c>
      <c r="P5687" s="1" t="s">
        <v>28299</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28300</v>
      </c>
      <c r="G5688" s="1"/>
      <c r="H5688" s="1" t="s">
        <v>28301</v>
      </c>
      <c r="I5688" s="3" t="s">
        <v>28302</v>
      </c>
      <c r="J5688" s="3"/>
      <c r="K5688" s="1"/>
      <c r="L5688" s="1"/>
      <c r="M5688" s="1"/>
      <c r="N5688" s="1"/>
      <c r="O5688" s="3" t="s">
        <v>1153</v>
      </c>
      <c r="P5688" s="3" t="s">
        <v>28303</v>
      </c>
      <c r="Q5688" s="1"/>
      <c r="R5688" s="1"/>
      <c r="S5688" s="1"/>
      <c r="T5688" s="1"/>
      <c r="U5688" s="1"/>
      <c r="V5688" s="1"/>
      <c r="W5688" s="1"/>
      <c r="X5688" s="1"/>
      <c r="Y5688" s="1"/>
      <c r="Z5688" s="1"/>
      <c r="AA5688" s="1"/>
      <c r="AB5688" s="1"/>
      <c r="AC5688" s="1"/>
      <c r="AD5688" s="1"/>
      <c r="AE5688" s="1"/>
    </row>
    <row r="5689">
      <c r="A5689" s="1" t="s">
        <v>28304</v>
      </c>
      <c r="B5689" s="2" t="s">
        <v>439</v>
      </c>
      <c r="C5689" s="3" t="s">
        <v>101</v>
      </c>
      <c r="D5689" s="3"/>
      <c r="E5689" s="7" t="b">
        <v>0</v>
      </c>
      <c r="F5689" s="3" t="s">
        <v>28305</v>
      </c>
      <c r="G5689" s="1"/>
      <c r="H5689" s="1" t="s">
        <v>28306</v>
      </c>
      <c r="I5689" s="1" t="s">
        <v>28307</v>
      </c>
      <c r="J5689" s="1"/>
      <c r="K5689" s="1"/>
      <c r="L5689" s="1"/>
      <c r="M5689" s="1"/>
      <c r="N5689" s="1"/>
      <c r="O5689" s="1"/>
      <c r="P5689" s="1" t="s">
        <v>28308</v>
      </c>
      <c r="Q5689" s="1"/>
      <c r="R5689" s="1"/>
      <c r="S5689" s="1"/>
      <c r="T5689" s="1"/>
      <c r="U5689" s="1"/>
      <c r="V5689" s="1"/>
      <c r="W5689" s="1"/>
      <c r="X5689" s="1"/>
      <c r="Y5689" s="1"/>
      <c r="Z5689" s="1"/>
      <c r="AA5689" s="1"/>
      <c r="AB5689" s="1"/>
      <c r="AC5689" s="1"/>
      <c r="AD5689" s="1"/>
      <c r="AE5689" s="1"/>
    </row>
    <row r="5690">
      <c r="A5690" s="1" t="s">
        <v>28309</v>
      </c>
      <c r="B5690" s="2" t="s">
        <v>439</v>
      </c>
      <c r="C5690" s="3" t="s">
        <v>101</v>
      </c>
      <c r="D5690" s="3"/>
      <c r="E5690" s="7" t="b">
        <v>0</v>
      </c>
      <c r="F5690" s="3" t="s">
        <v>28310</v>
      </c>
      <c r="G5690" s="1"/>
      <c r="H5690" s="1" t="s">
        <v>28311</v>
      </c>
      <c r="I5690" s="3" t="s">
        <v>28312</v>
      </c>
      <c r="J5690" s="3"/>
      <c r="K5690" s="1"/>
      <c r="L5690" s="1"/>
      <c r="M5690" s="1"/>
      <c r="N5690" s="1"/>
      <c r="O5690" s="1"/>
      <c r="P5690" s="1" t="s">
        <v>28313</v>
      </c>
      <c r="Q5690" s="1"/>
      <c r="R5690" s="1"/>
      <c r="S5690" s="1"/>
      <c r="T5690" s="1"/>
      <c r="U5690" s="1"/>
      <c r="V5690" s="1"/>
      <c r="W5690" s="1"/>
      <c r="X5690" s="1"/>
      <c r="Y5690" s="1"/>
      <c r="Z5690" s="1"/>
      <c r="AA5690" s="1"/>
      <c r="AB5690" s="1"/>
      <c r="AC5690" s="1"/>
      <c r="AD5690" s="1"/>
      <c r="AE5690" s="1"/>
    </row>
    <row r="5691">
      <c r="A5691" s="1" t="s">
        <v>28314</v>
      </c>
      <c r="B5691" s="2" t="s">
        <v>439</v>
      </c>
      <c r="C5691" s="3" t="s">
        <v>101</v>
      </c>
      <c r="D5691" s="3"/>
      <c r="E5691" s="7" t="b">
        <v>0</v>
      </c>
      <c r="F5691" s="3" t="s">
        <v>28315</v>
      </c>
      <c r="G5691" s="1"/>
      <c r="H5691" s="1" t="s">
        <v>28316</v>
      </c>
      <c r="I5691" s="3" t="s">
        <v>28317</v>
      </c>
      <c r="J5691" s="3"/>
      <c r="K5691" s="1"/>
      <c r="L5691" s="1"/>
      <c r="M5691" s="1"/>
      <c r="N5691" s="1"/>
      <c r="O5691" s="1"/>
      <c r="P5691" s="1" t="s">
        <v>28318</v>
      </c>
      <c r="Q5691" s="1"/>
      <c r="R5691" s="1"/>
      <c r="S5691" s="1"/>
      <c r="T5691" s="1"/>
      <c r="U5691" s="1"/>
      <c r="V5691" s="1"/>
      <c r="W5691" s="1"/>
      <c r="X5691" s="1"/>
      <c r="Y5691" s="1"/>
      <c r="Z5691" s="1"/>
      <c r="AA5691" s="1"/>
      <c r="AB5691" s="1"/>
      <c r="AC5691" s="1"/>
      <c r="AD5691" s="1"/>
      <c r="AE5691" s="1"/>
    </row>
    <row r="5692">
      <c r="A5692" s="1" t="s">
        <v>28319</v>
      </c>
      <c r="B5692" s="2" t="s">
        <v>439</v>
      </c>
      <c r="C5692" s="3" t="s">
        <v>101</v>
      </c>
      <c r="D5692" s="3"/>
      <c r="E5692" s="7" t="b">
        <v>0</v>
      </c>
      <c r="F5692" s="3" t="s">
        <v>28320</v>
      </c>
      <c r="G5692" s="1"/>
      <c r="H5692" s="1" t="s">
        <v>28321</v>
      </c>
      <c r="I5692" s="1" t="s">
        <v>28322</v>
      </c>
      <c r="J5692" s="1"/>
      <c r="K5692" s="1"/>
      <c r="L5692" s="1"/>
      <c r="M5692" s="1"/>
      <c r="N5692" s="1"/>
      <c r="O5692" s="1"/>
      <c r="P5692" s="1" t="s">
        <v>28323</v>
      </c>
      <c r="Q5692" s="1"/>
      <c r="R5692" s="1"/>
      <c r="S5692" s="1"/>
      <c r="T5692" s="1"/>
      <c r="U5692" s="1"/>
      <c r="V5692" s="1"/>
      <c r="W5692" s="1"/>
      <c r="X5692" s="1"/>
      <c r="Y5692" s="1"/>
      <c r="Z5692" s="1"/>
      <c r="AA5692" s="1"/>
      <c r="AB5692" s="1"/>
      <c r="AC5692" s="1"/>
      <c r="AD5692" s="1"/>
      <c r="AE5692" s="1"/>
    </row>
    <row r="5693">
      <c r="A5693" s="1" t="s">
        <v>28324</v>
      </c>
      <c r="B5693" s="2" t="s">
        <v>439</v>
      </c>
      <c r="C5693" s="3" t="s">
        <v>101</v>
      </c>
      <c r="D5693" s="3"/>
      <c r="E5693" s="7" t="b">
        <v>0</v>
      </c>
      <c r="F5693" s="3" t="s">
        <v>28325</v>
      </c>
      <c r="G5693" s="1"/>
      <c r="H5693" s="1" t="s">
        <v>28326</v>
      </c>
      <c r="I5693" s="3" t="s">
        <v>28327</v>
      </c>
      <c r="J5693" s="3"/>
      <c r="K5693" s="1"/>
      <c r="L5693" s="1"/>
      <c r="M5693" s="1"/>
      <c r="N5693" s="1"/>
      <c r="O5693" s="1"/>
      <c r="P5693" s="1" t="s">
        <v>28328</v>
      </c>
      <c r="Q5693" s="1"/>
      <c r="R5693" s="1"/>
      <c r="S5693" s="1"/>
      <c r="T5693" s="1"/>
      <c r="U5693" s="1"/>
      <c r="V5693" s="1"/>
      <c r="W5693" s="1"/>
      <c r="X5693" s="1"/>
      <c r="Y5693" s="1"/>
      <c r="Z5693" s="1"/>
      <c r="AA5693" s="1"/>
      <c r="AB5693" s="1"/>
      <c r="AC5693" s="1"/>
      <c r="AD5693" s="1"/>
      <c r="AE5693" s="1"/>
    </row>
    <row r="5694">
      <c r="A5694" s="1" t="s">
        <v>28329</v>
      </c>
      <c r="B5694" s="2" t="s">
        <v>415</v>
      </c>
      <c r="C5694" s="3" t="s">
        <v>101</v>
      </c>
      <c r="D5694" s="3"/>
      <c r="E5694" s="4" t="b">
        <v>1</v>
      </c>
      <c r="F5694" s="3" t="s">
        <v>28330</v>
      </c>
      <c r="G5694" s="1"/>
      <c r="H5694" s="1" t="s">
        <v>28331</v>
      </c>
      <c r="I5694" s="1" t="s">
        <v>28332</v>
      </c>
      <c r="J5694" s="1"/>
      <c r="K5694" s="1"/>
      <c r="L5694" s="1"/>
      <c r="M5694" s="1"/>
      <c r="N5694" s="1"/>
      <c r="O5694" s="1"/>
      <c r="P5694" s="3" t="s">
        <v>28333</v>
      </c>
      <c r="Q5694" s="1"/>
      <c r="R5694" s="1"/>
      <c r="S5694" s="1"/>
      <c r="T5694" s="1"/>
      <c r="U5694" s="1"/>
      <c r="V5694" s="1"/>
      <c r="W5694" s="1"/>
      <c r="X5694" s="1"/>
      <c r="Y5694" s="1"/>
      <c r="Z5694" s="1"/>
      <c r="AA5694" s="1"/>
      <c r="AB5694" s="1"/>
      <c r="AC5694" s="1"/>
      <c r="AD5694" s="1"/>
      <c r="AE5694" s="1"/>
    </row>
    <row r="5695">
      <c r="A5695" s="1" t="s">
        <v>28334</v>
      </c>
      <c r="B5695" s="2" t="s">
        <v>439</v>
      </c>
      <c r="C5695" s="1" t="s">
        <v>475</v>
      </c>
      <c r="D5695" s="1"/>
      <c r="E5695" s="7" t="b">
        <v>0</v>
      </c>
      <c r="F5695" s="3" t="s">
        <v>28335</v>
      </c>
      <c r="G5695" s="1"/>
      <c r="H5695" s="1" t="s">
        <v>28336</v>
      </c>
      <c r="I5695" s="3" t="s">
        <v>28337</v>
      </c>
      <c r="J5695" s="3"/>
      <c r="K5695" s="1"/>
      <c r="L5695" s="1"/>
      <c r="M5695" s="1"/>
      <c r="N5695" s="1"/>
      <c r="O5695" s="1"/>
      <c r="P5695" s="1" t="s">
        <v>28338</v>
      </c>
      <c r="Q5695" s="1"/>
      <c r="R5695" s="1"/>
      <c r="S5695" s="1"/>
      <c r="T5695" s="1"/>
      <c r="U5695" s="1"/>
      <c r="V5695" s="1"/>
      <c r="W5695" s="1"/>
      <c r="X5695" s="1"/>
      <c r="Y5695" s="1"/>
      <c r="Z5695" s="1"/>
      <c r="AA5695" s="1"/>
      <c r="AB5695" s="1"/>
      <c r="AC5695" s="1"/>
      <c r="AD5695" s="1"/>
      <c r="AE5695" s="1"/>
    </row>
    <row r="5696">
      <c r="A5696" s="1" t="s">
        <v>28339</v>
      </c>
      <c r="B5696" s="2" t="s">
        <v>415</v>
      </c>
      <c r="C5696" s="3" t="s">
        <v>4560</v>
      </c>
      <c r="D5696" s="3"/>
      <c r="E5696" s="4" t="b">
        <v>1</v>
      </c>
      <c r="F5696" s="3" t="s">
        <v>28340</v>
      </c>
      <c r="G5696" s="1"/>
      <c r="H5696" s="1" t="s">
        <v>28341</v>
      </c>
      <c r="I5696" s="3" t="s">
        <v>28342</v>
      </c>
      <c r="J5696" s="3"/>
      <c r="K5696" s="3" t="s">
        <v>28343</v>
      </c>
      <c r="L5696" s="1"/>
      <c r="M5696" s="1"/>
      <c r="N5696" s="1"/>
      <c r="O5696" s="1"/>
      <c r="P5696" s="3" t="s">
        <v>28344</v>
      </c>
      <c r="Q5696" s="1"/>
      <c r="R5696" s="1"/>
      <c r="S5696" s="1"/>
      <c r="T5696" s="1"/>
      <c r="U5696" s="1"/>
      <c r="V5696" s="1"/>
      <c r="W5696" s="1"/>
      <c r="X5696" s="1"/>
      <c r="Y5696" s="1"/>
      <c r="Z5696" s="1"/>
      <c r="AA5696" s="1"/>
      <c r="AB5696" s="1"/>
      <c r="AC5696" s="1"/>
      <c r="AD5696" s="1"/>
      <c r="AE5696" s="1"/>
    </row>
    <row r="5697">
      <c r="A5697" s="1" t="s">
        <v>28345</v>
      </c>
      <c r="B5697" s="2" t="s">
        <v>415</v>
      </c>
      <c r="C5697" s="3" t="s">
        <v>101</v>
      </c>
      <c r="D5697" s="3"/>
      <c r="E5697" s="4" t="b">
        <v>1</v>
      </c>
      <c r="F5697" s="3" t="s">
        <v>28346</v>
      </c>
      <c r="G5697" s="1"/>
      <c r="H5697" s="1" t="s">
        <v>28347</v>
      </c>
      <c r="I5697" s="1" t="s">
        <v>28348</v>
      </c>
      <c r="J5697" s="1"/>
      <c r="K5697" s="1"/>
      <c r="L5697" s="1"/>
      <c r="M5697" s="1"/>
      <c r="N5697" s="1"/>
      <c r="O5697" s="3" t="s">
        <v>1065</v>
      </c>
      <c r="P5697" s="3" t="s">
        <v>28349</v>
      </c>
      <c r="Q5697" s="1"/>
      <c r="R5697" s="1"/>
      <c r="S5697" s="1"/>
      <c r="T5697" s="1"/>
      <c r="U5697" s="1"/>
      <c r="V5697" s="1"/>
      <c r="W5697" s="1"/>
      <c r="X5697" s="1"/>
      <c r="Y5697" s="1"/>
      <c r="Z5697" s="1"/>
      <c r="AA5697" s="1"/>
      <c r="AB5697" s="1"/>
      <c r="AC5697" s="1"/>
      <c r="AD5697" s="1"/>
      <c r="AE5697" s="1"/>
    </row>
    <row r="5698">
      <c r="A5698" s="1" t="s">
        <v>28350</v>
      </c>
      <c r="B5698" s="2" t="s">
        <v>415</v>
      </c>
      <c r="C5698" s="3" t="s">
        <v>101</v>
      </c>
      <c r="D5698" s="3"/>
      <c r="E5698" s="4" t="b">
        <v>1</v>
      </c>
      <c r="F5698" s="3" t="s">
        <v>28351</v>
      </c>
      <c r="G5698" s="1"/>
      <c r="H5698" s="1" t="s">
        <v>28352</v>
      </c>
      <c r="I5698" s="1" t="s">
        <v>28353</v>
      </c>
      <c r="J5698" s="1"/>
      <c r="K5698" s="1"/>
      <c r="L5698" s="1"/>
      <c r="M5698" s="1"/>
      <c r="N5698" s="1"/>
      <c r="O5698" s="3" t="s">
        <v>802</v>
      </c>
      <c r="P5698" s="3" t="s">
        <v>28354</v>
      </c>
      <c r="Q5698" s="1"/>
      <c r="R5698" s="1"/>
      <c r="S5698" s="1"/>
      <c r="T5698" s="1"/>
      <c r="U5698" s="1"/>
      <c r="V5698" s="1"/>
      <c r="W5698" s="1"/>
      <c r="X5698" s="1"/>
      <c r="Y5698" s="1"/>
      <c r="Z5698" s="1"/>
      <c r="AA5698" s="1"/>
      <c r="AB5698" s="1"/>
      <c r="AC5698" s="1"/>
      <c r="AD5698" s="1"/>
      <c r="AE5698" s="1"/>
    </row>
    <row r="5699">
      <c r="A5699" s="1" t="s">
        <v>28355</v>
      </c>
      <c r="B5699" s="2" t="s">
        <v>415</v>
      </c>
      <c r="C5699" s="3" t="s">
        <v>101</v>
      </c>
      <c r="D5699" s="3"/>
      <c r="E5699" s="4" t="b">
        <v>1</v>
      </c>
      <c r="F5699" s="3" t="s">
        <v>28356</v>
      </c>
      <c r="G5699" s="1"/>
      <c r="H5699" s="1" t="s">
        <v>28357</v>
      </c>
      <c r="I5699" s="3" t="s">
        <v>28358</v>
      </c>
      <c r="J5699" s="3"/>
      <c r="K5699" s="1"/>
      <c r="L5699" s="1"/>
      <c r="M5699" s="1"/>
      <c r="N5699" s="1"/>
      <c r="O5699" s="1" t="s">
        <v>1100</v>
      </c>
      <c r="P5699" s="3" t="s">
        <v>28359</v>
      </c>
      <c r="Q5699" s="1"/>
      <c r="R5699" s="1"/>
      <c r="S5699" s="1"/>
      <c r="T5699" s="1"/>
      <c r="U5699" s="1"/>
      <c r="V5699" s="1"/>
      <c r="W5699" s="1"/>
      <c r="X5699" s="1"/>
      <c r="Y5699" s="1"/>
      <c r="Z5699" s="1"/>
      <c r="AA5699" s="1"/>
      <c r="AB5699" s="1"/>
      <c r="AC5699" s="1"/>
      <c r="AD5699" s="1"/>
      <c r="AE5699" s="1"/>
    </row>
    <row r="5700">
      <c r="A5700" s="1" t="s">
        <v>28360</v>
      </c>
      <c r="B5700" s="2" t="s">
        <v>415</v>
      </c>
      <c r="C5700" s="3" t="s">
        <v>101</v>
      </c>
      <c r="D5700" s="3"/>
      <c r="E5700" s="4" t="b">
        <v>1</v>
      </c>
      <c r="F5700" s="3" t="s">
        <v>28361</v>
      </c>
      <c r="G5700" s="1"/>
      <c r="H5700" s="1" t="s">
        <v>28362</v>
      </c>
      <c r="I5700" s="1" t="s">
        <v>28363</v>
      </c>
      <c r="J5700" s="1"/>
      <c r="K5700" s="1"/>
      <c r="L5700" s="1"/>
      <c r="M5700" s="1"/>
      <c r="N5700" s="1"/>
      <c r="O5700" s="1"/>
      <c r="P5700" s="3" t="s">
        <v>28364</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28365</v>
      </c>
      <c r="G5701" s="1"/>
      <c r="H5701" s="1" t="s">
        <v>28366</v>
      </c>
      <c r="I5701" s="1" t="s">
        <v>28367</v>
      </c>
      <c r="J5701" s="1"/>
      <c r="K5701" s="1"/>
      <c r="L5701" s="1"/>
      <c r="M5701" s="1"/>
      <c r="N5701" s="1"/>
      <c r="O5701" s="3" t="s">
        <v>2876</v>
      </c>
      <c r="P5701" s="3" t="s">
        <v>28368</v>
      </c>
      <c r="Q5701" s="1"/>
      <c r="R5701" s="1"/>
      <c r="S5701" s="1"/>
      <c r="T5701" s="1"/>
      <c r="U5701" s="1"/>
      <c r="V5701" s="1"/>
      <c r="W5701" s="1"/>
      <c r="X5701" s="1"/>
      <c r="Y5701" s="1"/>
      <c r="Z5701" s="1"/>
      <c r="AA5701" s="1"/>
      <c r="AB5701" s="1"/>
      <c r="AC5701" s="1"/>
      <c r="AD5701" s="1"/>
      <c r="AE5701" s="1"/>
    </row>
    <row r="5702">
      <c r="A5702" s="1" t="s">
        <v>28369</v>
      </c>
      <c r="B5702" s="2" t="s">
        <v>439</v>
      </c>
      <c r="C5702" s="1" t="s">
        <v>475</v>
      </c>
      <c r="D5702" s="1"/>
      <c r="E5702" s="7" t="b">
        <v>0</v>
      </c>
      <c r="F5702" s="3" t="s">
        <v>28370</v>
      </c>
      <c r="G5702" s="1"/>
      <c r="H5702" s="3" t="s">
        <v>28371</v>
      </c>
      <c r="I5702" s="3" t="s">
        <v>28372</v>
      </c>
      <c r="J5702" s="3"/>
      <c r="K5702" s="1"/>
      <c r="L5702" s="1"/>
      <c r="M5702" s="1"/>
      <c r="N5702" s="1"/>
      <c r="O5702" s="1"/>
      <c r="P5702" s="1" t="s">
        <v>28373</v>
      </c>
      <c r="Q5702" s="1"/>
      <c r="R5702" s="1"/>
      <c r="S5702" s="1"/>
      <c r="T5702" s="1"/>
      <c r="U5702" s="1"/>
      <c r="V5702" s="1"/>
      <c r="W5702" s="1"/>
      <c r="X5702" s="1"/>
      <c r="Y5702" s="1"/>
      <c r="Z5702" s="1"/>
      <c r="AA5702" s="1"/>
      <c r="AB5702" s="1"/>
      <c r="AC5702" s="1"/>
      <c r="AD5702" s="1"/>
      <c r="AE5702" s="1"/>
    </row>
    <row r="5703">
      <c r="A5703" s="1" t="s">
        <v>28374</v>
      </c>
      <c r="B5703" s="2" t="s">
        <v>439</v>
      </c>
      <c r="C5703" s="3" t="s">
        <v>101</v>
      </c>
      <c r="D5703" s="3"/>
      <c r="E5703" s="7" t="b">
        <v>0</v>
      </c>
      <c r="F5703" s="3" t="s">
        <v>28375</v>
      </c>
      <c r="G5703" s="1"/>
      <c r="H5703" s="3" t="s">
        <v>28376</v>
      </c>
      <c r="I5703" s="1" t="s">
        <v>28377</v>
      </c>
      <c r="J5703" s="1"/>
      <c r="K5703" s="1"/>
      <c r="L5703" s="1"/>
      <c r="M5703" s="1"/>
      <c r="N5703" s="1"/>
      <c r="O5703" s="1"/>
      <c r="P5703" s="1" t="s">
        <v>28378</v>
      </c>
      <c r="Q5703" s="1"/>
      <c r="R5703" s="1"/>
      <c r="S5703" s="1"/>
      <c r="T5703" s="1"/>
      <c r="U5703" s="1"/>
      <c r="V5703" s="1"/>
      <c r="W5703" s="1"/>
      <c r="X5703" s="1"/>
      <c r="Y5703" s="1"/>
      <c r="Z5703" s="1"/>
      <c r="AA5703" s="1"/>
      <c r="AB5703" s="1"/>
      <c r="AC5703" s="1"/>
      <c r="AD5703" s="1"/>
      <c r="AE5703" s="1"/>
    </row>
    <row r="5704">
      <c r="A5704" s="1" t="s">
        <v>28379</v>
      </c>
      <c r="B5704" s="2" t="s">
        <v>439</v>
      </c>
      <c r="C5704" s="3" t="s">
        <v>101</v>
      </c>
      <c r="D5704" s="3"/>
      <c r="E5704" s="7" t="b">
        <v>0</v>
      </c>
      <c r="F5704" s="3" t="s">
        <v>28380</v>
      </c>
      <c r="G5704" s="1"/>
      <c r="H5704" s="3" t="s">
        <v>28381</v>
      </c>
      <c r="I5704" s="3" t="s">
        <v>28382</v>
      </c>
      <c r="J5704" s="3"/>
      <c r="K5704" s="1"/>
      <c r="L5704" s="1"/>
      <c r="M5704" s="1"/>
      <c r="N5704" s="1"/>
      <c r="O5704" s="1"/>
      <c r="P5704" s="1" t="s">
        <v>28383</v>
      </c>
      <c r="Q5704" s="1"/>
      <c r="R5704" s="1"/>
      <c r="S5704" s="1"/>
      <c r="T5704" s="1"/>
      <c r="U5704" s="1"/>
      <c r="V5704" s="1"/>
      <c r="W5704" s="1"/>
      <c r="X5704" s="1"/>
      <c r="Y5704" s="1"/>
      <c r="Z5704" s="1"/>
      <c r="AA5704" s="1"/>
      <c r="AB5704" s="1"/>
      <c r="AC5704" s="1"/>
      <c r="AD5704" s="1"/>
      <c r="AE5704" s="1"/>
    </row>
    <row r="5705">
      <c r="A5705" s="1" t="s">
        <v>28384</v>
      </c>
      <c r="B5705" s="2" t="s">
        <v>439</v>
      </c>
      <c r="C5705" s="3" t="s">
        <v>101</v>
      </c>
      <c r="D5705" s="3"/>
      <c r="E5705" s="7" t="b">
        <v>0</v>
      </c>
      <c r="F5705" s="3" t="s">
        <v>28385</v>
      </c>
      <c r="G5705" s="1"/>
      <c r="H5705" s="3" t="s">
        <v>28386</v>
      </c>
      <c r="I5705" s="3" t="s">
        <v>28387</v>
      </c>
      <c r="J5705" s="3"/>
      <c r="K5705" s="1"/>
      <c r="L5705" s="1"/>
      <c r="M5705" s="1"/>
      <c r="N5705" s="1"/>
      <c r="O5705" s="1"/>
      <c r="P5705" s="1" t="s">
        <v>28388</v>
      </c>
      <c r="Q5705" s="1"/>
      <c r="R5705" s="1"/>
      <c r="S5705" s="1"/>
      <c r="T5705" s="1"/>
      <c r="U5705" s="1"/>
      <c r="V5705" s="1"/>
      <c r="W5705" s="1"/>
      <c r="X5705" s="1"/>
      <c r="Y5705" s="1"/>
      <c r="Z5705" s="1"/>
      <c r="AA5705" s="1"/>
      <c r="AB5705" s="1"/>
      <c r="AC5705" s="1"/>
      <c r="AD5705" s="1"/>
      <c r="AE5705" s="1"/>
    </row>
    <row r="5706">
      <c r="A5706" s="1" t="s">
        <v>28389</v>
      </c>
      <c r="B5706" s="2" t="s">
        <v>439</v>
      </c>
      <c r="C5706" s="3" t="s">
        <v>101</v>
      </c>
      <c r="D5706" s="3"/>
      <c r="E5706" s="7" t="b">
        <v>0</v>
      </c>
      <c r="F5706" s="3" t="s">
        <v>28390</v>
      </c>
      <c r="G5706" s="1"/>
      <c r="H5706" s="3" t="s">
        <v>28391</v>
      </c>
      <c r="I5706" s="1" t="s">
        <v>28392</v>
      </c>
      <c r="J5706" s="1"/>
      <c r="K5706" s="1"/>
      <c r="L5706" s="1"/>
      <c r="M5706" s="1"/>
      <c r="N5706" s="1"/>
      <c r="O5706" s="1"/>
      <c r="P5706" s="1" t="s">
        <v>28393</v>
      </c>
      <c r="Q5706" s="1"/>
      <c r="R5706" s="1"/>
      <c r="S5706" s="1"/>
      <c r="T5706" s="1"/>
      <c r="U5706" s="1"/>
      <c r="V5706" s="1"/>
      <c r="W5706" s="1"/>
      <c r="X5706" s="1"/>
      <c r="Y5706" s="1"/>
      <c r="Z5706" s="1"/>
      <c r="AA5706" s="1"/>
      <c r="AB5706" s="1"/>
      <c r="AC5706" s="1"/>
      <c r="AD5706" s="1"/>
      <c r="AE5706" s="1"/>
    </row>
    <row r="5707">
      <c r="A5707" s="1" t="s">
        <v>28394</v>
      </c>
      <c r="B5707" s="2" t="s">
        <v>439</v>
      </c>
      <c r="C5707" s="3" t="s">
        <v>101</v>
      </c>
      <c r="D5707" s="3"/>
      <c r="E5707" s="7" t="b">
        <v>0</v>
      </c>
      <c r="F5707" s="3" t="s">
        <v>28395</v>
      </c>
      <c r="G5707" s="1"/>
      <c r="H5707" s="3" t="s">
        <v>28396</v>
      </c>
      <c r="I5707" s="3" t="s">
        <v>28397</v>
      </c>
      <c r="J5707" s="3"/>
      <c r="K5707" s="1"/>
      <c r="L5707" s="1"/>
      <c r="M5707" s="1"/>
      <c r="N5707" s="1"/>
      <c r="O5707" s="1"/>
      <c r="P5707" s="1" t="s">
        <v>28398</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28399</v>
      </c>
      <c r="G5708" s="1"/>
      <c r="H5708" s="3" t="s">
        <v>28400</v>
      </c>
      <c r="I5708" s="3" t="s">
        <v>28401</v>
      </c>
      <c r="J5708" s="3"/>
      <c r="K5708" s="1"/>
      <c r="L5708" s="1"/>
      <c r="M5708" s="1"/>
      <c r="N5708" s="1"/>
      <c r="O5708" s="1"/>
      <c r="P5708" s="1" t="s">
        <v>28402</v>
      </c>
      <c r="Q5708" s="1"/>
      <c r="R5708" s="1"/>
      <c r="S5708" s="1"/>
      <c r="T5708" s="1"/>
      <c r="U5708" s="1"/>
      <c r="V5708" s="1"/>
      <c r="W5708" s="1"/>
      <c r="X5708" s="1"/>
      <c r="Y5708" s="1"/>
      <c r="Z5708" s="1"/>
      <c r="AA5708" s="1"/>
      <c r="AB5708" s="1"/>
      <c r="AC5708" s="1"/>
      <c r="AD5708" s="1"/>
      <c r="AE5708" s="1"/>
    </row>
    <row r="5709">
      <c r="A5709" s="1" t="s">
        <v>28403</v>
      </c>
      <c r="B5709" s="2" t="s">
        <v>415</v>
      </c>
      <c r="C5709" s="3" t="s">
        <v>440</v>
      </c>
      <c r="D5709" s="3"/>
      <c r="E5709" s="4" t="b">
        <v>1</v>
      </c>
      <c r="F5709" s="3" t="s">
        <v>28404</v>
      </c>
      <c r="G5709" s="1"/>
      <c r="H5709" s="1" t="s">
        <v>28405</v>
      </c>
      <c r="I5709" s="1" t="s">
        <v>28406</v>
      </c>
      <c r="J5709" s="1"/>
      <c r="K5709" s="1"/>
      <c r="L5709" s="3" t="s">
        <v>9849</v>
      </c>
      <c r="M5709" s="1"/>
      <c r="N5709" s="1"/>
      <c r="O5709" s="1"/>
      <c r="P5709" s="3" t="s">
        <v>28407</v>
      </c>
      <c r="Q5709" s="1"/>
      <c r="R5709" s="1"/>
      <c r="S5709" s="1"/>
      <c r="T5709" s="1"/>
      <c r="U5709" s="1"/>
      <c r="V5709" s="1"/>
      <c r="W5709" s="1"/>
      <c r="X5709" s="1"/>
      <c r="Y5709" s="1"/>
      <c r="Z5709" s="1"/>
      <c r="AA5709" s="1"/>
      <c r="AB5709" s="1"/>
      <c r="AC5709" s="1"/>
      <c r="AD5709" s="1"/>
      <c r="AE5709" s="1"/>
    </row>
    <row r="5710">
      <c r="A5710" s="3" t="s">
        <v>28408</v>
      </c>
      <c r="B5710" s="5" t="s">
        <v>415</v>
      </c>
      <c r="C5710" s="3" t="s">
        <v>101</v>
      </c>
      <c r="D5710" s="3"/>
      <c r="E5710" s="4" t="b">
        <v>1</v>
      </c>
      <c r="F5710" s="3" t="s">
        <v>28409</v>
      </c>
      <c r="G5710" s="1"/>
      <c r="H5710" s="3" t="s">
        <v>28410</v>
      </c>
      <c r="I5710" s="3" t="s">
        <v>28408</v>
      </c>
      <c r="J5710" s="3"/>
      <c r="K5710" s="1"/>
      <c r="L5710" s="1"/>
      <c r="M5710" s="1"/>
      <c r="N5710" s="1"/>
      <c r="O5710" s="1"/>
      <c r="P5710" s="3" t="s">
        <v>28411</v>
      </c>
      <c r="Q5710" s="1"/>
      <c r="R5710" s="1"/>
      <c r="S5710" s="1"/>
      <c r="T5710" s="1"/>
      <c r="U5710" s="1"/>
      <c r="V5710" s="1"/>
      <c r="W5710" s="1"/>
      <c r="X5710" s="1"/>
      <c r="Y5710" s="1"/>
      <c r="Z5710" s="1"/>
      <c r="AA5710" s="1"/>
      <c r="AB5710" s="1"/>
      <c r="AC5710" s="1"/>
      <c r="AD5710" s="1"/>
      <c r="AE5710" s="1"/>
    </row>
    <row r="5711">
      <c r="A5711" s="3" t="s">
        <v>28412</v>
      </c>
      <c r="B5711" s="5" t="s">
        <v>415</v>
      </c>
      <c r="C5711" s="3" t="s">
        <v>101</v>
      </c>
      <c r="D5711" s="3"/>
      <c r="E5711" s="4" t="b">
        <v>1</v>
      </c>
      <c r="F5711" s="3" t="s">
        <v>28413</v>
      </c>
      <c r="G5711" s="1"/>
      <c r="H5711" s="3" t="s">
        <v>28414</v>
      </c>
      <c r="I5711" s="3" t="s">
        <v>28415</v>
      </c>
      <c r="J5711" s="3"/>
      <c r="K5711" s="3" t="s">
        <v>28416</v>
      </c>
      <c r="L5711" s="1"/>
      <c r="M5711" s="1"/>
      <c r="N5711" s="1"/>
      <c r="O5711" s="3" t="s">
        <v>727</v>
      </c>
      <c r="P5711" s="3" t="s">
        <v>28417</v>
      </c>
      <c r="Q5711" s="3"/>
      <c r="R5711" s="3" t="s">
        <v>28412</v>
      </c>
      <c r="S5711" s="3" t="s">
        <v>28418</v>
      </c>
      <c r="T5711" s="3" t="s">
        <v>28419</v>
      </c>
      <c r="U5711" s="1"/>
      <c r="V5711" s="1"/>
      <c r="W5711" s="1"/>
      <c r="X5711" s="1"/>
      <c r="Y5711" s="1"/>
      <c r="Z5711" s="1"/>
      <c r="AA5711" s="1"/>
      <c r="AB5711" s="1"/>
      <c r="AC5711" s="1"/>
      <c r="AD5711" s="1"/>
      <c r="AE5711" s="1"/>
    </row>
    <row r="5712">
      <c r="A5712" s="1" t="s">
        <v>28420</v>
      </c>
      <c r="B5712" s="2" t="s">
        <v>415</v>
      </c>
      <c r="C5712" s="3" t="s">
        <v>491</v>
      </c>
      <c r="D5712" s="3"/>
      <c r="E5712" s="4" t="b">
        <v>1</v>
      </c>
      <c r="F5712" s="3" t="s">
        <v>28421</v>
      </c>
      <c r="G5712" s="1"/>
      <c r="H5712" s="1" t="s">
        <v>28422</v>
      </c>
      <c r="I5712" s="3" t="s">
        <v>28423</v>
      </c>
      <c r="J5712" s="3"/>
      <c r="K5712" s="1"/>
      <c r="L5712" s="1"/>
      <c r="M5712" s="1"/>
      <c r="N5712" s="1"/>
      <c r="O5712" s="1"/>
      <c r="P5712" s="1" t="s">
        <v>28424</v>
      </c>
      <c r="Q5712" s="1"/>
      <c r="R5712" s="1"/>
      <c r="S5712" s="1"/>
      <c r="T5712" s="1"/>
      <c r="U5712" s="1"/>
      <c r="V5712" s="1"/>
      <c r="W5712" s="1"/>
      <c r="X5712" s="1"/>
      <c r="Y5712" s="1"/>
      <c r="Z5712" s="1"/>
      <c r="AA5712" s="1"/>
      <c r="AB5712" s="1"/>
      <c r="AC5712" s="1"/>
      <c r="AD5712" s="1"/>
      <c r="AE5712" s="1"/>
    </row>
    <row r="5713">
      <c r="A5713" s="1" t="s">
        <v>28425</v>
      </c>
      <c r="B5713" s="2" t="s">
        <v>439</v>
      </c>
      <c r="C5713" s="1" t="s">
        <v>6188</v>
      </c>
      <c r="D5713" s="1"/>
      <c r="E5713" s="7" t="b">
        <v>0</v>
      </c>
      <c r="F5713" s="3" t="s">
        <v>28426</v>
      </c>
      <c r="G5713" s="1"/>
      <c r="H5713" s="3" t="s">
        <v>28427</v>
      </c>
      <c r="I5713" s="3" t="s">
        <v>28428</v>
      </c>
      <c r="J5713" s="3"/>
      <c r="K5713" s="1"/>
      <c r="L5713" s="1"/>
      <c r="M5713" s="1"/>
      <c r="N5713" s="1"/>
      <c r="O5713" s="1"/>
      <c r="P5713" s="1" t="s">
        <v>28429</v>
      </c>
      <c r="Q5713" s="1"/>
      <c r="R5713" s="1"/>
      <c r="S5713" s="1"/>
      <c r="T5713" s="1"/>
      <c r="U5713" s="1"/>
      <c r="V5713" s="1"/>
      <c r="W5713" s="1"/>
      <c r="X5713" s="1"/>
      <c r="Y5713" s="1"/>
      <c r="Z5713" s="1"/>
      <c r="AA5713" s="1"/>
      <c r="AB5713" s="1"/>
      <c r="AC5713" s="1"/>
      <c r="AD5713" s="1"/>
      <c r="AE5713" s="1"/>
    </row>
    <row r="5714">
      <c r="A5714" s="1" t="s">
        <v>28430</v>
      </c>
      <c r="B5714" s="5" t="s">
        <v>348</v>
      </c>
      <c r="C5714" s="3" t="s">
        <v>8344</v>
      </c>
      <c r="D5714" s="3"/>
      <c r="E5714" s="7" t="b">
        <v>0</v>
      </c>
      <c r="F5714" s="3" t="s">
        <v>28431</v>
      </c>
      <c r="G5714" s="1"/>
      <c r="H5714" s="3" t="s">
        <v>28432</v>
      </c>
      <c r="I5714" s="3" t="s">
        <v>28433</v>
      </c>
      <c r="J5714" s="3"/>
      <c r="K5714" s="1"/>
      <c r="L5714" s="1"/>
      <c r="M5714" s="1"/>
      <c r="N5714" s="1"/>
      <c r="O5714" s="1"/>
      <c r="P5714" s="1" t="s">
        <v>28434</v>
      </c>
      <c r="Q5714" s="1"/>
      <c r="R5714" s="1"/>
      <c r="S5714" s="1"/>
      <c r="T5714" s="1"/>
      <c r="U5714" s="1"/>
      <c r="V5714" s="1"/>
      <c r="W5714" s="1"/>
      <c r="X5714" s="1"/>
      <c r="Y5714" s="1"/>
      <c r="Z5714" s="1"/>
      <c r="AA5714" s="1"/>
      <c r="AB5714" s="1"/>
      <c r="AC5714" s="1"/>
      <c r="AD5714" s="1"/>
      <c r="AE5714" s="1"/>
    </row>
    <row r="5715">
      <c r="A5715" s="1" t="s">
        <v>28435</v>
      </c>
      <c r="B5715" s="5" t="s">
        <v>348</v>
      </c>
      <c r="C5715" s="3" t="s">
        <v>8344</v>
      </c>
      <c r="D5715" s="3"/>
      <c r="E5715" s="7" t="b">
        <v>0</v>
      </c>
      <c r="F5715" s="3" t="s">
        <v>28436</v>
      </c>
      <c r="G5715" s="1"/>
      <c r="H5715" s="3" t="s">
        <v>28432</v>
      </c>
      <c r="I5715" s="3" t="s">
        <v>28437</v>
      </c>
      <c r="J5715" s="3"/>
      <c r="K5715" s="1"/>
      <c r="L5715" s="1"/>
      <c r="M5715" s="1"/>
      <c r="N5715" s="1"/>
      <c r="O5715" s="1"/>
      <c r="P5715" s="1" t="s">
        <v>28438</v>
      </c>
      <c r="Q5715" s="1"/>
      <c r="R5715" s="1"/>
      <c r="S5715" s="1"/>
      <c r="T5715" s="1"/>
      <c r="U5715" s="1"/>
      <c r="V5715" s="1"/>
      <c r="W5715" s="1"/>
      <c r="X5715" s="1"/>
      <c r="Y5715" s="1"/>
      <c r="Z5715" s="1"/>
      <c r="AA5715" s="1"/>
      <c r="AB5715" s="1"/>
      <c r="AC5715" s="1"/>
      <c r="AD5715" s="1"/>
      <c r="AE5715" s="1"/>
    </row>
    <row r="5716">
      <c r="A5716" s="1" t="s">
        <v>28439</v>
      </c>
      <c r="B5716" s="5" t="s">
        <v>348</v>
      </c>
      <c r="C5716" s="3" t="s">
        <v>8344</v>
      </c>
      <c r="D5716" s="3"/>
      <c r="E5716" s="7" t="b">
        <v>0</v>
      </c>
      <c r="F5716" s="3" t="s">
        <v>28440</v>
      </c>
      <c r="G5716" s="1"/>
      <c r="H5716" s="3" t="s">
        <v>28441</v>
      </c>
      <c r="I5716" s="3" t="s">
        <v>28442</v>
      </c>
      <c r="J5716" s="3"/>
      <c r="K5716" s="1"/>
      <c r="L5716" s="1"/>
      <c r="M5716" s="1"/>
      <c r="N5716" s="1"/>
      <c r="O5716" s="1"/>
      <c r="P5716" s="1" t="s">
        <v>28443</v>
      </c>
      <c r="Q5716" s="1"/>
      <c r="R5716" s="1"/>
      <c r="S5716" s="1"/>
      <c r="T5716" s="1"/>
      <c r="U5716" s="1"/>
      <c r="V5716" s="1"/>
      <c r="W5716" s="1"/>
      <c r="X5716" s="1"/>
      <c r="Y5716" s="1"/>
      <c r="Z5716" s="1"/>
      <c r="AA5716" s="1"/>
      <c r="AB5716" s="1"/>
      <c r="AC5716" s="1"/>
      <c r="AD5716" s="1"/>
      <c r="AE5716" s="1"/>
    </row>
    <row r="5717">
      <c r="A5717" s="1" t="s">
        <v>28444</v>
      </c>
      <c r="B5717" s="5" t="s">
        <v>348</v>
      </c>
      <c r="C5717" s="3" t="s">
        <v>8344</v>
      </c>
      <c r="D5717" s="3"/>
      <c r="E5717" s="7" t="b">
        <v>0</v>
      </c>
      <c r="F5717" s="3" t="s">
        <v>28445</v>
      </c>
      <c r="G5717" s="1"/>
      <c r="H5717" s="3" t="s">
        <v>28441</v>
      </c>
      <c r="I5717" s="3" t="s">
        <v>28446</v>
      </c>
      <c r="J5717" s="3"/>
      <c r="K5717" s="1"/>
      <c r="L5717" s="1"/>
      <c r="M5717" s="1"/>
      <c r="N5717" s="1"/>
      <c r="O5717" s="1"/>
      <c r="P5717" s="1" t="s">
        <v>28447</v>
      </c>
      <c r="Q5717" s="1"/>
      <c r="R5717" s="1"/>
      <c r="S5717" s="1"/>
      <c r="T5717" s="1"/>
      <c r="U5717" s="1"/>
      <c r="V5717" s="1"/>
      <c r="W5717" s="1"/>
      <c r="X5717" s="1"/>
      <c r="Y5717" s="1"/>
      <c r="Z5717" s="1"/>
      <c r="AA5717" s="1"/>
      <c r="AB5717" s="1"/>
      <c r="AC5717" s="1"/>
      <c r="AD5717" s="1"/>
      <c r="AE5717" s="1"/>
    </row>
    <row r="5718">
      <c r="A5718" s="1" t="s">
        <v>28448</v>
      </c>
      <c r="B5718" s="2" t="s">
        <v>415</v>
      </c>
      <c r="C5718" s="3" t="s">
        <v>101</v>
      </c>
      <c r="D5718" s="3"/>
      <c r="E5718" s="4" t="b">
        <v>1</v>
      </c>
      <c r="F5718" s="3" t="s">
        <v>28449</v>
      </c>
      <c r="G5718" s="1" t="s">
        <v>28450</v>
      </c>
      <c r="H5718" s="1" t="s">
        <v>28451</v>
      </c>
      <c r="I5718" s="3" t="s">
        <v>28452</v>
      </c>
      <c r="J5718" s="3"/>
      <c r="K5718" s="1"/>
      <c r="L5718" s="1"/>
      <c r="M5718" s="1"/>
      <c r="N5718" s="1"/>
      <c r="O5718" s="3" t="s">
        <v>436</v>
      </c>
      <c r="P5718" s="3" t="s">
        <v>28453</v>
      </c>
      <c r="Q5718" s="1"/>
      <c r="R5718" s="1"/>
      <c r="S5718" s="1"/>
      <c r="T5718" s="1"/>
      <c r="U5718" s="1"/>
      <c r="V5718" s="1"/>
      <c r="W5718" s="1"/>
      <c r="X5718" s="1"/>
      <c r="Y5718" s="1"/>
      <c r="Z5718" s="1"/>
      <c r="AA5718" s="1"/>
      <c r="AB5718" s="1"/>
      <c r="AC5718" s="1"/>
      <c r="AD5718" s="1"/>
      <c r="AE5718" s="1"/>
    </row>
    <row r="5719">
      <c r="A5719" s="1" t="s">
        <v>28454</v>
      </c>
      <c r="B5719" s="2" t="s">
        <v>415</v>
      </c>
      <c r="C5719" s="3" t="s">
        <v>101</v>
      </c>
      <c r="D5719" s="3"/>
      <c r="E5719" s="4" t="b">
        <v>1</v>
      </c>
      <c r="F5719" s="3" t="s">
        <v>28455</v>
      </c>
      <c r="G5719" s="1"/>
      <c r="H5719" s="1" t="s">
        <v>28456</v>
      </c>
      <c r="I5719" s="3" t="s">
        <v>28457</v>
      </c>
      <c r="J5719" s="3"/>
      <c r="K5719" s="1"/>
      <c r="L5719" s="1"/>
      <c r="M5719" s="1"/>
      <c r="N5719" s="1"/>
      <c r="O5719" s="3" t="s">
        <v>1065</v>
      </c>
      <c r="P5719" s="3" t="s">
        <v>28458</v>
      </c>
      <c r="Q5719" s="1"/>
      <c r="R5719" s="1"/>
      <c r="S5719" s="1"/>
      <c r="T5719" s="1"/>
      <c r="U5719" s="1"/>
      <c r="V5719" s="1"/>
      <c r="W5719" s="1"/>
      <c r="X5719" s="1"/>
      <c r="Y5719" s="1"/>
      <c r="Z5719" s="1"/>
      <c r="AA5719" s="1"/>
      <c r="AB5719" s="1"/>
      <c r="AC5719" s="1"/>
      <c r="AD5719" s="1"/>
      <c r="AE5719" s="1"/>
    </row>
    <row r="5720">
      <c r="A5720" s="1" t="s">
        <v>28459</v>
      </c>
      <c r="B5720" s="2" t="s">
        <v>415</v>
      </c>
      <c r="C5720" s="3" t="s">
        <v>101</v>
      </c>
      <c r="D5720" s="3"/>
      <c r="E5720" s="4" t="b">
        <v>1</v>
      </c>
      <c r="F5720" s="3" t="s">
        <v>28460</v>
      </c>
      <c r="G5720" s="1"/>
      <c r="H5720" s="1" t="s">
        <v>28461</v>
      </c>
      <c r="I5720" s="1" t="s">
        <v>28459</v>
      </c>
      <c r="J5720" s="1"/>
      <c r="K5720" s="1"/>
      <c r="L5720" s="1"/>
      <c r="M5720" s="1"/>
      <c r="N5720" s="1"/>
      <c r="O5720" s="1"/>
      <c r="P5720" s="3" t="s">
        <v>28462</v>
      </c>
      <c r="Q5720" s="1"/>
      <c r="R5720" s="1"/>
      <c r="S5720" s="1"/>
      <c r="T5720" s="1"/>
      <c r="U5720" s="1"/>
      <c r="V5720" s="1"/>
      <c r="W5720" s="1"/>
      <c r="X5720" s="1"/>
      <c r="Y5720" s="1"/>
      <c r="Z5720" s="1"/>
      <c r="AA5720" s="1"/>
      <c r="AB5720" s="1"/>
      <c r="AC5720" s="1"/>
      <c r="AD5720" s="1"/>
      <c r="AE5720" s="1"/>
    </row>
    <row r="5721">
      <c r="A5721" s="1" t="s">
        <v>28463</v>
      </c>
      <c r="B5721" s="2" t="s">
        <v>415</v>
      </c>
      <c r="C5721" s="3" t="s">
        <v>440</v>
      </c>
      <c r="D5721" s="3"/>
      <c r="E5721" s="4" t="b">
        <v>1</v>
      </c>
      <c r="F5721" s="3" t="s">
        <v>28464</v>
      </c>
      <c r="G5721" s="1"/>
      <c r="H5721" s="1" t="s">
        <v>28465</v>
      </c>
      <c r="I5721" s="1" t="s">
        <v>28466</v>
      </c>
      <c r="J5721" s="1"/>
      <c r="K5721" s="1"/>
      <c r="L5721" s="1"/>
      <c r="M5721" s="1"/>
      <c r="N5721" s="1"/>
      <c r="O5721" s="1"/>
      <c r="P5721" s="3" t="s">
        <v>28467</v>
      </c>
      <c r="Q5721" s="1"/>
      <c r="R5721" s="1"/>
      <c r="S5721" s="1"/>
      <c r="T5721" s="1"/>
      <c r="U5721" s="1"/>
      <c r="V5721" s="1"/>
      <c r="W5721" s="1"/>
      <c r="X5721" s="1"/>
      <c r="Y5721" s="1"/>
      <c r="Z5721" s="1"/>
      <c r="AA5721" s="1"/>
      <c r="AB5721" s="1"/>
      <c r="AC5721" s="1"/>
      <c r="AD5721" s="1"/>
      <c r="AE5721" s="1"/>
    </row>
    <row r="5722">
      <c r="A5722" s="3" t="s">
        <v>28468</v>
      </c>
      <c r="B5722" s="5" t="s">
        <v>415</v>
      </c>
      <c r="C5722" s="3" t="s">
        <v>101</v>
      </c>
      <c r="D5722" s="3"/>
      <c r="E5722" s="4" t="b">
        <v>1</v>
      </c>
      <c r="F5722" s="3" t="s">
        <v>28469</v>
      </c>
      <c r="G5722" s="1"/>
      <c r="H5722" s="3" t="s">
        <v>28470</v>
      </c>
      <c r="I5722" s="3" t="s">
        <v>28471</v>
      </c>
      <c r="J5722" s="3"/>
      <c r="K5722" s="1"/>
      <c r="L5722" s="1"/>
      <c r="M5722" s="1"/>
      <c r="N5722" s="1"/>
      <c r="O5722" s="3" t="s">
        <v>573</v>
      </c>
      <c r="P5722" s="3" t="s">
        <v>28472</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28473</v>
      </c>
      <c r="G5723" s="1"/>
      <c r="H5723" s="1" t="s">
        <v>28474</v>
      </c>
      <c r="I5723" s="3" t="s">
        <v>28475</v>
      </c>
      <c r="J5723" s="3"/>
      <c r="K5723" s="3" t="s">
        <v>28476</v>
      </c>
      <c r="L5723" s="1"/>
      <c r="M5723" s="1"/>
      <c r="N5723" s="1"/>
      <c r="O5723" s="3" t="s">
        <v>3183</v>
      </c>
      <c r="P5723" s="3" t="s">
        <v>28477</v>
      </c>
      <c r="Q5723" s="1"/>
      <c r="R5723" s="1"/>
      <c r="S5723" s="1"/>
      <c r="T5723" s="1"/>
      <c r="U5723" s="1"/>
      <c r="V5723" s="1"/>
      <c r="W5723" s="1"/>
      <c r="X5723" s="1"/>
      <c r="Y5723" s="1"/>
      <c r="Z5723" s="1"/>
      <c r="AA5723" s="1"/>
      <c r="AB5723" s="1"/>
      <c r="AC5723" s="1"/>
      <c r="AD5723" s="1"/>
      <c r="AE5723" s="1"/>
    </row>
    <row r="5724">
      <c r="A5724" s="1" t="s">
        <v>28478</v>
      </c>
      <c r="B5724" s="2" t="s">
        <v>415</v>
      </c>
      <c r="C5724" s="3" t="s">
        <v>4560</v>
      </c>
      <c r="D5724" s="3"/>
      <c r="E5724" s="4" t="b">
        <v>1</v>
      </c>
      <c r="F5724" s="3" t="s">
        <v>28479</v>
      </c>
      <c r="G5724" s="1"/>
      <c r="H5724" s="1" t="s">
        <v>28480</v>
      </c>
      <c r="I5724" s="1" t="s">
        <v>28481</v>
      </c>
      <c r="J5724" s="1"/>
      <c r="K5724" s="3" t="s">
        <v>28482</v>
      </c>
      <c r="L5724" s="1"/>
      <c r="M5724" s="1"/>
      <c r="N5724" s="1"/>
      <c r="O5724" s="1"/>
      <c r="P5724" s="3" t="s">
        <v>28483</v>
      </c>
      <c r="Q5724" s="1"/>
      <c r="R5724" s="1"/>
      <c r="S5724" s="1"/>
      <c r="T5724" s="1"/>
      <c r="U5724" s="1"/>
      <c r="V5724" s="1"/>
      <c r="W5724" s="1"/>
      <c r="X5724" s="1"/>
      <c r="Y5724" s="1"/>
      <c r="Z5724" s="1"/>
      <c r="AA5724" s="1"/>
      <c r="AB5724" s="1"/>
      <c r="AC5724" s="1"/>
      <c r="AD5724" s="1"/>
      <c r="AE5724" s="1"/>
    </row>
    <row r="5725">
      <c r="A5725" s="1" t="s">
        <v>28484</v>
      </c>
      <c r="B5725" s="2" t="s">
        <v>439</v>
      </c>
      <c r="C5725" s="1" t="s">
        <v>475</v>
      </c>
      <c r="D5725" s="1"/>
      <c r="E5725" s="7" t="b">
        <v>0</v>
      </c>
      <c r="F5725" s="3" t="s">
        <v>28485</v>
      </c>
      <c r="G5725" s="1"/>
      <c r="H5725" s="3" t="s">
        <v>28486</v>
      </c>
      <c r="I5725" s="3" t="s">
        <v>28487</v>
      </c>
      <c r="J5725" s="3"/>
      <c r="K5725" s="1"/>
      <c r="L5725" s="1"/>
      <c r="M5725" s="1"/>
      <c r="N5725" s="1"/>
      <c r="O5725" s="1"/>
      <c r="P5725" s="1" t="s">
        <v>28488</v>
      </c>
      <c r="Q5725" s="1"/>
      <c r="R5725" s="1"/>
      <c r="S5725" s="1"/>
      <c r="T5725" s="1"/>
      <c r="U5725" s="1"/>
      <c r="V5725" s="1"/>
      <c r="W5725" s="1"/>
      <c r="X5725" s="1"/>
      <c r="Y5725" s="1"/>
      <c r="Z5725" s="1"/>
      <c r="AA5725" s="1"/>
      <c r="AB5725" s="1"/>
      <c r="AC5725" s="1"/>
      <c r="AD5725" s="1"/>
      <c r="AE5725" s="1"/>
    </row>
    <row r="5726">
      <c r="A5726" s="1" t="s">
        <v>28489</v>
      </c>
      <c r="B5726" s="2" t="s">
        <v>439</v>
      </c>
      <c r="C5726" s="3" t="s">
        <v>4560</v>
      </c>
      <c r="D5726" s="3"/>
      <c r="E5726" s="7" t="b">
        <v>0</v>
      </c>
      <c r="F5726" s="3" t="s">
        <v>28490</v>
      </c>
      <c r="G5726" s="1"/>
      <c r="H5726" s="3" t="s">
        <v>28491</v>
      </c>
      <c r="I5726" s="1" t="s">
        <v>28492</v>
      </c>
      <c r="J5726" s="1"/>
      <c r="K5726" s="1"/>
      <c r="L5726" s="1"/>
      <c r="M5726" s="1"/>
      <c r="N5726" s="1"/>
      <c r="O5726" s="1"/>
      <c r="P5726" s="3" t="s">
        <v>28493</v>
      </c>
      <c r="Q5726" s="1"/>
      <c r="R5726" s="1"/>
      <c r="S5726" s="1"/>
      <c r="T5726" s="1"/>
      <c r="U5726" s="1"/>
      <c r="V5726" s="1"/>
      <c r="W5726" s="1"/>
      <c r="X5726" s="1"/>
      <c r="Y5726" s="1"/>
      <c r="Z5726" s="1"/>
      <c r="AA5726" s="1"/>
      <c r="AB5726" s="1"/>
      <c r="AC5726" s="1"/>
      <c r="AD5726" s="1"/>
      <c r="AE5726" s="1"/>
    </row>
    <row r="5727">
      <c r="A5727" s="1" t="s">
        <v>28494</v>
      </c>
      <c r="B5727" s="2" t="s">
        <v>439</v>
      </c>
      <c r="C5727" s="1" t="s">
        <v>475</v>
      </c>
      <c r="D5727" s="1"/>
      <c r="E5727" s="7" t="b">
        <v>0</v>
      </c>
      <c r="F5727" s="3" t="s">
        <v>28495</v>
      </c>
      <c r="G5727" s="1"/>
      <c r="H5727" s="3" t="s">
        <v>28496</v>
      </c>
      <c r="I5727" s="3" t="s">
        <v>28497</v>
      </c>
      <c r="J5727" s="3"/>
      <c r="K5727" s="1"/>
      <c r="L5727" s="1"/>
      <c r="M5727" s="1"/>
      <c r="N5727" s="1"/>
      <c r="O5727" s="1"/>
      <c r="P5727" s="1" t="s">
        <v>28498</v>
      </c>
      <c r="Q5727" s="1"/>
      <c r="R5727" s="1"/>
      <c r="S5727" s="1"/>
      <c r="T5727" s="1"/>
      <c r="U5727" s="1"/>
      <c r="V5727" s="1"/>
      <c r="W5727" s="1"/>
      <c r="X5727" s="1"/>
      <c r="Y5727" s="1"/>
      <c r="Z5727" s="1"/>
      <c r="AA5727" s="1"/>
      <c r="AB5727" s="1"/>
      <c r="AC5727" s="1"/>
      <c r="AD5727" s="1"/>
      <c r="AE5727" s="1"/>
    </row>
    <row r="5728">
      <c r="A5728" s="1" t="s">
        <v>28499</v>
      </c>
      <c r="B5728" s="2" t="s">
        <v>439</v>
      </c>
      <c r="C5728" s="3" t="s">
        <v>101</v>
      </c>
      <c r="D5728" s="3"/>
      <c r="E5728" s="7" t="b">
        <v>0</v>
      </c>
      <c r="F5728" s="3" t="s">
        <v>28500</v>
      </c>
      <c r="G5728" s="1"/>
      <c r="H5728" s="3" t="s">
        <v>28501</v>
      </c>
      <c r="I5728" s="1" t="s">
        <v>28502</v>
      </c>
      <c r="J5728" s="1"/>
      <c r="K5728" s="1"/>
      <c r="L5728" s="1"/>
      <c r="M5728" s="1"/>
      <c r="N5728" s="1"/>
      <c r="O5728" s="3" t="s">
        <v>1681</v>
      </c>
      <c r="P5728" s="3" t="s">
        <v>28503</v>
      </c>
      <c r="Q5728" s="1"/>
      <c r="R5728" s="1"/>
      <c r="S5728" s="1"/>
      <c r="T5728" s="1"/>
      <c r="U5728" s="1"/>
      <c r="V5728" s="1"/>
      <c r="W5728" s="1"/>
      <c r="X5728" s="1"/>
      <c r="Y5728" s="1"/>
      <c r="Z5728" s="1"/>
      <c r="AA5728" s="1"/>
      <c r="AB5728" s="1"/>
      <c r="AC5728" s="1"/>
      <c r="AD5728" s="1"/>
      <c r="AE5728" s="1"/>
    </row>
    <row r="5729">
      <c r="A5729" s="3" t="s">
        <v>28504</v>
      </c>
      <c r="B5729" s="5" t="s">
        <v>439</v>
      </c>
      <c r="C5729" s="3" t="s">
        <v>101</v>
      </c>
      <c r="D5729" s="3"/>
      <c r="E5729" s="7" t="b">
        <v>0</v>
      </c>
      <c r="F5729" s="3" t="s">
        <v>28505</v>
      </c>
      <c r="G5729" s="1"/>
      <c r="H5729" s="3" t="s">
        <v>28506</v>
      </c>
      <c r="I5729" s="3" t="s">
        <v>28507</v>
      </c>
      <c r="J5729" s="3"/>
      <c r="K5729" s="1"/>
      <c r="L5729" s="1"/>
      <c r="M5729" s="1"/>
      <c r="N5729" s="1"/>
      <c r="O5729" s="1"/>
      <c r="P5729" s="3" t="s">
        <v>28508</v>
      </c>
      <c r="Q5729" s="1"/>
      <c r="R5729" s="1"/>
      <c r="S5729" s="1"/>
      <c r="T5729" s="1"/>
      <c r="U5729" s="1"/>
      <c r="V5729" s="1"/>
      <c r="W5729" s="1"/>
      <c r="X5729" s="1"/>
      <c r="Y5729" s="1"/>
      <c r="Z5729" s="1"/>
      <c r="AA5729" s="1"/>
      <c r="AB5729" s="1"/>
      <c r="AC5729" s="1"/>
      <c r="AD5729" s="1"/>
      <c r="AE5729" s="1"/>
    </row>
    <row r="5730">
      <c r="A5730" s="1" t="s">
        <v>28509</v>
      </c>
      <c r="B5730" s="2" t="s">
        <v>439</v>
      </c>
      <c r="C5730" s="1" t="s">
        <v>475</v>
      </c>
      <c r="D5730" s="1"/>
      <c r="E5730" s="7" t="b">
        <v>0</v>
      </c>
      <c r="F5730" s="3" t="s">
        <v>28510</v>
      </c>
      <c r="G5730" s="1"/>
      <c r="H5730" s="3" t="s">
        <v>28511</v>
      </c>
      <c r="I5730" s="3" t="s">
        <v>28512</v>
      </c>
      <c r="J5730" s="3"/>
      <c r="K5730" s="1"/>
      <c r="L5730" s="1"/>
      <c r="M5730" s="1"/>
      <c r="N5730" s="1"/>
      <c r="O5730" s="1"/>
      <c r="P5730" s="1" t="s">
        <v>28513</v>
      </c>
      <c r="Q5730" s="1"/>
      <c r="R5730" s="1"/>
      <c r="S5730" s="1"/>
      <c r="T5730" s="1"/>
      <c r="U5730" s="1"/>
      <c r="V5730" s="1"/>
      <c r="W5730" s="1"/>
      <c r="X5730" s="1"/>
      <c r="Y5730" s="1"/>
      <c r="Z5730" s="1"/>
      <c r="AA5730" s="1"/>
      <c r="AB5730" s="1"/>
      <c r="AC5730" s="1"/>
      <c r="AD5730" s="1"/>
      <c r="AE5730" s="1"/>
    </row>
    <row r="5731">
      <c r="A5731" s="1" t="s">
        <v>28514</v>
      </c>
      <c r="B5731" s="2" t="s">
        <v>439</v>
      </c>
      <c r="C5731" s="3" t="s">
        <v>101</v>
      </c>
      <c r="D5731" s="3"/>
      <c r="E5731" s="7" t="b">
        <v>0</v>
      </c>
      <c r="F5731" s="3" t="s">
        <v>28515</v>
      </c>
      <c r="G5731" s="1"/>
      <c r="H5731" s="3" t="s">
        <v>28515</v>
      </c>
      <c r="I5731" s="3" t="s">
        <v>28516</v>
      </c>
      <c r="J5731" s="3"/>
      <c r="K5731" s="1"/>
      <c r="L5731" s="1"/>
      <c r="M5731" s="1"/>
      <c r="N5731" s="1"/>
      <c r="O5731" s="1"/>
      <c r="P5731" s="1" t="s">
        <v>28517</v>
      </c>
      <c r="Q5731" s="1"/>
      <c r="R5731" s="1"/>
      <c r="S5731" s="1"/>
      <c r="T5731" s="1"/>
      <c r="U5731" s="1"/>
      <c r="V5731" s="1"/>
      <c r="W5731" s="1"/>
      <c r="X5731" s="1"/>
      <c r="Y5731" s="1"/>
      <c r="Z5731" s="1"/>
      <c r="AA5731" s="1"/>
      <c r="AB5731" s="1"/>
      <c r="AC5731" s="1"/>
      <c r="AD5731" s="1"/>
      <c r="AE5731" s="1"/>
    </row>
    <row r="5732">
      <c r="A5732" s="3" t="s">
        <v>28518</v>
      </c>
      <c r="B5732" s="5" t="s">
        <v>439</v>
      </c>
      <c r="C5732" s="3" t="s">
        <v>101</v>
      </c>
      <c r="D5732" s="3"/>
      <c r="E5732" s="7" t="b">
        <v>0</v>
      </c>
      <c r="F5732" s="3" t="s">
        <v>28519</v>
      </c>
      <c r="G5732" s="1"/>
      <c r="H5732" s="3" t="s">
        <v>28520</v>
      </c>
      <c r="I5732" s="3" t="s">
        <v>28521</v>
      </c>
      <c r="J5732" s="3"/>
      <c r="K5732" s="1"/>
      <c r="L5732" s="1"/>
      <c r="M5732" s="1"/>
      <c r="N5732" s="1"/>
      <c r="O5732" s="1"/>
      <c r="P5732" s="3" t="s">
        <v>28522</v>
      </c>
      <c r="Q5732" s="1"/>
      <c r="R5732" s="1"/>
      <c r="S5732" s="1"/>
      <c r="T5732" s="1"/>
      <c r="U5732" s="1"/>
      <c r="V5732" s="1"/>
      <c r="W5732" s="1"/>
      <c r="X5732" s="1"/>
      <c r="Y5732" s="1"/>
      <c r="Z5732" s="1"/>
      <c r="AA5732" s="1"/>
      <c r="AB5732" s="1"/>
      <c r="AC5732" s="1"/>
      <c r="AD5732" s="1"/>
      <c r="AE5732" s="1"/>
    </row>
    <row r="5733">
      <c r="A5733" s="1" t="s">
        <v>28523</v>
      </c>
      <c r="B5733" s="2" t="s">
        <v>439</v>
      </c>
      <c r="C5733" s="3" t="s">
        <v>101</v>
      </c>
      <c r="D5733" s="3"/>
      <c r="E5733" s="7" t="b">
        <v>0</v>
      </c>
      <c r="F5733" s="3" t="s">
        <v>28515</v>
      </c>
      <c r="G5733" s="1"/>
      <c r="H5733" s="3" t="s">
        <v>28515</v>
      </c>
      <c r="I5733" s="3" t="s">
        <v>28524</v>
      </c>
      <c r="J5733" s="3"/>
      <c r="K5733" s="1"/>
      <c r="L5733" s="1"/>
      <c r="M5733" s="1"/>
      <c r="N5733" s="1"/>
      <c r="O5733" s="1"/>
      <c r="P5733" s="1" t="s">
        <v>28525</v>
      </c>
      <c r="Q5733" s="1"/>
      <c r="R5733" s="1"/>
      <c r="S5733" s="1"/>
      <c r="T5733" s="1"/>
      <c r="U5733" s="1"/>
      <c r="V5733" s="1"/>
      <c r="W5733" s="1"/>
      <c r="X5733" s="1"/>
      <c r="Y5733" s="1"/>
      <c r="Z5733" s="1"/>
      <c r="AA5733" s="1"/>
      <c r="AB5733" s="1"/>
      <c r="AC5733" s="1"/>
      <c r="AD5733" s="1"/>
      <c r="AE5733" s="1"/>
    </row>
    <row r="5734">
      <c r="A5734" s="1" t="s">
        <v>28526</v>
      </c>
      <c r="B5734" s="2" t="s">
        <v>439</v>
      </c>
      <c r="C5734" s="1" t="s">
        <v>475</v>
      </c>
      <c r="D5734" s="1"/>
      <c r="E5734" s="7" t="b">
        <v>0</v>
      </c>
      <c r="F5734" s="3" t="s">
        <v>28527</v>
      </c>
      <c r="G5734" s="1"/>
      <c r="H5734" s="3" t="s">
        <v>28528</v>
      </c>
      <c r="I5734" s="3" t="s">
        <v>28529</v>
      </c>
      <c r="J5734" s="3"/>
      <c r="K5734" s="1"/>
      <c r="L5734" s="1"/>
      <c r="M5734" s="1"/>
      <c r="N5734" s="1"/>
      <c r="O5734" s="1"/>
      <c r="P5734" s="1" t="s">
        <v>28530</v>
      </c>
      <c r="Q5734" s="1"/>
      <c r="R5734" s="1"/>
      <c r="S5734" s="1"/>
      <c r="T5734" s="1"/>
      <c r="U5734" s="1"/>
      <c r="V5734" s="1"/>
      <c r="W5734" s="1"/>
      <c r="X5734" s="1"/>
      <c r="Y5734" s="1"/>
      <c r="Z5734" s="1"/>
      <c r="AA5734" s="1"/>
      <c r="AB5734" s="1"/>
      <c r="AC5734" s="1"/>
      <c r="AD5734" s="1"/>
      <c r="AE5734" s="1"/>
    </row>
    <row r="5735">
      <c r="A5735" s="1" t="s">
        <v>28531</v>
      </c>
      <c r="B5735" s="2" t="s">
        <v>415</v>
      </c>
      <c r="C5735" s="3" t="s">
        <v>101</v>
      </c>
      <c r="D5735" s="3"/>
      <c r="E5735" s="4" t="b">
        <v>1</v>
      </c>
      <c r="F5735" s="3" t="s">
        <v>28532</v>
      </c>
      <c r="G5735" s="1"/>
      <c r="H5735" s="1" t="s">
        <v>28533</v>
      </c>
      <c r="I5735" s="3" t="s">
        <v>28534</v>
      </c>
      <c r="J5735" s="3"/>
      <c r="K5735" s="1"/>
      <c r="L5735" s="1"/>
      <c r="M5735" s="1"/>
      <c r="N5735" s="1"/>
      <c r="O5735" s="3" t="s">
        <v>2366</v>
      </c>
      <c r="P5735" s="3" t="s">
        <v>28535</v>
      </c>
      <c r="Q5735" s="1"/>
      <c r="R5735" s="1"/>
      <c r="S5735" s="1"/>
      <c r="T5735" s="1"/>
      <c r="U5735" s="1"/>
      <c r="V5735" s="1"/>
      <c r="W5735" s="1"/>
      <c r="X5735" s="1"/>
      <c r="Y5735" s="1"/>
      <c r="Z5735" s="1"/>
      <c r="AA5735" s="1"/>
      <c r="AB5735" s="1"/>
      <c r="AC5735" s="1"/>
      <c r="AD5735" s="1"/>
      <c r="AE5735" s="1"/>
    </row>
    <row r="5736">
      <c r="A5736" s="1" t="s">
        <v>28536</v>
      </c>
      <c r="B5736" s="2" t="s">
        <v>415</v>
      </c>
      <c r="C5736" s="3" t="s">
        <v>101</v>
      </c>
      <c r="D5736" s="3"/>
      <c r="E5736" s="4" t="b">
        <v>1</v>
      </c>
      <c r="F5736" s="3" t="s">
        <v>28537</v>
      </c>
      <c r="G5736" s="1"/>
      <c r="H5736" s="1" t="s">
        <v>28538</v>
      </c>
      <c r="I5736" s="1" t="s">
        <v>28539</v>
      </c>
      <c r="J5736" s="1"/>
      <c r="K5736" s="1"/>
      <c r="L5736" s="1"/>
      <c r="M5736" s="1"/>
      <c r="N5736" s="1"/>
      <c r="O5736" s="1"/>
      <c r="P5736" s="3" t="s">
        <v>28540</v>
      </c>
      <c r="Q5736" s="1"/>
      <c r="R5736" s="1"/>
      <c r="S5736" s="1"/>
      <c r="T5736" s="1"/>
      <c r="U5736" s="1"/>
      <c r="V5736" s="1"/>
      <c r="W5736" s="1"/>
      <c r="X5736" s="1"/>
      <c r="Y5736" s="1"/>
      <c r="Z5736" s="1"/>
      <c r="AA5736" s="1"/>
      <c r="AB5736" s="1"/>
      <c r="AC5736" s="1"/>
      <c r="AD5736" s="1"/>
      <c r="AE5736" s="1"/>
    </row>
    <row r="5737">
      <c r="A5737" s="1" t="s">
        <v>28541</v>
      </c>
      <c r="B5737" s="2" t="s">
        <v>415</v>
      </c>
      <c r="C5737" s="3" t="s">
        <v>101</v>
      </c>
      <c r="D5737" s="3"/>
      <c r="E5737" s="4" t="b">
        <v>1</v>
      </c>
      <c r="F5737" s="3" t="s">
        <v>28542</v>
      </c>
      <c r="G5737" s="1"/>
      <c r="H5737" s="1" t="s">
        <v>28543</v>
      </c>
      <c r="I5737" s="1" t="s">
        <v>28544</v>
      </c>
      <c r="J5737" s="1"/>
      <c r="K5737" s="1"/>
      <c r="L5737" s="1"/>
      <c r="M5737" s="1"/>
      <c r="N5737" s="1"/>
      <c r="O5737" s="1"/>
      <c r="P5737" s="3" t="s">
        <v>28545</v>
      </c>
      <c r="Q5737" s="1"/>
      <c r="R5737" s="1"/>
      <c r="S5737" s="1"/>
      <c r="T5737" s="1"/>
      <c r="U5737" s="1"/>
      <c r="V5737" s="1"/>
      <c r="W5737" s="1"/>
      <c r="X5737" s="1"/>
      <c r="Y5737" s="1"/>
      <c r="Z5737" s="1"/>
      <c r="AA5737" s="1"/>
      <c r="AB5737" s="1"/>
      <c r="AC5737" s="1"/>
      <c r="AD5737" s="1"/>
      <c r="AE5737" s="1"/>
    </row>
    <row r="5738">
      <c r="A5738" s="1" t="s">
        <v>28546</v>
      </c>
      <c r="B5738" s="2" t="s">
        <v>439</v>
      </c>
      <c r="C5738" s="1" t="s">
        <v>475</v>
      </c>
      <c r="D5738" s="1"/>
      <c r="E5738" s="7" t="b">
        <v>0</v>
      </c>
      <c r="F5738" s="3" t="s">
        <v>28547</v>
      </c>
      <c r="G5738" s="1"/>
      <c r="H5738" s="3" t="s">
        <v>28548</v>
      </c>
      <c r="I5738" s="3" t="s">
        <v>28549</v>
      </c>
      <c r="J5738" s="3"/>
      <c r="K5738" s="1"/>
      <c r="L5738" s="1"/>
      <c r="M5738" s="1"/>
      <c r="N5738" s="1"/>
      <c r="O5738" s="3" t="s">
        <v>2366</v>
      </c>
      <c r="P5738" s="1" t="s">
        <v>28550</v>
      </c>
      <c r="Q5738" s="1"/>
      <c r="R5738" s="1"/>
      <c r="S5738" s="1"/>
      <c r="T5738" s="1"/>
      <c r="U5738" s="1"/>
      <c r="V5738" s="1"/>
      <c r="W5738" s="1"/>
      <c r="X5738" s="1"/>
      <c r="Y5738" s="1"/>
      <c r="Z5738" s="1"/>
      <c r="AA5738" s="1"/>
      <c r="AB5738" s="1"/>
      <c r="AC5738" s="1"/>
      <c r="AD5738" s="1"/>
      <c r="AE5738" s="1"/>
    </row>
    <row r="5739">
      <c r="A5739" s="1" t="s">
        <v>28551</v>
      </c>
      <c r="B5739" s="2" t="s">
        <v>415</v>
      </c>
      <c r="C5739" s="3" t="s">
        <v>101</v>
      </c>
      <c r="D5739" s="3"/>
      <c r="E5739" s="4" t="b">
        <v>1</v>
      </c>
      <c r="F5739" s="3" t="s">
        <v>28552</v>
      </c>
      <c r="G5739" s="1"/>
      <c r="H5739" s="1" t="s">
        <v>28553</v>
      </c>
      <c r="I5739" s="3" t="s">
        <v>28554</v>
      </c>
      <c r="J5739" s="3"/>
      <c r="K5739" s="1"/>
      <c r="L5739" s="1"/>
      <c r="M5739" s="1"/>
      <c r="N5739" s="1"/>
      <c r="O5739" s="1"/>
      <c r="P5739" s="3" t="s">
        <v>28555</v>
      </c>
      <c r="Q5739" s="1"/>
      <c r="R5739" s="1"/>
      <c r="S5739" s="1"/>
      <c r="T5739" s="1"/>
      <c r="U5739" s="1"/>
      <c r="V5739" s="1"/>
      <c r="W5739" s="1"/>
      <c r="X5739" s="1"/>
      <c r="Y5739" s="1"/>
      <c r="Z5739" s="1"/>
      <c r="AA5739" s="1"/>
      <c r="AB5739" s="1"/>
      <c r="AC5739" s="1"/>
      <c r="AD5739" s="1"/>
      <c r="AE5739" s="1"/>
    </row>
    <row r="5740">
      <c r="A5740" s="1" t="s">
        <v>28556</v>
      </c>
      <c r="B5740" s="2" t="s">
        <v>415</v>
      </c>
      <c r="C5740" s="3" t="s">
        <v>101</v>
      </c>
      <c r="D5740" s="3"/>
      <c r="E5740" s="4" t="b">
        <v>1</v>
      </c>
      <c r="F5740" s="3" t="s">
        <v>28557</v>
      </c>
      <c r="G5740" s="1"/>
      <c r="H5740" s="1" t="s">
        <v>28558</v>
      </c>
      <c r="I5740" s="3" t="s">
        <v>28559</v>
      </c>
      <c r="J5740" s="3"/>
      <c r="K5740" s="1"/>
      <c r="L5740" s="1"/>
      <c r="M5740" s="1"/>
      <c r="N5740" s="1"/>
      <c r="O5740" s="1" t="s">
        <v>1100</v>
      </c>
      <c r="P5740" s="3" t="s">
        <v>28560</v>
      </c>
      <c r="Q5740" s="1"/>
      <c r="R5740" s="1"/>
      <c r="S5740" s="1"/>
      <c r="T5740" s="1"/>
      <c r="U5740" s="1"/>
      <c r="V5740" s="1"/>
      <c r="W5740" s="1"/>
      <c r="X5740" s="1"/>
      <c r="Y5740" s="1"/>
      <c r="Z5740" s="1"/>
      <c r="AA5740" s="1"/>
      <c r="AB5740" s="1"/>
      <c r="AC5740" s="1"/>
      <c r="AD5740" s="1"/>
      <c r="AE5740" s="1"/>
    </row>
    <row r="5741">
      <c r="A5741" s="1" t="s">
        <v>28561</v>
      </c>
      <c r="B5741" s="2" t="s">
        <v>415</v>
      </c>
      <c r="C5741" s="3" t="s">
        <v>101</v>
      </c>
      <c r="D5741" s="3"/>
      <c r="E5741" s="4" t="b">
        <v>1</v>
      </c>
      <c r="F5741" s="3" t="s">
        <v>28562</v>
      </c>
      <c r="G5741" s="1"/>
      <c r="H5741" s="1" t="s">
        <v>28563</v>
      </c>
      <c r="I5741" s="3" t="s">
        <v>28564</v>
      </c>
      <c r="J5741" s="3"/>
      <c r="K5741" s="1"/>
      <c r="L5741" s="1"/>
      <c r="M5741" s="1"/>
      <c r="N5741" s="1"/>
      <c r="O5741" s="1"/>
      <c r="P5741" s="3" t="s">
        <v>28565</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28566</v>
      </c>
      <c r="G5742" s="1"/>
      <c r="H5742" s="1" t="s">
        <v>28567</v>
      </c>
      <c r="I5742" s="3" t="s">
        <v>28568</v>
      </c>
      <c r="J5742" s="3"/>
      <c r="K5742" s="1"/>
      <c r="L5742" s="1"/>
      <c r="M5742" s="1"/>
      <c r="N5742" s="1"/>
      <c r="O5742" s="1"/>
      <c r="P5742" s="3" t="s">
        <v>28569</v>
      </c>
      <c r="Q5742" s="1"/>
      <c r="R5742" s="1"/>
      <c r="S5742" s="1"/>
      <c r="T5742" s="1"/>
      <c r="U5742" s="1"/>
      <c r="V5742" s="1"/>
      <c r="W5742" s="1"/>
      <c r="X5742" s="1"/>
      <c r="Y5742" s="1"/>
      <c r="Z5742" s="1"/>
      <c r="AA5742" s="1"/>
      <c r="AB5742" s="1"/>
      <c r="AC5742" s="1"/>
      <c r="AD5742" s="1"/>
      <c r="AE5742" s="1"/>
    </row>
    <row r="5743">
      <c r="A5743" s="1" t="s">
        <v>28570</v>
      </c>
      <c r="B5743" s="5" t="s">
        <v>609</v>
      </c>
      <c r="C5743" s="3" t="s">
        <v>610</v>
      </c>
      <c r="D5743" s="3"/>
      <c r="E5743" s="4" t="b">
        <v>1</v>
      </c>
      <c r="F5743" s="3" t="s">
        <v>28570</v>
      </c>
      <c r="G5743" s="1"/>
      <c r="H5743" s="1" t="s">
        <v>28570</v>
      </c>
      <c r="I5743" s="1" t="s">
        <v>28570</v>
      </c>
      <c r="J5743" s="1"/>
      <c r="K5743" s="1"/>
      <c r="L5743" s="1"/>
      <c r="M5743" s="1"/>
      <c r="N5743" s="1"/>
      <c r="O5743" s="1"/>
      <c r="P5743" s="1" t="s">
        <v>28571</v>
      </c>
      <c r="Q5743" s="1"/>
      <c r="R5743" s="1"/>
      <c r="S5743" s="1"/>
      <c r="T5743" s="1"/>
      <c r="U5743" s="1"/>
      <c r="V5743" s="1"/>
      <c r="W5743" s="1"/>
      <c r="X5743" s="1"/>
      <c r="Y5743" s="1"/>
      <c r="Z5743" s="1"/>
      <c r="AA5743" s="1"/>
      <c r="AB5743" s="1"/>
      <c r="AC5743" s="1"/>
      <c r="AD5743" s="1"/>
      <c r="AE5743" s="1"/>
    </row>
    <row r="5744">
      <c r="A5744" s="1" t="s">
        <v>28572</v>
      </c>
      <c r="B5744" s="2" t="s">
        <v>415</v>
      </c>
      <c r="C5744" s="3" t="s">
        <v>509</v>
      </c>
      <c r="D5744" s="3" t="s">
        <v>440</v>
      </c>
      <c r="E5744" s="4" t="b">
        <v>1</v>
      </c>
      <c r="F5744" s="3" t="s">
        <v>28573</v>
      </c>
      <c r="G5744" s="1"/>
      <c r="H5744" s="1" t="s">
        <v>28574</v>
      </c>
      <c r="I5744" s="1" t="s">
        <v>28575</v>
      </c>
      <c r="J5744" s="1"/>
      <c r="K5744" s="1"/>
      <c r="L5744" s="1"/>
      <c r="M5744" s="1"/>
      <c r="N5744" s="1"/>
      <c r="O5744" s="1"/>
      <c r="P5744" s="1" t="s">
        <v>28576</v>
      </c>
      <c r="Q5744" s="1"/>
      <c r="R5744" s="1"/>
      <c r="S5744" s="1"/>
      <c r="T5744" s="1"/>
      <c r="U5744" s="1"/>
      <c r="V5744" s="1"/>
      <c r="W5744" s="1"/>
      <c r="X5744" s="1"/>
      <c r="Y5744" s="1"/>
      <c r="Z5744" s="1"/>
      <c r="AA5744" s="1"/>
      <c r="AB5744" s="1"/>
      <c r="AC5744" s="1"/>
      <c r="AD5744" s="1"/>
      <c r="AE5744" s="1"/>
    </row>
    <row r="5745">
      <c r="A5745" s="3" t="s">
        <v>28577</v>
      </c>
      <c r="B5745" s="5" t="s">
        <v>439</v>
      </c>
      <c r="C5745" s="3" t="s">
        <v>101</v>
      </c>
      <c r="D5745" s="3"/>
      <c r="E5745" s="7" t="b">
        <v>0</v>
      </c>
      <c r="F5745" s="3" t="s">
        <v>28578</v>
      </c>
      <c r="G5745" s="1"/>
      <c r="H5745" s="4" t="s">
        <v>28579</v>
      </c>
      <c r="I5745" s="3" t="s">
        <v>28580</v>
      </c>
      <c r="J5745" s="3"/>
      <c r="K5745" s="1"/>
      <c r="L5745" s="1"/>
      <c r="M5745" s="1"/>
      <c r="N5745" s="1"/>
      <c r="O5745" s="1"/>
      <c r="P5745" s="3" t="s">
        <v>28581</v>
      </c>
      <c r="Q5745" s="1"/>
      <c r="R5745" s="1"/>
      <c r="S5745" s="1"/>
      <c r="T5745" s="1"/>
      <c r="U5745" s="1"/>
      <c r="V5745" s="1"/>
      <c r="W5745" s="1"/>
      <c r="X5745" s="1"/>
      <c r="Y5745" s="1"/>
      <c r="Z5745" s="1"/>
      <c r="AA5745" s="1"/>
      <c r="AB5745" s="1"/>
      <c r="AC5745" s="1"/>
      <c r="AD5745" s="1"/>
      <c r="AE5745" s="1"/>
    </row>
    <row r="5746">
      <c r="A5746" s="1" t="s">
        <v>28582</v>
      </c>
      <c r="B5746" s="2" t="s">
        <v>415</v>
      </c>
      <c r="C5746" s="3" t="s">
        <v>101</v>
      </c>
      <c r="D5746" s="3"/>
      <c r="E5746" s="4" t="b">
        <v>1</v>
      </c>
      <c r="F5746" s="3" t="s">
        <v>28583</v>
      </c>
      <c r="G5746" s="1"/>
      <c r="H5746" s="3" t="s">
        <v>28584</v>
      </c>
      <c r="I5746" s="3" t="s">
        <v>28585</v>
      </c>
      <c r="J5746" s="3"/>
      <c r="K5746" s="1"/>
      <c r="L5746" s="1"/>
      <c r="M5746" s="1"/>
      <c r="N5746" s="1"/>
      <c r="O5746" s="3" t="s">
        <v>573</v>
      </c>
      <c r="P5746" s="3" t="s">
        <v>28586</v>
      </c>
      <c r="Q5746" s="1"/>
      <c r="R5746" s="1"/>
      <c r="S5746" s="1"/>
      <c r="T5746" s="1"/>
      <c r="U5746" s="1"/>
      <c r="V5746" s="1"/>
      <c r="W5746" s="1"/>
      <c r="X5746" s="1"/>
      <c r="Y5746" s="1"/>
      <c r="Z5746" s="1"/>
      <c r="AA5746" s="1"/>
      <c r="AB5746" s="1"/>
      <c r="AC5746" s="1"/>
      <c r="AD5746" s="1"/>
      <c r="AE5746" s="1"/>
    </row>
    <row r="5747">
      <c r="A5747" s="1" t="s">
        <v>28587</v>
      </c>
      <c r="B5747" s="2" t="s">
        <v>439</v>
      </c>
      <c r="C5747" s="3" t="s">
        <v>101</v>
      </c>
      <c r="D5747" s="3"/>
      <c r="E5747" s="7" t="b">
        <v>0</v>
      </c>
      <c r="F5747" s="3" t="s">
        <v>28588</v>
      </c>
      <c r="G5747" s="1"/>
      <c r="H5747" s="3" t="s">
        <v>28589</v>
      </c>
      <c r="I5747" s="3" t="s">
        <v>28590</v>
      </c>
      <c r="J5747" s="3"/>
      <c r="K5747" s="1"/>
      <c r="L5747" s="1"/>
      <c r="M5747" s="1"/>
      <c r="N5747" s="1"/>
      <c r="O5747" s="1"/>
      <c r="P5747" s="1" t="s">
        <v>28591</v>
      </c>
      <c r="Q5747" s="1"/>
      <c r="R5747" s="1"/>
      <c r="S5747" s="1"/>
      <c r="T5747" s="1"/>
      <c r="U5747" s="1"/>
      <c r="V5747" s="1"/>
      <c r="W5747" s="1"/>
      <c r="X5747" s="1"/>
      <c r="Y5747" s="1"/>
      <c r="Z5747" s="1"/>
      <c r="AA5747" s="1"/>
      <c r="AB5747" s="1"/>
      <c r="AC5747" s="1"/>
      <c r="AD5747" s="1"/>
      <c r="AE5747" s="1"/>
    </row>
    <row r="5748">
      <c r="A5748" s="3" t="s">
        <v>28592</v>
      </c>
      <c r="B5748" s="5" t="s">
        <v>439</v>
      </c>
      <c r="C5748" s="3" t="s">
        <v>475</v>
      </c>
      <c r="D5748" s="3"/>
      <c r="E5748" s="7" t="b">
        <v>0</v>
      </c>
      <c r="F5748" s="3" t="s">
        <v>28593</v>
      </c>
      <c r="G5748" s="1"/>
      <c r="H5748" s="3" t="s">
        <v>28594</v>
      </c>
      <c r="I5748" s="3" t="s">
        <v>28595</v>
      </c>
      <c r="J5748" s="3"/>
      <c r="K5748" s="1"/>
      <c r="L5748" s="1"/>
      <c r="M5748" s="1"/>
      <c r="N5748" s="1"/>
      <c r="O5748" s="1"/>
      <c r="P5748" s="3" t="s">
        <v>28596</v>
      </c>
      <c r="Q5748" s="1"/>
      <c r="R5748" s="1"/>
      <c r="S5748" s="1"/>
      <c r="T5748" s="1"/>
      <c r="U5748" s="1"/>
      <c r="V5748" s="1"/>
      <c r="W5748" s="1"/>
      <c r="X5748" s="1"/>
      <c r="Y5748" s="1"/>
      <c r="Z5748" s="1"/>
      <c r="AA5748" s="1"/>
      <c r="AB5748" s="1"/>
      <c r="AC5748" s="1"/>
      <c r="AD5748" s="1"/>
      <c r="AE5748" s="1"/>
    </row>
    <row r="5749">
      <c r="A5749" s="3" t="s">
        <v>28597</v>
      </c>
      <c r="B5749" s="2" t="s">
        <v>439</v>
      </c>
      <c r="C5749" s="3" t="s">
        <v>101</v>
      </c>
      <c r="D5749" s="3"/>
      <c r="E5749" s="7" t="b">
        <v>0</v>
      </c>
      <c r="F5749" s="3" t="s">
        <v>28598</v>
      </c>
      <c r="G5749" s="3"/>
      <c r="H5749" s="3" t="s">
        <v>28599</v>
      </c>
      <c r="I5749" s="3" t="s">
        <v>28600</v>
      </c>
      <c r="J5749" s="3"/>
      <c r="K5749" s="1"/>
      <c r="L5749" s="1"/>
      <c r="M5749" s="1"/>
      <c r="N5749" s="1"/>
      <c r="O5749" s="1"/>
      <c r="P5749" s="3" t="s">
        <v>28601</v>
      </c>
      <c r="Q5749" s="1"/>
      <c r="R5749" s="1"/>
      <c r="S5749" s="1"/>
      <c r="T5749" s="1"/>
      <c r="U5749" s="1"/>
      <c r="V5749" s="1"/>
      <c r="W5749" s="1"/>
      <c r="X5749" s="1"/>
      <c r="Y5749" s="1"/>
      <c r="Z5749" s="1"/>
      <c r="AA5749" s="1"/>
      <c r="AB5749" s="1"/>
      <c r="AC5749" s="1"/>
      <c r="AD5749" s="1"/>
      <c r="AE5749" s="1"/>
    </row>
    <row r="5750">
      <c r="A5750" s="1" t="s">
        <v>28602</v>
      </c>
      <c r="B5750" s="2" t="s">
        <v>439</v>
      </c>
      <c r="C5750" s="3" t="s">
        <v>101</v>
      </c>
      <c r="D5750" s="3"/>
      <c r="E5750" s="7" t="b">
        <v>0</v>
      </c>
      <c r="F5750" s="3" t="s">
        <v>28603</v>
      </c>
      <c r="G5750" s="1"/>
      <c r="H5750" s="3" t="s">
        <v>28604</v>
      </c>
      <c r="I5750" s="3" t="s">
        <v>28605</v>
      </c>
      <c r="J5750" s="3"/>
      <c r="K5750" s="1"/>
      <c r="L5750" s="1"/>
      <c r="M5750" s="1"/>
      <c r="N5750" s="1"/>
      <c r="O5750" s="1"/>
      <c r="P5750" s="1" t="s">
        <v>28606</v>
      </c>
      <c r="Q5750" s="1"/>
      <c r="R5750" s="1"/>
      <c r="S5750" s="1"/>
      <c r="T5750" s="1"/>
      <c r="U5750" s="1"/>
      <c r="V5750" s="1"/>
      <c r="W5750" s="1"/>
      <c r="X5750" s="1"/>
      <c r="Y5750" s="1"/>
      <c r="Z5750" s="1"/>
      <c r="AA5750" s="1"/>
      <c r="AB5750" s="1"/>
      <c r="AC5750" s="1"/>
      <c r="AD5750" s="1"/>
      <c r="AE5750" s="1"/>
    </row>
    <row r="5751">
      <c r="A5751" s="1" t="s">
        <v>28607</v>
      </c>
      <c r="B5751" s="5" t="s">
        <v>609</v>
      </c>
      <c r="C5751" s="3" t="s">
        <v>610</v>
      </c>
      <c r="D5751" s="3"/>
      <c r="E5751" s="4" t="b">
        <v>1</v>
      </c>
      <c r="F5751" s="3" t="s">
        <v>28607</v>
      </c>
      <c r="G5751" s="1"/>
      <c r="H5751" s="1" t="s">
        <v>28608</v>
      </c>
      <c r="I5751" s="1" t="s">
        <v>28607</v>
      </c>
      <c r="J5751" s="1"/>
      <c r="K5751" s="1"/>
      <c r="L5751" s="1"/>
      <c r="M5751" s="1"/>
      <c r="N5751" s="1"/>
      <c r="O5751" s="1" t="s">
        <v>614</v>
      </c>
      <c r="P5751" s="1" t="s">
        <v>28609</v>
      </c>
      <c r="Q5751" s="1"/>
      <c r="R5751" s="1"/>
      <c r="S5751" s="1"/>
      <c r="T5751" s="1"/>
      <c r="U5751" s="1"/>
      <c r="V5751" s="1"/>
      <c r="W5751" s="1"/>
      <c r="X5751" s="1"/>
      <c r="Y5751" s="1"/>
      <c r="Z5751" s="1"/>
      <c r="AA5751" s="1"/>
      <c r="AB5751" s="1"/>
      <c r="AC5751" s="1"/>
      <c r="AD5751" s="1"/>
      <c r="AE5751" s="1"/>
    </row>
    <row r="5752">
      <c r="A5752" s="3" t="s">
        <v>28610</v>
      </c>
      <c r="B5752" s="2" t="s">
        <v>415</v>
      </c>
      <c r="C5752" s="3" t="s">
        <v>440</v>
      </c>
      <c r="D5752" s="3"/>
      <c r="E5752" s="4" t="b">
        <v>1</v>
      </c>
      <c r="F5752" s="3" t="s">
        <v>28611</v>
      </c>
      <c r="G5752" s="1"/>
      <c r="H5752" s="3" t="s">
        <v>28612</v>
      </c>
      <c r="I5752" s="3" t="s">
        <v>28613</v>
      </c>
      <c r="J5752" s="3"/>
      <c r="K5752" s="1"/>
      <c r="L5752" s="1"/>
      <c r="M5752" s="1"/>
      <c r="N5752" s="1"/>
      <c r="O5752" s="1"/>
      <c r="P5752" s="3" t="s">
        <v>28614</v>
      </c>
      <c r="Q5752" s="1"/>
      <c r="R5752" s="1"/>
      <c r="S5752" s="1"/>
      <c r="T5752" s="1"/>
      <c r="U5752" s="1"/>
      <c r="V5752" s="1"/>
      <c r="W5752" s="1"/>
      <c r="X5752" s="1"/>
      <c r="Y5752" s="1"/>
      <c r="Z5752" s="1"/>
      <c r="AA5752" s="1"/>
      <c r="AB5752" s="1"/>
      <c r="AC5752" s="1"/>
      <c r="AD5752" s="1"/>
      <c r="AE5752" s="1"/>
    </row>
    <row r="5753">
      <c r="A5753" s="1" t="s">
        <v>28615</v>
      </c>
      <c r="B5753" s="5" t="s">
        <v>609</v>
      </c>
      <c r="C5753" s="3" t="s">
        <v>610</v>
      </c>
      <c r="D5753" s="3"/>
      <c r="E5753" s="4" t="b">
        <v>1</v>
      </c>
      <c r="F5753" s="3" t="s">
        <v>28616</v>
      </c>
      <c r="G5753" s="1"/>
      <c r="H5753" s="1" t="s">
        <v>28617</v>
      </c>
      <c r="I5753" s="1" t="s">
        <v>28618</v>
      </c>
      <c r="J5753" s="1"/>
      <c r="K5753" s="1"/>
      <c r="L5753" s="1"/>
      <c r="M5753" s="1"/>
      <c r="N5753" s="1"/>
      <c r="O5753" s="1" t="s">
        <v>614</v>
      </c>
      <c r="P5753" s="1" t="s">
        <v>28619</v>
      </c>
      <c r="Q5753" s="1"/>
      <c r="R5753" s="1"/>
      <c r="S5753" s="1"/>
      <c r="T5753" s="1"/>
      <c r="U5753" s="1"/>
      <c r="V5753" s="1"/>
      <c r="W5753" s="1"/>
      <c r="X5753" s="1"/>
      <c r="Y5753" s="1"/>
      <c r="Z5753" s="1"/>
      <c r="AA5753" s="1"/>
      <c r="AB5753" s="1"/>
      <c r="AC5753" s="1"/>
      <c r="AD5753" s="1"/>
      <c r="AE5753" s="1"/>
    </row>
    <row r="5754">
      <c r="A5754" s="3" t="s">
        <v>28620</v>
      </c>
      <c r="B5754" s="5" t="s">
        <v>439</v>
      </c>
      <c r="C5754" s="3" t="s">
        <v>475</v>
      </c>
      <c r="D5754" s="3"/>
      <c r="E5754" s="4" t="b">
        <v>0</v>
      </c>
      <c r="F5754" s="3" t="s">
        <v>28621</v>
      </c>
      <c r="G5754" s="1"/>
      <c r="H5754" s="3" t="s">
        <v>28622</v>
      </c>
      <c r="I5754" s="3" t="s">
        <v>28623</v>
      </c>
      <c r="J5754" s="3"/>
      <c r="K5754" s="1"/>
      <c r="L5754" s="1"/>
      <c r="M5754" s="1"/>
      <c r="N5754" s="1"/>
      <c r="O5754" s="1"/>
      <c r="P5754" s="3" t="s">
        <v>28624</v>
      </c>
      <c r="Q5754" s="1"/>
      <c r="R5754" s="1"/>
      <c r="S5754" s="1"/>
      <c r="T5754" s="1"/>
      <c r="U5754" s="1"/>
      <c r="V5754" s="1"/>
      <c r="W5754" s="1"/>
      <c r="X5754" s="1"/>
      <c r="Y5754" s="1"/>
      <c r="Z5754" s="1"/>
      <c r="AA5754" s="1"/>
      <c r="AB5754" s="1"/>
      <c r="AC5754" s="1"/>
      <c r="AD5754" s="1"/>
      <c r="AE5754" s="1"/>
    </row>
    <row r="5755">
      <c r="A5755" s="1" t="s">
        <v>28625</v>
      </c>
      <c r="B5755" s="2" t="s">
        <v>439</v>
      </c>
      <c r="C5755" s="3" t="s">
        <v>101</v>
      </c>
      <c r="D5755" s="3"/>
      <c r="E5755" s="7" t="b">
        <v>0</v>
      </c>
      <c r="F5755" s="3" t="s">
        <v>28626</v>
      </c>
      <c r="G5755" s="1"/>
      <c r="H5755" s="3" t="s">
        <v>28627</v>
      </c>
      <c r="I5755" s="3" t="s">
        <v>28628</v>
      </c>
      <c r="J5755" s="3"/>
      <c r="K5755" s="1"/>
      <c r="L5755" s="1"/>
      <c r="M5755" s="1"/>
      <c r="N5755" s="1"/>
      <c r="O5755" s="1" t="s">
        <v>648</v>
      </c>
      <c r="P5755" s="1" t="s">
        <v>28629</v>
      </c>
      <c r="Q5755" s="1"/>
      <c r="R5755" s="1"/>
      <c r="S5755" s="1"/>
      <c r="T5755" s="1"/>
      <c r="U5755" s="1"/>
      <c r="V5755" s="1"/>
      <c r="W5755" s="1"/>
      <c r="X5755" s="1"/>
      <c r="Y5755" s="1"/>
      <c r="Z5755" s="1"/>
      <c r="AA5755" s="1"/>
      <c r="AB5755" s="1"/>
      <c r="AC5755" s="1"/>
      <c r="AD5755" s="1"/>
      <c r="AE5755" s="1"/>
    </row>
    <row r="5756">
      <c r="A5756" s="1" t="s">
        <v>28630</v>
      </c>
      <c r="B5756" s="2" t="s">
        <v>439</v>
      </c>
      <c r="C5756" s="3" t="s">
        <v>101</v>
      </c>
      <c r="D5756" s="3"/>
      <c r="E5756" s="7" t="b">
        <v>0</v>
      </c>
      <c r="F5756" s="3" t="s">
        <v>28631</v>
      </c>
      <c r="G5756" s="1"/>
      <c r="H5756" s="3" t="s">
        <v>28632</v>
      </c>
      <c r="I5756" s="3" t="s">
        <v>28633</v>
      </c>
      <c r="J5756" s="3"/>
      <c r="K5756" s="1"/>
      <c r="L5756" s="1"/>
      <c r="M5756" s="1"/>
      <c r="N5756" s="1"/>
      <c r="O5756" s="1"/>
      <c r="P5756" s="1" t="s">
        <v>28634</v>
      </c>
      <c r="Q5756" s="1"/>
      <c r="R5756" s="1"/>
      <c r="S5756" s="1"/>
      <c r="T5756" s="1"/>
      <c r="U5756" s="1"/>
      <c r="V5756" s="1"/>
      <c r="W5756" s="1"/>
      <c r="X5756" s="1"/>
      <c r="Y5756" s="1"/>
      <c r="Z5756" s="1"/>
      <c r="AA5756" s="1"/>
      <c r="AB5756" s="1"/>
      <c r="AC5756" s="1"/>
      <c r="AD5756" s="1"/>
      <c r="AE5756" s="1"/>
    </row>
    <row r="5757">
      <c r="A5757" s="3" t="s">
        <v>28635</v>
      </c>
      <c r="B5757" s="2" t="s">
        <v>415</v>
      </c>
      <c r="C5757" s="3" t="s">
        <v>440</v>
      </c>
      <c r="D5757" s="3" t="s">
        <v>25143</v>
      </c>
      <c r="E5757" s="4" t="b">
        <v>1</v>
      </c>
      <c r="F5757" s="3" t="s">
        <v>28636</v>
      </c>
      <c r="G5757" s="1"/>
      <c r="H5757" s="1" t="s">
        <v>28637</v>
      </c>
      <c r="I5757" s="3" t="s">
        <v>28638</v>
      </c>
      <c r="J5757" s="3"/>
      <c r="K5757" s="1"/>
      <c r="L5757" s="1"/>
      <c r="M5757" s="1"/>
      <c r="N5757" s="1"/>
      <c r="O5757" s="1"/>
      <c r="P5757" s="3" t="s">
        <v>28639</v>
      </c>
      <c r="Q5757" s="1"/>
      <c r="R5757" s="1"/>
      <c r="S5757" s="1"/>
      <c r="T5757" s="1"/>
      <c r="U5757" s="1"/>
      <c r="V5757" s="1"/>
      <c r="W5757" s="1"/>
      <c r="X5757" s="1"/>
      <c r="Y5757" s="1"/>
      <c r="Z5757" s="1"/>
      <c r="AA5757" s="1"/>
      <c r="AB5757" s="1"/>
      <c r="AC5757" s="1"/>
      <c r="AD5757" s="1"/>
      <c r="AE5757" s="1"/>
    </row>
    <row r="5758">
      <c r="A5758" s="3" t="s">
        <v>28640</v>
      </c>
      <c r="B5758" s="5" t="s">
        <v>439</v>
      </c>
      <c r="C5758" s="3" t="s">
        <v>101</v>
      </c>
      <c r="D5758" s="3"/>
      <c r="E5758" s="7" t="b">
        <v>0</v>
      </c>
      <c r="F5758" s="3" t="s">
        <v>28641</v>
      </c>
      <c r="G5758" s="1"/>
      <c r="H5758" s="3" t="s">
        <v>28642</v>
      </c>
      <c r="I5758" s="3" t="s">
        <v>28643</v>
      </c>
      <c r="J5758" s="3"/>
      <c r="K5758" s="1"/>
      <c r="L5758" s="1"/>
      <c r="M5758" s="1"/>
      <c r="N5758" s="1"/>
      <c r="O5758" s="3" t="s">
        <v>430</v>
      </c>
      <c r="P5758" s="3" t="s">
        <v>28644</v>
      </c>
      <c r="Q5758" s="1"/>
      <c r="R5758" s="1"/>
      <c r="S5758" s="1"/>
      <c r="T5758" s="1"/>
      <c r="U5758" s="1"/>
      <c r="V5758" s="1"/>
      <c r="W5758" s="1"/>
      <c r="X5758" s="1"/>
      <c r="Y5758" s="1"/>
      <c r="Z5758" s="1"/>
      <c r="AA5758" s="1"/>
      <c r="AB5758" s="1"/>
      <c r="AC5758" s="1"/>
      <c r="AD5758" s="1"/>
      <c r="AE5758" s="1"/>
    </row>
    <row r="5759">
      <c r="A5759" s="3" t="s">
        <v>28645</v>
      </c>
      <c r="B5759" s="5" t="s">
        <v>415</v>
      </c>
      <c r="C5759" s="3" t="s">
        <v>101</v>
      </c>
      <c r="D5759" s="3"/>
      <c r="E5759" s="4" t="b">
        <v>1</v>
      </c>
      <c r="F5759" s="3" t="s">
        <v>28646</v>
      </c>
      <c r="G5759" s="1"/>
      <c r="H5759" s="3" t="s">
        <v>28647</v>
      </c>
      <c r="I5759" s="3" t="s">
        <v>28648</v>
      </c>
      <c r="J5759" s="3"/>
      <c r="K5759" s="1"/>
      <c r="L5759" s="1"/>
      <c r="M5759" s="1"/>
      <c r="N5759" s="1"/>
      <c r="O5759" s="1"/>
      <c r="P5759" s="3" t="s">
        <v>28649</v>
      </c>
      <c r="Q5759" s="3"/>
      <c r="R5759" s="3" t="s">
        <v>28650</v>
      </c>
      <c r="S5759" s="1"/>
      <c r="T5759" s="1"/>
      <c r="U5759" s="1"/>
      <c r="V5759" s="1"/>
      <c r="W5759" s="1"/>
      <c r="X5759" s="1"/>
      <c r="Y5759" s="1"/>
      <c r="Z5759" s="1"/>
      <c r="AA5759" s="1"/>
      <c r="AB5759" s="1"/>
      <c r="AC5759" s="1"/>
      <c r="AD5759" s="1"/>
      <c r="AE5759" s="1"/>
    </row>
    <row r="5760">
      <c r="A5760" s="1" t="s">
        <v>28651</v>
      </c>
      <c r="B5760" s="2" t="s">
        <v>415</v>
      </c>
      <c r="C5760" s="3" t="s">
        <v>101</v>
      </c>
      <c r="D5760" s="3"/>
      <c r="E5760" s="4" t="b">
        <v>1</v>
      </c>
      <c r="F5760" s="3" t="s">
        <v>28652</v>
      </c>
      <c r="G5760" s="1"/>
      <c r="H5760" s="1" t="s">
        <v>28652</v>
      </c>
      <c r="I5760" s="3" t="s">
        <v>28653</v>
      </c>
      <c r="J5760" s="3"/>
      <c r="K5760" s="1"/>
      <c r="L5760" s="1"/>
      <c r="M5760" s="1"/>
      <c r="N5760" s="1"/>
      <c r="O5760" s="3" t="s">
        <v>11260</v>
      </c>
      <c r="P5760" s="3" t="s">
        <v>28654</v>
      </c>
      <c r="Q5760" s="1"/>
      <c r="R5760" s="1"/>
      <c r="S5760" s="1"/>
      <c r="T5760" s="1"/>
      <c r="U5760" s="1"/>
      <c r="V5760" s="1"/>
      <c r="W5760" s="1"/>
      <c r="X5760" s="1"/>
      <c r="Y5760" s="1"/>
      <c r="Z5760" s="1"/>
      <c r="AA5760" s="1"/>
      <c r="AB5760" s="1"/>
      <c r="AC5760" s="1"/>
      <c r="AD5760" s="1"/>
      <c r="AE5760" s="1"/>
    </row>
    <row r="5761">
      <c r="A5761" s="1" t="s">
        <v>28655</v>
      </c>
      <c r="B5761" s="2" t="s">
        <v>439</v>
      </c>
      <c r="C5761" s="3" t="s">
        <v>101</v>
      </c>
      <c r="D5761" s="3"/>
      <c r="E5761" s="7" t="b">
        <v>0</v>
      </c>
      <c r="F5761" s="3" t="s">
        <v>28656</v>
      </c>
      <c r="G5761" s="1"/>
      <c r="H5761" s="3" t="s">
        <v>28657</v>
      </c>
      <c r="I5761" s="3" t="s">
        <v>28658</v>
      </c>
      <c r="J5761" s="3"/>
      <c r="K5761" s="1"/>
      <c r="L5761" s="1"/>
      <c r="M5761" s="1"/>
      <c r="N5761" s="1"/>
      <c r="O5761" s="1"/>
      <c r="P5761" s="1" t="s">
        <v>28659</v>
      </c>
      <c r="Q5761" s="1"/>
      <c r="R5761" s="1"/>
      <c r="S5761" s="1"/>
      <c r="T5761" s="1"/>
      <c r="U5761" s="1"/>
      <c r="V5761" s="1"/>
      <c r="W5761" s="1"/>
      <c r="X5761" s="1"/>
      <c r="Y5761" s="1"/>
      <c r="Z5761" s="1"/>
      <c r="AA5761" s="1"/>
      <c r="AB5761" s="1"/>
      <c r="AC5761" s="1"/>
      <c r="AD5761" s="1"/>
      <c r="AE5761" s="1"/>
    </row>
    <row r="5762">
      <c r="A5762" s="1" t="s">
        <v>28660</v>
      </c>
      <c r="B5762" s="2" t="s">
        <v>415</v>
      </c>
      <c r="C5762" s="1" t="s">
        <v>1461</v>
      </c>
      <c r="D5762" s="1"/>
      <c r="E5762" s="4" t="b">
        <v>1</v>
      </c>
      <c r="F5762" s="3" t="s">
        <v>28661</v>
      </c>
      <c r="G5762" s="1"/>
      <c r="H5762" s="3" t="s">
        <v>28662</v>
      </c>
      <c r="I5762" s="1" t="s">
        <v>28663</v>
      </c>
      <c r="J5762" s="1"/>
      <c r="K5762" s="1"/>
      <c r="L5762" s="1"/>
      <c r="M5762" s="1"/>
      <c r="N5762" s="1"/>
      <c r="O5762" s="1"/>
      <c r="P5762" s="3" t="s">
        <v>28664</v>
      </c>
      <c r="Q5762" s="1"/>
      <c r="R5762" s="1"/>
      <c r="S5762" s="1"/>
      <c r="T5762" s="1"/>
      <c r="U5762" s="1"/>
      <c r="V5762" s="1"/>
      <c r="W5762" s="1"/>
      <c r="X5762" s="1"/>
      <c r="Y5762" s="1"/>
      <c r="Z5762" s="1"/>
      <c r="AA5762" s="1"/>
      <c r="AB5762" s="1"/>
      <c r="AC5762" s="1"/>
      <c r="AD5762" s="1"/>
      <c r="AE5762" s="1"/>
    </row>
    <row r="5763">
      <c r="A5763" s="1" t="s">
        <v>28665</v>
      </c>
      <c r="B5763" s="2" t="s">
        <v>21</v>
      </c>
      <c r="C5763" s="1" t="s">
        <v>923</v>
      </c>
      <c r="D5763" s="1"/>
      <c r="E5763" s="4" t="b">
        <v>1</v>
      </c>
      <c r="F5763" s="3" t="s">
        <v>28666</v>
      </c>
      <c r="G5763" s="1"/>
      <c r="H5763" s="3" t="s">
        <v>28667</v>
      </c>
      <c r="I5763" s="3" t="s">
        <v>28668</v>
      </c>
      <c r="J5763" s="3"/>
      <c r="K5763" s="1"/>
      <c r="L5763" s="1"/>
      <c r="M5763" s="1"/>
      <c r="N5763" s="1"/>
      <c r="O5763" s="1"/>
      <c r="P5763" s="3" t="s">
        <v>28669</v>
      </c>
      <c r="Q5763" s="1"/>
      <c r="R5763" s="1"/>
      <c r="S5763" s="1"/>
      <c r="T5763" s="1"/>
      <c r="U5763" s="1"/>
      <c r="V5763" s="1"/>
      <c r="W5763" s="1"/>
      <c r="X5763" s="1"/>
      <c r="Y5763" s="1"/>
      <c r="Z5763" s="1"/>
      <c r="AA5763" s="1"/>
      <c r="AB5763" s="1"/>
      <c r="AC5763" s="1"/>
      <c r="AD5763" s="1"/>
      <c r="AE5763" s="1"/>
    </row>
    <row r="5764">
      <c r="A5764" s="1" t="s">
        <v>28670</v>
      </c>
      <c r="B5764" s="2" t="s">
        <v>439</v>
      </c>
      <c r="C5764" s="3" t="s">
        <v>509</v>
      </c>
      <c r="D5764" s="3"/>
      <c r="E5764" s="7" t="b">
        <v>0</v>
      </c>
      <c r="F5764" s="3" t="s">
        <v>28671</v>
      </c>
      <c r="G5764" s="1"/>
      <c r="H5764" s="3" t="s">
        <v>28672</v>
      </c>
      <c r="I5764" s="1" t="s">
        <v>28673</v>
      </c>
      <c r="J5764" s="1"/>
      <c r="K5764" s="1"/>
      <c r="L5764" s="1"/>
      <c r="M5764" s="1"/>
      <c r="N5764" s="1"/>
      <c r="O5764" s="1"/>
      <c r="P5764" s="1" t="s">
        <v>28674</v>
      </c>
      <c r="Q5764" s="1"/>
      <c r="R5764" s="1"/>
      <c r="S5764" s="1"/>
      <c r="T5764" s="1"/>
      <c r="U5764" s="1"/>
      <c r="V5764" s="1"/>
      <c r="W5764" s="1"/>
      <c r="X5764" s="1"/>
      <c r="Y5764" s="1"/>
      <c r="Z5764" s="1"/>
      <c r="AA5764" s="1"/>
      <c r="AB5764" s="1"/>
      <c r="AC5764" s="1"/>
      <c r="AD5764" s="1"/>
      <c r="AE5764" s="1"/>
    </row>
    <row r="5765">
      <c r="A5765" s="1" t="s">
        <v>28675</v>
      </c>
      <c r="B5765" s="2" t="s">
        <v>439</v>
      </c>
      <c r="C5765" s="3" t="s">
        <v>491</v>
      </c>
      <c r="D5765" s="3"/>
      <c r="E5765" s="7" t="b">
        <v>0</v>
      </c>
      <c r="F5765" s="3" t="s">
        <v>28676</v>
      </c>
      <c r="G5765" s="1"/>
      <c r="H5765" s="3" t="s">
        <v>28677</v>
      </c>
      <c r="I5765" s="3" t="s">
        <v>28678</v>
      </c>
      <c r="J5765" s="3"/>
      <c r="K5765" s="1"/>
      <c r="L5765" s="1"/>
      <c r="M5765" s="1"/>
      <c r="N5765" s="1"/>
      <c r="O5765" s="1"/>
      <c r="P5765" s="1" t="s">
        <v>28679</v>
      </c>
      <c r="Q5765" s="1"/>
      <c r="R5765" s="1"/>
      <c r="S5765" s="1"/>
      <c r="T5765" s="1"/>
      <c r="U5765" s="1"/>
      <c r="V5765" s="1"/>
      <c r="W5765" s="1"/>
      <c r="X5765" s="1"/>
      <c r="Y5765" s="1"/>
      <c r="Z5765" s="1"/>
      <c r="AA5765" s="1"/>
      <c r="AB5765" s="1"/>
      <c r="AC5765" s="1"/>
      <c r="AD5765" s="1"/>
      <c r="AE5765" s="1"/>
    </row>
    <row r="5766">
      <c r="A5766" s="1" t="s">
        <v>28680</v>
      </c>
      <c r="B5766" s="2" t="s">
        <v>439</v>
      </c>
      <c r="C5766" s="3" t="s">
        <v>101</v>
      </c>
      <c r="D5766" s="3"/>
      <c r="E5766" s="7" t="b">
        <v>0</v>
      </c>
      <c r="F5766" s="3" t="s">
        <v>28681</v>
      </c>
      <c r="G5766" s="1"/>
      <c r="H5766" s="3" t="s">
        <v>28682</v>
      </c>
      <c r="I5766" s="1" t="s">
        <v>28683</v>
      </c>
      <c r="J5766" s="1"/>
      <c r="K5766" s="1"/>
      <c r="L5766" s="1"/>
      <c r="M5766" s="1"/>
      <c r="N5766" s="1"/>
      <c r="O5766" s="1"/>
      <c r="P5766" s="1" t="s">
        <v>28684</v>
      </c>
      <c r="Q5766" s="1"/>
      <c r="R5766" s="1"/>
      <c r="S5766" s="1"/>
      <c r="T5766" s="1"/>
      <c r="U5766" s="1"/>
      <c r="V5766" s="1"/>
      <c r="W5766" s="1"/>
      <c r="X5766" s="1"/>
      <c r="Y5766" s="1"/>
      <c r="Z5766" s="1"/>
      <c r="AA5766" s="1"/>
      <c r="AB5766" s="1"/>
      <c r="AC5766" s="1"/>
      <c r="AD5766" s="1"/>
      <c r="AE5766" s="1"/>
    </row>
    <row r="5767">
      <c r="A5767" s="1" t="s">
        <v>28685</v>
      </c>
      <c r="B5767" s="2" t="s">
        <v>439</v>
      </c>
      <c r="C5767" s="3" t="s">
        <v>509</v>
      </c>
      <c r="D5767" s="3"/>
      <c r="E5767" s="7" t="b">
        <v>0</v>
      </c>
      <c r="F5767" s="3" t="s">
        <v>28686</v>
      </c>
      <c r="G5767" s="1"/>
      <c r="H5767" s="3" t="s">
        <v>28687</v>
      </c>
      <c r="I5767" s="3" t="s">
        <v>28688</v>
      </c>
      <c r="J5767" s="3"/>
      <c r="K5767" s="1"/>
      <c r="L5767" s="1" t="s">
        <v>28689</v>
      </c>
      <c r="M5767" s="1"/>
      <c r="N5767" s="1"/>
      <c r="O5767" s="1"/>
      <c r="P5767" s="1" t="s">
        <v>28690</v>
      </c>
      <c r="Q5767" s="1"/>
      <c r="R5767" s="1"/>
      <c r="S5767" s="1"/>
      <c r="T5767" s="1"/>
      <c r="U5767" s="1"/>
      <c r="V5767" s="1"/>
      <c r="W5767" s="1"/>
      <c r="X5767" s="1"/>
      <c r="Y5767" s="1"/>
      <c r="Z5767" s="1"/>
      <c r="AA5767" s="1"/>
      <c r="AB5767" s="1"/>
      <c r="AC5767" s="1"/>
      <c r="AD5767" s="1"/>
      <c r="AE5767" s="1"/>
    </row>
    <row r="5768">
      <c r="A5768" s="1" t="s">
        <v>28691</v>
      </c>
      <c r="B5768" s="2" t="s">
        <v>439</v>
      </c>
      <c r="C5768" s="3" t="s">
        <v>440</v>
      </c>
      <c r="D5768" s="3"/>
      <c r="E5768" s="7" t="b">
        <v>0</v>
      </c>
      <c r="F5768" s="3" t="s">
        <v>28692</v>
      </c>
      <c r="G5768" s="1"/>
      <c r="H5768" s="3" t="s">
        <v>28693</v>
      </c>
      <c r="I5768" s="3" t="s">
        <v>28694</v>
      </c>
      <c r="J5768" s="3"/>
      <c r="K5768" s="1"/>
      <c r="L5768" s="1"/>
      <c r="M5768" s="1"/>
      <c r="N5768" s="1"/>
      <c r="O5768" s="1"/>
      <c r="P5768" s="1" t="s">
        <v>28695</v>
      </c>
      <c r="Q5768" s="1"/>
      <c r="R5768" s="1"/>
      <c r="S5768" s="1"/>
      <c r="T5768" s="1"/>
      <c r="U5768" s="1"/>
      <c r="V5768" s="1"/>
      <c r="W5768" s="1"/>
      <c r="X5768" s="1"/>
      <c r="Y5768" s="1"/>
      <c r="Z5768" s="1"/>
      <c r="AA5768" s="1"/>
      <c r="AB5768" s="1"/>
      <c r="AC5768" s="1"/>
      <c r="AD5768" s="1"/>
      <c r="AE5768" s="1"/>
    </row>
    <row r="5769">
      <c r="A5769" s="1" t="s">
        <v>28696</v>
      </c>
      <c r="B5769" s="2" t="s">
        <v>415</v>
      </c>
      <c r="C5769" s="3" t="s">
        <v>101</v>
      </c>
      <c r="D5769" s="3"/>
      <c r="E5769" s="4" t="b">
        <v>1</v>
      </c>
      <c r="F5769" s="3" t="s">
        <v>28697</v>
      </c>
      <c r="G5769" s="1"/>
      <c r="H5769" s="1" t="s">
        <v>28698</v>
      </c>
      <c r="I5769" s="3" t="s">
        <v>28699</v>
      </c>
      <c r="J5769" s="1"/>
      <c r="K5769" s="1"/>
      <c r="L5769" s="1"/>
      <c r="M5769" s="1"/>
      <c r="N5769" s="1"/>
      <c r="O5769" s="1"/>
      <c r="P5769" s="1" t="s">
        <v>28700</v>
      </c>
      <c r="Q5769" s="1"/>
      <c r="R5769" s="1"/>
      <c r="S5769" s="1"/>
      <c r="T5769" s="1"/>
      <c r="U5769" s="1"/>
      <c r="V5769" s="1"/>
      <c r="W5769" s="1"/>
      <c r="X5769" s="1"/>
      <c r="Y5769" s="1"/>
      <c r="Z5769" s="1"/>
      <c r="AA5769" s="1"/>
      <c r="AB5769" s="1"/>
      <c r="AC5769" s="1"/>
      <c r="AD5769" s="1"/>
      <c r="AE5769" s="1"/>
    </row>
    <row r="5770">
      <c r="A5770" s="1" t="s">
        <v>28701</v>
      </c>
      <c r="B5770" s="2" t="s">
        <v>439</v>
      </c>
      <c r="C5770" s="3" t="s">
        <v>509</v>
      </c>
      <c r="D5770" s="3"/>
      <c r="E5770" s="7" t="b">
        <v>0</v>
      </c>
      <c r="F5770" s="3" t="s">
        <v>28702</v>
      </c>
      <c r="G5770" s="1"/>
      <c r="H5770" s="3" t="s">
        <v>28703</v>
      </c>
      <c r="I5770" s="1" t="s">
        <v>28704</v>
      </c>
      <c r="J5770" s="1"/>
      <c r="K5770" s="1"/>
      <c r="L5770" s="1"/>
      <c r="M5770" s="1"/>
      <c r="N5770" s="1"/>
      <c r="O5770" s="1"/>
      <c r="P5770" s="1" t="s">
        <v>28705</v>
      </c>
      <c r="Q5770" s="1"/>
      <c r="R5770" s="1"/>
      <c r="S5770" s="1"/>
      <c r="T5770" s="1"/>
      <c r="U5770" s="1"/>
      <c r="V5770" s="1"/>
      <c r="W5770" s="1"/>
      <c r="X5770" s="1"/>
      <c r="Y5770" s="1"/>
      <c r="Z5770" s="1"/>
      <c r="AA5770" s="1"/>
      <c r="AB5770" s="1"/>
      <c r="AC5770" s="1"/>
      <c r="AD5770" s="1"/>
      <c r="AE5770" s="1"/>
    </row>
    <row r="5771">
      <c r="A5771" s="1" t="s">
        <v>28706</v>
      </c>
      <c r="B5771" s="2" t="s">
        <v>439</v>
      </c>
      <c r="C5771" s="3" t="s">
        <v>101</v>
      </c>
      <c r="D5771" s="3"/>
      <c r="E5771" s="7" t="b">
        <v>0</v>
      </c>
      <c r="F5771" s="3" t="s">
        <v>28707</v>
      </c>
      <c r="G5771" s="1"/>
      <c r="H5771" s="3" t="s">
        <v>28708</v>
      </c>
      <c r="I5771" s="3" t="s">
        <v>28709</v>
      </c>
      <c r="J5771" s="3"/>
      <c r="K5771" s="1"/>
      <c r="L5771" s="1"/>
      <c r="M5771" s="1"/>
      <c r="N5771" s="1"/>
      <c r="O5771" s="1"/>
      <c r="P5771" s="1" t="s">
        <v>28710</v>
      </c>
      <c r="Q5771" s="1"/>
      <c r="R5771" s="1"/>
      <c r="S5771" s="1"/>
      <c r="T5771" s="1"/>
      <c r="U5771" s="1"/>
      <c r="V5771" s="1"/>
      <c r="W5771" s="1"/>
      <c r="X5771" s="1"/>
      <c r="Y5771" s="1"/>
      <c r="Z5771" s="1"/>
      <c r="AA5771" s="1"/>
      <c r="AB5771" s="1"/>
      <c r="AC5771" s="1"/>
      <c r="AD5771" s="1"/>
      <c r="AE5771" s="1"/>
    </row>
    <row r="5772">
      <c r="A5772" s="1" t="s">
        <v>28711</v>
      </c>
      <c r="B5772" s="5" t="s">
        <v>609</v>
      </c>
      <c r="C5772" s="3" t="s">
        <v>610</v>
      </c>
      <c r="D5772" s="3"/>
      <c r="E5772" s="4" t="b">
        <v>1</v>
      </c>
      <c r="F5772" s="3" t="s">
        <v>28711</v>
      </c>
      <c r="G5772" s="1"/>
      <c r="H5772" s="1" t="s">
        <v>28712</v>
      </c>
      <c r="I5772" s="1" t="s">
        <v>28711</v>
      </c>
      <c r="J5772" s="1"/>
      <c r="K5772" s="1"/>
      <c r="L5772" s="1"/>
      <c r="M5772" s="1"/>
      <c r="N5772" s="1"/>
      <c r="O5772" s="1" t="s">
        <v>614</v>
      </c>
      <c r="P5772" s="1" t="s">
        <v>28713</v>
      </c>
      <c r="Q5772" s="1"/>
      <c r="R5772" s="1"/>
      <c r="S5772" s="1"/>
      <c r="T5772" s="1"/>
      <c r="U5772" s="1"/>
      <c r="V5772" s="1"/>
      <c r="W5772" s="1"/>
      <c r="X5772" s="1"/>
      <c r="Y5772" s="1"/>
      <c r="Z5772" s="1"/>
      <c r="AA5772" s="1"/>
      <c r="AB5772" s="1"/>
      <c r="AC5772" s="1"/>
      <c r="AD5772" s="1"/>
      <c r="AE5772" s="1"/>
    </row>
    <row r="5773">
      <c r="A5773" s="3" t="s">
        <v>28714</v>
      </c>
      <c r="B5773" s="5" t="s">
        <v>439</v>
      </c>
      <c r="C5773" s="3" t="s">
        <v>475</v>
      </c>
      <c r="D5773" s="3"/>
      <c r="E5773" s="4" t="b">
        <v>0</v>
      </c>
      <c r="F5773" s="3" t="s">
        <v>28715</v>
      </c>
      <c r="G5773" s="1"/>
      <c r="H5773" s="3" t="s">
        <v>28716</v>
      </c>
      <c r="I5773" s="3" t="s">
        <v>28717</v>
      </c>
      <c r="J5773" s="3"/>
      <c r="K5773" s="1"/>
      <c r="L5773" s="1"/>
      <c r="M5773" s="1"/>
      <c r="N5773" s="1"/>
      <c r="O5773" s="1"/>
      <c r="P5773" s="3" t="s">
        <v>28718</v>
      </c>
      <c r="Q5773" s="1"/>
      <c r="R5773" s="1"/>
      <c r="S5773" s="1"/>
      <c r="T5773" s="1"/>
      <c r="U5773" s="1"/>
      <c r="V5773" s="1"/>
      <c r="W5773" s="1"/>
      <c r="X5773" s="1"/>
      <c r="Y5773" s="1"/>
      <c r="Z5773" s="1"/>
      <c r="AA5773" s="1"/>
      <c r="AB5773" s="1"/>
      <c r="AC5773" s="1"/>
      <c r="AD5773" s="1"/>
      <c r="AE5773" s="1"/>
    </row>
    <row r="5774">
      <c r="A5774" s="1" t="s">
        <v>28719</v>
      </c>
      <c r="B5774" s="2" t="s">
        <v>439</v>
      </c>
      <c r="C5774" s="3" t="s">
        <v>101</v>
      </c>
      <c r="D5774" s="3"/>
      <c r="E5774" s="7" t="b">
        <v>0</v>
      </c>
      <c r="F5774" s="3" t="s">
        <v>28720</v>
      </c>
      <c r="G5774" s="1"/>
      <c r="H5774" s="3" t="s">
        <v>28721</v>
      </c>
      <c r="I5774" s="3" t="s">
        <v>28722</v>
      </c>
      <c r="J5774" s="3"/>
      <c r="K5774" s="1"/>
      <c r="L5774" s="1"/>
      <c r="M5774" s="1"/>
      <c r="N5774" s="1"/>
      <c r="O5774" s="1" t="s">
        <v>648</v>
      </c>
      <c r="P5774" s="1" t="s">
        <v>28723</v>
      </c>
      <c r="Q5774" s="1"/>
      <c r="R5774" s="1"/>
      <c r="S5774" s="1"/>
      <c r="T5774" s="1"/>
      <c r="U5774" s="1"/>
      <c r="V5774" s="1"/>
      <c r="W5774" s="1"/>
      <c r="X5774" s="1"/>
      <c r="Y5774" s="1"/>
      <c r="Z5774" s="1"/>
      <c r="AA5774" s="1"/>
      <c r="AB5774" s="1"/>
      <c r="AC5774" s="1"/>
      <c r="AD5774" s="1"/>
      <c r="AE5774" s="1"/>
    </row>
    <row r="5775">
      <c r="A5775" s="3" t="s">
        <v>28724</v>
      </c>
      <c r="B5775" s="5" t="s">
        <v>439</v>
      </c>
      <c r="C5775" s="3" t="s">
        <v>101</v>
      </c>
      <c r="D5775" s="3"/>
      <c r="E5775" s="4" t="b">
        <v>0</v>
      </c>
      <c r="F5775" s="3" t="s">
        <v>28725</v>
      </c>
      <c r="G5775" s="1"/>
      <c r="H5775" s="3" t="s">
        <v>28726</v>
      </c>
      <c r="I5775" s="3" t="s">
        <v>28727</v>
      </c>
      <c r="J5775" s="3"/>
      <c r="K5775" s="1"/>
      <c r="L5775" s="1"/>
      <c r="M5775" s="1"/>
      <c r="N5775" s="1"/>
      <c r="O5775" s="1"/>
      <c r="P5775" s="3" t="s">
        <v>28728</v>
      </c>
      <c r="Q5775" s="1"/>
      <c r="R5775" s="1"/>
      <c r="S5775" s="1"/>
      <c r="T5775" s="1"/>
      <c r="U5775" s="1"/>
      <c r="V5775" s="1"/>
      <c r="W5775" s="1"/>
      <c r="X5775" s="1"/>
      <c r="Y5775" s="1"/>
      <c r="Z5775" s="1"/>
      <c r="AA5775" s="1"/>
      <c r="AB5775" s="1"/>
      <c r="AC5775" s="1"/>
      <c r="AD5775" s="1"/>
      <c r="AE5775" s="1"/>
    </row>
    <row r="5776">
      <c r="A5776" s="1" t="s">
        <v>28729</v>
      </c>
      <c r="B5776" s="2" t="s">
        <v>439</v>
      </c>
      <c r="C5776" s="3" t="s">
        <v>440</v>
      </c>
      <c r="D5776" s="3"/>
      <c r="E5776" s="7" t="b">
        <v>0</v>
      </c>
      <c r="F5776" s="3" t="s">
        <v>28730</v>
      </c>
      <c r="G5776" s="1"/>
      <c r="H5776" s="3" t="s">
        <v>28731</v>
      </c>
      <c r="I5776" s="3" t="s">
        <v>28732</v>
      </c>
      <c r="J5776" s="3"/>
      <c r="K5776" s="1"/>
      <c r="L5776" s="1" t="s">
        <v>28733</v>
      </c>
      <c r="M5776" s="1"/>
      <c r="N5776" s="1"/>
      <c r="O5776" s="1"/>
      <c r="P5776" s="1" t="s">
        <v>28734</v>
      </c>
      <c r="Q5776" s="1"/>
      <c r="R5776" s="1"/>
      <c r="S5776" s="1"/>
      <c r="T5776" s="1"/>
      <c r="U5776" s="1"/>
      <c r="V5776" s="1"/>
      <c r="W5776" s="1"/>
      <c r="X5776" s="1"/>
      <c r="Y5776" s="1"/>
      <c r="Z5776" s="1"/>
      <c r="AA5776" s="1"/>
      <c r="AB5776" s="1"/>
      <c r="AC5776" s="1"/>
      <c r="AD5776" s="1"/>
      <c r="AE5776" s="1"/>
    </row>
    <row r="5777">
      <c r="A5777" s="1" t="s">
        <v>28735</v>
      </c>
      <c r="B5777" s="2" t="s">
        <v>439</v>
      </c>
      <c r="C5777" s="3" t="s">
        <v>440</v>
      </c>
      <c r="D5777" s="3"/>
      <c r="E5777" s="7" t="b">
        <v>0</v>
      </c>
      <c r="F5777" s="3" t="s">
        <v>28736</v>
      </c>
      <c r="G5777" s="1"/>
      <c r="H5777" s="3" t="s">
        <v>28737</v>
      </c>
      <c r="I5777" s="3" t="s">
        <v>28738</v>
      </c>
      <c r="J5777" s="3"/>
      <c r="K5777" s="1"/>
      <c r="L5777" s="1"/>
      <c r="M5777" s="1"/>
      <c r="N5777" s="1"/>
      <c r="O5777" s="1"/>
      <c r="P5777" s="1" t="s">
        <v>28739</v>
      </c>
      <c r="Q5777" s="1"/>
      <c r="R5777" s="1"/>
      <c r="S5777" s="1"/>
      <c r="T5777" s="1"/>
      <c r="U5777" s="1"/>
      <c r="V5777" s="1"/>
      <c r="W5777" s="1"/>
      <c r="X5777" s="1"/>
      <c r="Y5777" s="1"/>
      <c r="Z5777" s="1"/>
      <c r="AA5777" s="1"/>
      <c r="AB5777" s="1"/>
      <c r="AC5777" s="1"/>
      <c r="AD5777" s="1"/>
      <c r="AE5777" s="1"/>
    </row>
    <row r="5778">
      <c r="A5778" s="3" t="s">
        <v>28740</v>
      </c>
      <c r="B5778" s="2" t="s">
        <v>439</v>
      </c>
      <c r="C5778" s="3" t="s">
        <v>101</v>
      </c>
      <c r="D5778" s="3"/>
      <c r="E5778" s="7" t="b">
        <v>0</v>
      </c>
      <c r="F5778" s="3" t="s">
        <v>28741</v>
      </c>
      <c r="G5778" s="1"/>
      <c r="H5778" s="3" t="s">
        <v>28742</v>
      </c>
      <c r="I5778" s="3" t="s">
        <v>28743</v>
      </c>
      <c r="J5778" s="3"/>
      <c r="K5778" s="1"/>
      <c r="L5778" s="1"/>
      <c r="M5778" s="1"/>
      <c r="N5778" s="1"/>
      <c r="O5778" s="1"/>
      <c r="P5778" s="3" t="s">
        <v>28744</v>
      </c>
      <c r="Q5778" s="1"/>
      <c r="R5778" s="1"/>
      <c r="S5778" s="1"/>
      <c r="T5778" s="1"/>
      <c r="U5778" s="1"/>
      <c r="V5778" s="1"/>
      <c r="W5778" s="1"/>
      <c r="X5778" s="1"/>
      <c r="Y5778" s="1"/>
      <c r="Z5778" s="1"/>
      <c r="AA5778" s="1"/>
      <c r="AB5778" s="1"/>
      <c r="AC5778" s="1"/>
      <c r="AD5778" s="1"/>
      <c r="AE5778" s="1"/>
    </row>
    <row r="5779">
      <c r="A5779" s="1" t="s">
        <v>28745</v>
      </c>
      <c r="B5779" s="2" t="s">
        <v>415</v>
      </c>
      <c r="C5779" s="1" t="s">
        <v>475</v>
      </c>
      <c r="D5779" s="1"/>
      <c r="E5779" s="4" t="b">
        <v>1</v>
      </c>
      <c r="F5779" s="3" t="s">
        <v>28746</v>
      </c>
      <c r="G5779" s="1"/>
      <c r="H5779" s="1" t="s">
        <v>28747</v>
      </c>
      <c r="I5779" s="3" t="s">
        <v>28748</v>
      </c>
      <c r="J5779" s="3"/>
      <c r="K5779" s="1"/>
      <c r="L5779" s="1"/>
      <c r="M5779" s="1"/>
      <c r="N5779" s="1"/>
      <c r="O5779" s="1"/>
      <c r="P5779" s="3" t="s">
        <v>28664</v>
      </c>
      <c r="Q5779" s="1"/>
      <c r="R5779" s="1"/>
      <c r="S5779" s="1"/>
      <c r="T5779" s="1"/>
      <c r="U5779" s="1"/>
      <c r="V5779" s="1"/>
      <c r="W5779" s="1"/>
      <c r="X5779" s="1"/>
      <c r="Y5779" s="1"/>
      <c r="Z5779" s="1"/>
      <c r="AA5779" s="1"/>
      <c r="AB5779" s="1"/>
      <c r="AC5779" s="1"/>
      <c r="AD5779" s="1"/>
      <c r="AE5779" s="1"/>
    </row>
    <row r="5780">
      <c r="A5780" s="1" t="s">
        <v>28689</v>
      </c>
      <c r="B5780" s="2" t="s">
        <v>439</v>
      </c>
      <c r="C5780" s="3" t="s">
        <v>509</v>
      </c>
      <c r="D5780" s="3"/>
      <c r="E5780" s="7" t="b">
        <v>0</v>
      </c>
      <c r="F5780" s="3" t="s">
        <v>28749</v>
      </c>
      <c r="G5780" s="1"/>
      <c r="H5780" s="3" t="s">
        <v>28687</v>
      </c>
      <c r="I5780" s="3" t="s">
        <v>28688</v>
      </c>
      <c r="J5780" s="3"/>
      <c r="K5780" s="1"/>
      <c r="L5780" s="3" t="s">
        <v>28685</v>
      </c>
      <c r="M5780" s="1"/>
      <c r="N5780" s="1"/>
      <c r="O5780" s="1"/>
      <c r="P5780" s="1" t="s">
        <v>28750</v>
      </c>
      <c r="Q5780" s="1"/>
      <c r="R5780" s="1"/>
      <c r="S5780" s="1"/>
      <c r="T5780" s="1"/>
      <c r="U5780" s="1"/>
      <c r="V5780" s="1"/>
      <c r="W5780" s="1"/>
      <c r="X5780" s="1"/>
      <c r="Y5780" s="1"/>
      <c r="Z5780" s="1"/>
      <c r="AA5780" s="1"/>
      <c r="AB5780" s="1"/>
      <c r="AC5780" s="1"/>
      <c r="AD5780" s="1"/>
      <c r="AE5780" s="1"/>
    </row>
    <row r="5781">
      <c r="A5781" s="1" t="s">
        <v>28733</v>
      </c>
      <c r="B5781" s="2" t="s">
        <v>439</v>
      </c>
      <c r="C5781" s="3" t="s">
        <v>440</v>
      </c>
      <c r="D5781" s="3"/>
      <c r="E5781" s="7" t="b">
        <v>0</v>
      </c>
      <c r="F5781" s="3" t="s">
        <v>28751</v>
      </c>
      <c r="G5781" s="1"/>
      <c r="H5781" s="3" t="s">
        <v>28731</v>
      </c>
      <c r="I5781" s="3" t="s">
        <v>28732</v>
      </c>
      <c r="J5781" s="3"/>
      <c r="K5781" s="1"/>
      <c r="L5781" s="3" t="s">
        <v>28729</v>
      </c>
      <c r="M5781" s="1"/>
      <c r="N5781" s="1"/>
      <c r="O5781" s="1"/>
      <c r="P5781" s="1" t="s">
        <v>28752</v>
      </c>
      <c r="Q5781" s="1"/>
      <c r="R5781" s="1"/>
      <c r="S5781" s="1"/>
      <c r="T5781" s="1"/>
      <c r="U5781" s="1"/>
      <c r="V5781" s="1"/>
      <c r="W5781" s="1"/>
      <c r="X5781" s="1"/>
      <c r="Y5781" s="1"/>
      <c r="Z5781" s="1"/>
      <c r="AA5781" s="1"/>
      <c r="AB5781" s="1"/>
      <c r="AC5781" s="1"/>
      <c r="AD5781" s="1"/>
      <c r="AE5781" s="1"/>
    </row>
    <row r="5782">
      <c r="A5782" s="1" t="s">
        <v>28753</v>
      </c>
      <c r="B5782" s="2" t="s">
        <v>439</v>
      </c>
      <c r="C5782" s="3" t="s">
        <v>101</v>
      </c>
      <c r="D5782" s="3"/>
      <c r="E5782" s="7" t="b">
        <v>0</v>
      </c>
      <c r="F5782" s="3" t="s">
        <v>28754</v>
      </c>
      <c r="G5782" s="1"/>
      <c r="H5782" s="3" t="s">
        <v>28755</v>
      </c>
      <c r="I5782" s="3" t="s">
        <v>28756</v>
      </c>
      <c r="J5782" s="3"/>
      <c r="K5782" s="1"/>
      <c r="L5782" s="3"/>
      <c r="M5782" s="1"/>
      <c r="N5782" s="1"/>
      <c r="O5782" s="1"/>
      <c r="P5782" s="1" t="s">
        <v>28757</v>
      </c>
      <c r="Q5782" s="1"/>
      <c r="R5782" s="1"/>
      <c r="S5782" s="1"/>
      <c r="T5782" s="1"/>
      <c r="U5782" s="1"/>
      <c r="V5782" s="1"/>
      <c r="W5782" s="1"/>
      <c r="X5782" s="1"/>
      <c r="Y5782" s="1"/>
      <c r="Z5782" s="1"/>
      <c r="AA5782" s="1"/>
      <c r="AB5782" s="1"/>
      <c r="AC5782" s="1"/>
      <c r="AD5782" s="1"/>
      <c r="AE5782" s="1"/>
    </row>
    <row r="5783">
      <c r="A5783" s="1" t="s">
        <v>28758</v>
      </c>
      <c r="B5783" s="2" t="s">
        <v>439</v>
      </c>
      <c r="C5783" s="3" t="s">
        <v>101</v>
      </c>
      <c r="D5783" s="3"/>
      <c r="E5783" s="7" t="b">
        <v>0</v>
      </c>
      <c r="F5783" s="3" t="s">
        <v>28759</v>
      </c>
      <c r="G5783" s="1"/>
      <c r="H5783" s="3" t="s">
        <v>28760</v>
      </c>
      <c r="I5783" s="3" t="s">
        <v>28761</v>
      </c>
      <c r="J5783" s="3"/>
      <c r="K5783" s="1"/>
      <c r="L5783" s="1" t="s">
        <v>28762</v>
      </c>
      <c r="M5783" s="1"/>
      <c r="N5783" s="1"/>
      <c r="O5783" s="1"/>
      <c r="P5783" s="1" t="s">
        <v>28763</v>
      </c>
      <c r="Q5783" s="1"/>
      <c r="R5783" s="1"/>
      <c r="S5783" s="1"/>
      <c r="T5783" s="1"/>
      <c r="U5783" s="1"/>
      <c r="V5783" s="1"/>
      <c r="W5783" s="1"/>
      <c r="X5783" s="1"/>
      <c r="Y5783" s="1"/>
      <c r="Z5783" s="1"/>
      <c r="AA5783" s="1"/>
      <c r="AB5783" s="1"/>
      <c r="AC5783" s="1"/>
      <c r="AD5783" s="1"/>
      <c r="AE5783" s="1"/>
    </row>
    <row r="5784">
      <c r="A5784" s="1" t="s">
        <v>28764</v>
      </c>
      <c r="B5784" s="2" t="s">
        <v>439</v>
      </c>
      <c r="C5784" s="3" t="s">
        <v>440</v>
      </c>
      <c r="D5784" s="3"/>
      <c r="E5784" s="7" t="b">
        <v>0</v>
      </c>
      <c r="F5784" s="3" t="s">
        <v>28765</v>
      </c>
      <c r="G5784" s="1"/>
      <c r="H5784" s="3" t="s">
        <v>28766</v>
      </c>
      <c r="I5784" s="3" t="s">
        <v>28767</v>
      </c>
      <c r="J5784" s="3"/>
      <c r="K5784" s="1"/>
      <c r="L5784" s="1"/>
      <c r="M5784" s="1"/>
      <c r="N5784" s="1"/>
      <c r="O5784" s="1"/>
      <c r="P5784" s="1" t="s">
        <v>28768</v>
      </c>
      <c r="Q5784" s="1"/>
      <c r="R5784" s="1"/>
      <c r="S5784" s="1"/>
      <c r="T5784" s="1"/>
      <c r="U5784" s="1"/>
      <c r="V5784" s="1"/>
      <c r="W5784" s="1"/>
      <c r="X5784" s="1"/>
      <c r="Y5784" s="1"/>
      <c r="Z5784" s="1"/>
      <c r="AA5784" s="1"/>
      <c r="AB5784" s="1"/>
      <c r="AC5784" s="1"/>
      <c r="AD5784" s="1"/>
      <c r="AE5784" s="1"/>
    </row>
    <row r="5785">
      <c r="A5785" s="1" t="s">
        <v>28769</v>
      </c>
      <c r="B5785" s="2" t="s">
        <v>439</v>
      </c>
      <c r="C5785" s="3" t="s">
        <v>440</v>
      </c>
      <c r="D5785" s="3"/>
      <c r="E5785" s="7" t="b">
        <v>0</v>
      </c>
      <c r="F5785" s="3" t="s">
        <v>28770</v>
      </c>
      <c r="G5785" s="1"/>
      <c r="H5785" s="1"/>
      <c r="I5785" s="3" t="s">
        <v>28771</v>
      </c>
      <c r="J5785" s="3"/>
      <c r="K5785" s="1"/>
      <c r="L5785" s="1"/>
      <c r="M5785" s="1"/>
      <c r="N5785" s="1"/>
      <c r="O5785" s="1"/>
      <c r="P5785" s="1" t="s">
        <v>28772</v>
      </c>
      <c r="Q5785" s="1"/>
      <c r="R5785" s="1"/>
      <c r="S5785" s="1"/>
      <c r="T5785" s="1"/>
      <c r="U5785" s="1"/>
      <c r="V5785" s="1"/>
      <c r="W5785" s="1"/>
      <c r="X5785" s="1"/>
      <c r="Y5785" s="1"/>
      <c r="Z5785" s="1"/>
      <c r="AA5785" s="1"/>
      <c r="AB5785" s="1"/>
      <c r="AC5785" s="1"/>
      <c r="AD5785" s="1"/>
      <c r="AE5785" s="1"/>
    </row>
    <row r="5786">
      <c r="A5786" s="1" t="s">
        <v>28773</v>
      </c>
      <c r="B5786" s="2" t="s">
        <v>439</v>
      </c>
      <c r="C5786" s="3" t="s">
        <v>440</v>
      </c>
      <c r="D5786" s="3"/>
      <c r="E5786" s="7" t="b">
        <v>0</v>
      </c>
      <c r="F5786" s="3" t="s">
        <v>28774</v>
      </c>
      <c r="G5786" s="1"/>
      <c r="H5786" s="3" t="s">
        <v>28775</v>
      </c>
      <c r="I5786" s="3" t="s">
        <v>28776</v>
      </c>
      <c r="J5786" s="3"/>
      <c r="K5786" s="1"/>
      <c r="L5786" s="1"/>
      <c r="M5786" s="1"/>
      <c r="N5786" s="1"/>
      <c r="O5786" s="1"/>
      <c r="P5786" s="1" t="s">
        <v>28777</v>
      </c>
      <c r="Q5786" s="1"/>
      <c r="R5786" s="1"/>
      <c r="S5786" s="1"/>
      <c r="T5786" s="1"/>
      <c r="U5786" s="1"/>
      <c r="V5786" s="1"/>
      <c r="W5786" s="1"/>
      <c r="X5786" s="1"/>
      <c r="Y5786" s="1"/>
      <c r="Z5786" s="1"/>
      <c r="AA5786" s="1"/>
      <c r="AB5786" s="1"/>
      <c r="AC5786" s="1"/>
      <c r="AD5786" s="1"/>
      <c r="AE5786" s="1"/>
    </row>
    <row r="5787">
      <c r="A5787" s="1" t="s">
        <v>28778</v>
      </c>
      <c r="B5787" s="2" t="s">
        <v>439</v>
      </c>
      <c r="C5787" s="3" t="s">
        <v>440</v>
      </c>
      <c r="D5787" s="3"/>
      <c r="E5787" s="7" t="b">
        <v>0</v>
      </c>
      <c r="F5787" s="3" t="s">
        <v>28779</v>
      </c>
      <c r="G5787" s="1"/>
      <c r="H5787" s="3" t="s">
        <v>28780</v>
      </c>
      <c r="I5787" s="3" t="s">
        <v>28781</v>
      </c>
      <c r="J5787" s="3"/>
      <c r="K5787" s="1"/>
      <c r="L5787" s="1"/>
      <c r="M5787" s="1"/>
      <c r="N5787" s="1"/>
      <c r="O5787" s="1"/>
      <c r="P5787" s="1" t="s">
        <v>28782</v>
      </c>
      <c r="Q5787" s="1"/>
      <c r="R5787" s="1"/>
      <c r="S5787" s="1"/>
      <c r="T5787" s="1"/>
      <c r="U5787" s="1"/>
      <c r="V5787" s="1"/>
      <c r="W5787" s="1"/>
      <c r="X5787" s="1"/>
      <c r="Y5787" s="1"/>
      <c r="Z5787" s="1"/>
      <c r="AA5787" s="1"/>
      <c r="AB5787" s="1"/>
      <c r="AC5787" s="1"/>
      <c r="AD5787" s="1"/>
      <c r="AE5787" s="1"/>
    </row>
    <row r="5788">
      <c r="A5788" s="3" t="s">
        <v>28783</v>
      </c>
      <c r="B5788" s="5" t="s">
        <v>439</v>
      </c>
      <c r="C5788" s="3" t="s">
        <v>101</v>
      </c>
      <c r="D5788" s="3"/>
      <c r="E5788" s="7" t="b">
        <v>0</v>
      </c>
      <c r="F5788" s="3" t="s">
        <v>28784</v>
      </c>
      <c r="G5788" s="1"/>
      <c r="H5788" s="3" t="s">
        <v>28785</v>
      </c>
      <c r="I5788" s="3" t="s">
        <v>28786</v>
      </c>
      <c r="J5788" s="3"/>
      <c r="K5788" s="1"/>
      <c r="L5788" s="1"/>
      <c r="M5788" s="1"/>
      <c r="N5788" s="1"/>
      <c r="O5788" s="1"/>
      <c r="P5788" s="3" t="s">
        <v>28787</v>
      </c>
      <c r="Q5788" s="1"/>
      <c r="R5788" s="1"/>
      <c r="S5788" s="1"/>
      <c r="T5788" s="1"/>
      <c r="U5788" s="1"/>
      <c r="V5788" s="1"/>
      <c r="W5788" s="1"/>
      <c r="X5788" s="1"/>
      <c r="Y5788" s="1"/>
      <c r="Z5788" s="1"/>
      <c r="AA5788" s="1"/>
      <c r="AB5788" s="1"/>
      <c r="AC5788" s="1"/>
      <c r="AD5788" s="1"/>
      <c r="AE5788" s="1"/>
    </row>
    <row r="5789">
      <c r="A5789" s="3" t="s">
        <v>28788</v>
      </c>
      <c r="B5789" s="5" t="s">
        <v>439</v>
      </c>
      <c r="C5789" s="3" t="s">
        <v>101</v>
      </c>
      <c r="D5789" s="3"/>
      <c r="E5789" s="4" t="b">
        <v>0</v>
      </c>
      <c r="F5789" s="3" t="s">
        <v>28789</v>
      </c>
      <c r="G5789" s="1"/>
      <c r="H5789" s="3" t="s">
        <v>28790</v>
      </c>
      <c r="I5789" s="3" t="s">
        <v>28791</v>
      </c>
      <c r="J5789" s="3"/>
      <c r="K5789" s="1"/>
      <c r="L5789" s="1"/>
      <c r="M5789" s="1"/>
      <c r="N5789" s="1"/>
      <c r="O5789" s="3" t="s">
        <v>3660</v>
      </c>
      <c r="P5789" s="3" t="s">
        <v>28792</v>
      </c>
      <c r="Q5789" s="1"/>
      <c r="R5789" s="1"/>
      <c r="S5789" s="1"/>
      <c r="T5789" s="1"/>
      <c r="U5789" s="1"/>
      <c r="V5789" s="1"/>
      <c r="W5789" s="1"/>
      <c r="X5789" s="1"/>
      <c r="Y5789" s="1"/>
      <c r="Z5789" s="1"/>
      <c r="AA5789" s="1"/>
      <c r="AB5789" s="1"/>
      <c r="AC5789" s="1"/>
      <c r="AD5789" s="1"/>
      <c r="AE5789" s="1"/>
    </row>
    <row r="5790">
      <c r="A5790" s="1" t="s">
        <v>28793</v>
      </c>
      <c r="B5790" s="2" t="s">
        <v>439</v>
      </c>
      <c r="C5790" s="3" t="s">
        <v>440</v>
      </c>
      <c r="D5790" s="3"/>
      <c r="E5790" s="7" t="b">
        <v>0</v>
      </c>
      <c r="F5790" s="3" t="s">
        <v>28794</v>
      </c>
      <c r="G5790" s="1"/>
      <c r="H5790" s="3" t="s">
        <v>28795</v>
      </c>
      <c r="I5790" s="3" t="s">
        <v>28796</v>
      </c>
      <c r="J5790" s="3"/>
      <c r="K5790" s="1"/>
      <c r="L5790" s="1"/>
      <c r="M5790" s="1"/>
      <c r="N5790" s="1"/>
      <c r="O5790" s="1"/>
      <c r="P5790" s="1" t="s">
        <v>28797</v>
      </c>
      <c r="Q5790" s="1"/>
      <c r="R5790" s="1"/>
      <c r="S5790" s="1"/>
      <c r="T5790" s="1"/>
      <c r="U5790" s="1"/>
      <c r="V5790" s="1"/>
      <c r="W5790" s="1"/>
      <c r="X5790" s="1"/>
      <c r="Y5790" s="1"/>
      <c r="Z5790" s="1"/>
      <c r="AA5790" s="1"/>
      <c r="AB5790" s="1"/>
      <c r="AC5790" s="1"/>
      <c r="AD5790" s="1"/>
      <c r="AE5790" s="1"/>
    </row>
    <row r="5791">
      <c r="A5791" s="1" t="s">
        <v>28762</v>
      </c>
      <c r="B5791" s="2" t="s">
        <v>439</v>
      </c>
      <c r="C5791" s="3" t="s">
        <v>101</v>
      </c>
      <c r="D5791" s="3"/>
      <c r="E5791" s="7" t="b">
        <v>0</v>
      </c>
      <c r="F5791" s="3" t="s">
        <v>28759</v>
      </c>
      <c r="G5791" s="1"/>
      <c r="H5791" s="3" t="s">
        <v>28760</v>
      </c>
      <c r="I5791" s="3" t="s">
        <v>28761</v>
      </c>
      <c r="J5791" s="3"/>
      <c r="K5791" s="1"/>
      <c r="L5791" s="3" t="s">
        <v>28758</v>
      </c>
      <c r="M5791" s="1"/>
      <c r="N5791" s="1"/>
      <c r="O5791" s="1"/>
      <c r="P5791" s="1" t="s">
        <v>28798</v>
      </c>
      <c r="Q5791" s="1"/>
      <c r="R5791" s="1"/>
      <c r="S5791" s="1"/>
      <c r="T5791" s="1"/>
      <c r="U5791" s="1"/>
      <c r="V5791" s="1"/>
      <c r="W5791" s="1"/>
      <c r="X5791" s="1"/>
      <c r="Y5791" s="1"/>
      <c r="Z5791" s="1"/>
      <c r="AA5791" s="1"/>
      <c r="AB5791" s="1"/>
      <c r="AC5791" s="1"/>
      <c r="AD5791" s="1"/>
      <c r="AE5791" s="1"/>
    </row>
    <row r="5792">
      <c r="A5792" s="1" t="s">
        <v>28799</v>
      </c>
      <c r="B5792" s="2" t="s">
        <v>415</v>
      </c>
      <c r="C5792" s="3" t="s">
        <v>101</v>
      </c>
      <c r="D5792" s="3"/>
      <c r="E5792" s="4" t="b">
        <v>1</v>
      </c>
      <c r="F5792" s="3" t="s">
        <v>28800</v>
      </c>
      <c r="G5792" s="1"/>
      <c r="H5792" s="1" t="s">
        <v>28801</v>
      </c>
      <c r="I5792" s="1" t="s">
        <v>28802</v>
      </c>
      <c r="J5792" s="1"/>
      <c r="K5792" s="1"/>
      <c r="L5792" s="1"/>
      <c r="M5792" s="1"/>
      <c r="N5792" s="1"/>
      <c r="O5792" s="3" t="s">
        <v>907</v>
      </c>
      <c r="P5792" s="3" t="s">
        <v>28803</v>
      </c>
      <c r="Q5792" s="1"/>
      <c r="R5792" s="1"/>
      <c r="S5792" s="1"/>
      <c r="T5792" s="1"/>
      <c r="U5792" s="1"/>
      <c r="V5792" s="1"/>
      <c r="W5792" s="1"/>
      <c r="X5792" s="1"/>
      <c r="Y5792" s="1"/>
      <c r="Z5792" s="1"/>
      <c r="AA5792" s="1"/>
      <c r="AB5792" s="1"/>
      <c r="AC5792" s="1"/>
      <c r="AD5792" s="1"/>
      <c r="AE5792" s="1"/>
    </row>
    <row r="5793">
      <c r="A5793" s="1" t="s">
        <v>28804</v>
      </c>
      <c r="B5793" s="2" t="s">
        <v>415</v>
      </c>
      <c r="C5793" s="3" t="s">
        <v>101</v>
      </c>
      <c r="D5793" s="3"/>
      <c r="E5793" s="4" t="b">
        <v>1</v>
      </c>
      <c r="F5793" s="3" t="s">
        <v>28805</v>
      </c>
      <c r="G5793" s="1"/>
      <c r="H5793" s="1" t="s">
        <v>28806</v>
      </c>
      <c r="I5793" s="3" t="s">
        <v>28807</v>
      </c>
      <c r="J5793" s="3"/>
      <c r="K5793" s="1"/>
      <c r="L5793" s="1"/>
      <c r="M5793" s="1"/>
      <c r="N5793" s="1"/>
      <c r="O5793" s="1" t="s">
        <v>3711</v>
      </c>
      <c r="P5793" s="3" t="s">
        <v>28808</v>
      </c>
      <c r="Q5793" s="1"/>
      <c r="R5793" s="1"/>
      <c r="S5793" s="1"/>
      <c r="T5793" s="1"/>
      <c r="U5793" s="1"/>
      <c r="V5793" s="1"/>
      <c r="W5793" s="1"/>
      <c r="X5793" s="1"/>
      <c r="Y5793" s="1"/>
      <c r="Z5793" s="1"/>
      <c r="AA5793" s="1"/>
      <c r="AB5793" s="1"/>
      <c r="AC5793" s="1"/>
      <c r="AD5793" s="1"/>
      <c r="AE5793" s="1"/>
    </row>
    <row r="5794">
      <c r="A5794" s="3" t="s">
        <v>28809</v>
      </c>
      <c r="B5794" s="5" t="s">
        <v>415</v>
      </c>
      <c r="C5794" s="3" t="s">
        <v>101</v>
      </c>
      <c r="D5794" s="3"/>
      <c r="E5794" s="4" t="b">
        <v>1</v>
      </c>
      <c r="F5794" s="3" t="s">
        <v>28810</v>
      </c>
      <c r="G5794" s="1"/>
      <c r="H5794" s="3" t="s">
        <v>28811</v>
      </c>
      <c r="I5794" s="3" t="s">
        <v>28812</v>
      </c>
      <c r="J5794" s="3"/>
      <c r="K5794" s="1"/>
      <c r="L5794" s="1"/>
      <c r="M5794" s="1"/>
      <c r="N5794" s="1"/>
      <c r="O5794" s="3" t="s">
        <v>749</v>
      </c>
      <c r="P5794" s="3" t="s">
        <v>28813</v>
      </c>
      <c r="Q5794" s="1"/>
      <c r="R5794" s="1"/>
      <c r="S5794" s="1"/>
      <c r="T5794" s="1"/>
      <c r="U5794" s="1"/>
      <c r="V5794" s="1"/>
      <c r="W5794" s="1"/>
      <c r="X5794" s="1"/>
      <c r="Y5794" s="1"/>
      <c r="Z5794" s="1"/>
      <c r="AA5794" s="1"/>
      <c r="AB5794" s="1"/>
      <c r="AC5794" s="1"/>
      <c r="AD5794" s="1"/>
      <c r="AE5794" s="1"/>
    </row>
    <row r="5795">
      <c r="A5795" s="1" t="s">
        <v>28814</v>
      </c>
      <c r="B5795" s="2" t="s">
        <v>415</v>
      </c>
      <c r="C5795" s="3" t="s">
        <v>101</v>
      </c>
      <c r="D5795" s="3"/>
      <c r="E5795" s="4" t="b">
        <v>1</v>
      </c>
      <c r="F5795" s="3" t="s">
        <v>28815</v>
      </c>
      <c r="G5795" s="1"/>
      <c r="H5795" s="1" t="s">
        <v>28816</v>
      </c>
      <c r="I5795" s="3" t="s">
        <v>19074</v>
      </c>
      <c r="J5795" s="3"/>
      <c r="K5795" s="1"/>
      <c r="L5795" s="1"/>
      <c r="M5795" s="1"/>
      <c r="N5795" s="1"/>
      <c r="O5795" s="1"/>
      <c r="P5795" s="3" t="s">
        <v>28817</v>
      </c>
      <c r="Q5795" s="1"/>
      <c r="R5795" s="1"/>
      <c r="S5795" s="1"/>
      <c r="T5795" s="1"/>
      <c r="U5795" s="1"/>
      <c r="V5795" s="1"/>
      <c r="W5795" s="1"/>
      <c r="X5795" s="1"/>
      <c r="Y5795" s="1"/>
      <c r="Z5795" s="1"/>
      <c r="AA5795" s="1"/>
      <c r="AB5795" s="1"/>
      <c r="AC5795" s="1"/>
      <c r="AD5795" s="1"/>
      <c r="AE5795" s="1"/>
    </row>
    <row r="5796">
      <c r="A5796" s="1" t="s">
        <v>28818</v>
      </c>
      <c r="B5796" s="2" t="s">
        <v>415</v>
      </c>
      <c r="C5796" s="3" t="s">
        <v>101</v>
      </c>
      <c r="D5796" s="3"/>
      <c r="E5796" s="4" t="b">
        <v>1</v>
      </c>
      <c r="F5796" s="3" t="s">
        <v>28818</v>
      </c>
      <c r="G5796" s="1"/>
      <c r="H5796" s="1" t="s">
        <v>28818</v>
      </c>
      <c r="I5796" s="1" t="s">
        <v>28818</v>
      </c>
      <c r="J5796" s="1"/>
      <c r="K5796" s="1"/>
      <c r="L5796" s="1"/>
      <c r="M5796" s="1"/>
      <c r="N5796" s="1"/>
      <c r="O5796" s="3" t="s">
        <v>2876</v>
      </c>
      <c r="P5796" s="3" t="s">
        <v>28819</v>
      </c>
      <c r="Q5796" s="1"/>
      <c r="R5796" s="1"/>
      <c r="S5796" s="1"/>
      <c r="T5796" s="1"/>
      <c r="U5796" s="1"/>
      <c r="V5796" s="1"/>
      <c r="W5796" s="1"/>
      <c r="X5796" s="1"/>
      <c r="Y5796" s="1"/>
      <c r="Z5796" s="1"/>
      <c r="AA5796" s="1"/>
      <c r="AB5796" s="1"/>
      <c r="AC5796" s="1"/>
      <c r="AD5796" s="1"/>
      <c r="AE5796" s="1"/>
    </row>
    <row r="5797">
      <c r="A5797" s="1" t="s">
        <v>28820</v>
      </c>
      <c r="B5797" s="2" t="s">
        <v>415</v>
      </c>
      <c r="C5797" s="3" t="s">
        <v>101</v>
      </c>
      <c r="D5797" s="3"/>
      <c r="E5797" s="4" t="b">
        <v>1</v>
      </c>
      <c r="F5797" s="3" t="s">
        <v>28821</v>
      </c>
      <c r="G5797" s="1"/>
      <c r="H5797" s="1" t="s">
        <v>28822</v>
      </c>
      <c r="I5797" s="1" t="s">
        <v>28821</v>
      </c>
      <c r="J5797" s="1"/>
      <c r="K5797" s="1"/>
      <c r="L5797" s="1"/>
      <c r="M5797" s="1"/>
      <c r="N5797" s="1"/>
      <c r="O5797" s="3" t="s">
        <v>1786</v>
      </c>
      <c r="P5797" s="1" t="s">
        <v>28823</v>
      </c>
      <c r="Q5797" s="1"/>
      <c r="R5797" s="1"/>
      <c r="S5797" s="1"/>
      <c r="T5797" s="1"/>
      <c r="U5797" s="1"/>
      <c r="V5797" s="1"/>
      <c r="W5797" s="1"/>
      <c r="X5797" s="1"/>
      <c r="Y5797" s="1"/>
      <c r="Z5797" s="1"/>
      <c r="AA5797" s="1"/>
      <c r="AB5797" s="1"/>
      <c r="AC5797" s="1"/>
      <c r="AD5797" s="1"/>
      <c r="AE5797" s="1"/>
    </row>
    <row r="5798">
      <c r="A5798" s="1" t="s">
        <v>28824</v>
      </c>
      <c r="B5798" s="2" t="s">
        <v>415</v>
      </c>
      <c r="C5798" s="3" t="s">
        <v>101</v>
      </c>
      <c r="D5798" s="3"/>
      <c r="E5798" s="4" t="b">
        <v>1</v>
      </c>
      <c r="F5798" s="3" t="s">
        <v>28824</v>
      </c>
      <c r="G5798" s="1"/>
      <c r="H5798" s="1" t="s">
        <v>28825</v>
      </c>
      <c r="I5798" s="3" t="s">
        <v>28826</v>
      </c>
      <c r="J5798" s="3"/>
      <c r="K5798" s="1"/>
      <c r="L5798" s="1"/>
      <c r="M5798" s="1"/>
      <c r="N5798" s="1"/>
      <c r="O5798" s="3" t="s">
        <v>1681</v>
      </c>
      <c r="P5798" s="3" t="s">
        <v>28827</v>
      </c>
      <c r="Q5798" s="1"/>
      <c r="R5798" s="1"/>
      <c r="S5798" s="1"/>
      <c r="T5798" s="1"/>
      <c r="U5798" s="1"/>
      <c r="V5798" s="1"/>
      <c r="W5798" s="1"/>
      <c r="X5798" s="1"/>
      <c r="Y5798" s="1"/>
      <c r="Z5798" s="1"/>
      <c r="AA5798" s="1"/>
      <c r="AB5798" s="1"/>
      <c r="AC5798" s="1"/>
      <c r="AD5798" s="1"/>
      <c r="AE5798" s="1"/>
    </row>
    <row r="5799">
      <c r="A5799" s="1" t="s">
        <v>28828</v>
      </c>
      <c r="B5799" s="2" t="s">
        <v>415</v>
      </c>
      <c r="C5799" s="3" t="s">
        <v>101</v>
      </c>
      <c r="D5799" s="3"/>
      <c r="E5799" s="4" t="b">
        <v>1</v>
      </c>
      <c r="F5799" s="3" t="s">
        <v>28829</v>
      </c>
      <c r="G5799" s="1"/>
      <c r="H5799" s="1" t="s">
        <v>28830</v>
      </c>
      <c r="I5799" s="3" t="s">
        <v>28831</v>
      </c>
      <c r="J5799" s="3"/>
      <c r="K5799" s="1"/>
      <c r="L5799" s="1"/>
      <c r="M5799" s="1"/>
      <c r="N5799" s="1"/>
      <c r="O5799" s="1" t="s">
        <v>1100</v>
      </c>
      <c r="P5799" s="3" t="s">
        <v>28832</v>
      </c>
      <c r="Q5799" s="1"/>
      <c r="R5799" s="1"/>
      <c r="S5799" s="1"/>
      <c r="T5799" s="1"/>
      <c r="U5799" s="1"/>
      <c r="V5799" s="1"/>
      <c r="W5799" s="1"/>
      <c r="X5799" s="1"/>
      <c r="Y5799" s="1"/>
      <c r="Z5799" s="1"/>
      <c r="AA5799" s="1"/>
      <c r="AB5799" s="1"/>
      <c r="AC5799" s="1"/>
      <c r="AD5799" s="1"/>
      <c r="AE5799" s="1"/>
    </row>
    <row r="5800">
      <c r="A5800" s="3" t="s">
        <v>28833</v>
      </c>
      <c r="B5800" s="5" t="s">
        <v>415</v>
      </c>
      <c r="C5800" s="1"/>
      <c r="D5800" s="1"/>
      <c r="E5800" s="7" t="b">
        <v>0</v>
      </c>
      <c r="F5800" s="3" t="s">
        <v>28834</v>
      </c>
      <c r="G5800" s="1"/>
      <c r="H5800" s="3" t="s">
        <v>28835</v>
      </c>
      <c r="I5800" s="3" t="s">
        <v>28836</v>
      </c>
      <c r="J5800" s="3"/>
      <c r="K5800" s="1"/>
      <c r="L5800" s="1"/>
      <c r="M5800" s="1"/>
      <c r="N5800" s="1"/>
      <c r="O5800" s="1"/>
      <c r="P5800" s="3" t="s">
        <v>28837</v>
      </c>
      <c r="Q5800" s="1"/>
      <c r="R5800" s="1"/>
      <c r="S5800" s="1"/>
      <c r="T5800" s="1"/>
      <c r="U5800" s="1"/>
      <c r="V5800" s="1"/>
      <c r="W5800" s="1"/>
      <c r="X5800" s="1"/>
      <c r="Y5800" s="1"/>
      <c r="Z5800" s="1"/>
      <c r="AA5800" s="1"/>
      <c r="AB5800" s="1"/>
      <c r="AC5800" s="1"/>
      <c r="AD5800" s="1"/>
      <c r="AE5800" s="1"/>
    </row>
    <row r="5801">
      <c r="A5801" s="1" t="s">
        <v>28838</v>
      </c>
      <c r="B5801" s="2" t="s">
        <v>415</v>
      </c>
      <c r="C5801" s="3" t="s">
        <v>440</v>
      </c>
      <c r="D5801" s="3"/>
      <c r="E5801" s="4" t="b">
        <v>1</v>
      </c>
      <c r="F5801" s="3" t="s">
        <v>28839</v>
      </c>
      <c r="G5801" s="1"/>
      <c r="H5801" s="1" t="s">
        <v>28840</v>
      </c>
      <c r="I5801" s="1" t="s">
        <v>28841</v>
      </c>
      <c r="J5801" s="1"/>
      <c r="K5801" s="1"/>
      <c r="L5801" s="1"/>
      <c r="M5801" s="1"/>
      <c r="N5801" s="1"/>
      <c r="O5801" s="1"/>
      <c r="P5801" s="3" t="s">
        <v>28842</v>
      </c>
      <c r="Q5801" s="1"/>
      <c r="R5801" s="1"/>
      <c r="S5801" s="1"/>
      <c r="T5801" s="1"/>
      <c r="U5801" s="1"/>
      <c r="V5801" s="1"/>
      <c r="W5801" s="1"/>
      <c r="X5801" s="1"/>
      <c r="Y5801" s="1"/>
      <c r="Z5801" s="1"/>
      <c r="AA5801" s="1"/>
      <c r="AB5801" s="1"/>
      <c r="AC5801" s="1"/>
      <c r="AD5801" s="1"/>
      <c r="AE5801" s="1"/>
    </row>
    <row r="5802">
      <c r="A5802" s="1" t="s">
        <v>28843</v>
      </c>
      <c r="B5802" s="2" t="s">
        <v>439</v>
      </c>
      <c r="C5802" s="1" t="s">
        <v>6188</v>
      </c>
      <c r="D5802" s="1"/>
      <c r="E5802" s="7" t="b">
        <v>0</v>
      </c>
      <c r="F5802" s="3" t="s">
        <v>28844</v>
      </c>
      <c r="G5802" s="1"/>
      <c r="H5802" s="3" t="s">
        <v>28845</v>
      </c>
      <c r="I5802" s="3" t="s">
        <v>28846</v>
      </c>
      <c r="J5802" s="3"/>
      <c r="K5802" s="1"/>
      <c r="L5802" s="1"/>
      <c r="M5802" s="1"/>
      <c r="N5802" s="1"/>
      <c r="O5802" s="1"/>
      <c r="P5802" s="1" t="s">
        <v>28847</v>
      </c>
      <c r="Q5802" s="1"/>
      <c r="R5802" s="1"/>
      <c r="S5802" s="1"/>
      <c r="T5802" s="1"/>
      <c r="U5802" s="1"/>
      <c r="V5802" s="1"/>
      <c r="W5802" s="1"/>
      <c r="X5802" s="1"/>
      <c r="Y5802" s="1"/>
      <c r="Z5802" s="1"/>
      <c r="AA5802" s="1"/>
      <c r="AB5802" s="1"/>
      <c r="AC5802" s="1"/>
      <c r="AD5802" s="1"/>
      <c r="AE5802" s="1"/>
    </row>
    <row r="5803">
      <c r="A5803" s="1" t="s">
        <v>28848</v>
      </c>
      <c r="B5803" s="5" t="s">
        <v>348</v>
      </c>
      <c r="C5803" s="3" t="s">
        <v>8344</v>
      </c>
      <c r="D5803" s="3"/>
      <c r="E5803" s="7" t="b">
        <v>0</v>
      </c>
      <c r="F5803" s="3" t="s">
        <v>28849</v>
      </c>
      <c r="G5803" s="1"/>
      <c r="H5803" s="3" t="s">
        <v>28850</v>
      </c>
      <c r="I5803" s="3" t="s">
        <v>28851</v>
      </c>
      <c r="J5803" s="3"/>
      <c r="K5803" s="1"/>
      <c r="L5803" s="1"/>
      <c r="M5803" s="1"/>
      <c r="N5803" s="1"/>
      <c r="O5803" s="1"/>
      <c r="P5803" s="1" t="s">
        <v>28852</v>
      </c>
      <c r="Q5803" s="1"/>
      <c r="R5803" s="1"/>
      <c r="S5803" s="1"/>
      <c r="T5803" s="1"/>
      <c r="U5803" s="1"/>
      <c r="V5803" s="1"/>
      <c r="W5803" s="1"/>
      <c r="X5803" s="1"/>
      <c r="Y5803" s="1"/>
      <c r="Z5803" s="1"/>
      <c r="AA5803" s="1"/>
      <c r="AB5803" s="1"/>
      <c r="AC5803" s="1"/>
      <c r="AD5803" s="1"/>
      <c r="AE5803" s="1"/>
    </row>
    <row r="5804">
      <c r="A5804" s="1" t="s">
        <v>28853</v>
      </c>
      <c r="B5804" s="5" t="s">
        <v>348</v>
      </c>
      <c r="C5804" s="3" t="s">
        <v>8344</v>
      </c>
      <c r="D5804" s="3"/>
      <c r="E5804" s="7" t="b">
        <v>0</v>
      </c>
      <c r="F5804" s="3" t="s">
        <v>28854</v>
      </c>
      <c r="G5804" s="1"/>
      <c r="H5804" s="3" t="s">
        <v>28855</v>
      </c>
      <c r="I5804" s="3" t="s">
        <v>28856</v>
      </c>
      <c r="J5804" s="3"/>
      <c r="K5804" s="1"/>
      <c r="L5804" s="1"/>
      <c r="M5804" s="1"/>
      <c r="N5804" s="1"/>
      <c r="O5804" s="1"/>
      <c r="P5804" s="1" t="s">
        <v>28857</v>
      </c>
      <c r="Q5804" s="1"/>
      <c r="R5804" s="1"/>
      <c r="S5804" s="1"/>
      <c r="T5804" s="1"/>
      <c r="U5804" s="1"/>
      <c r="V5804" s="1"/>
      <c r="W5804" s="1"/>
      <c r="X5804" s="1"/>
      <c r="Y5804" s="1"/>
      <c r="Z5804" s="1"/>
      <c r="AA5804" s="1"/>
      <c r="AB5804" s="1"/>
      <c r="AC5804" s="1"/>
      <c r="AD5804" s="1"/>
      <c r="AE5804" s="1"/>
    </row>
    <row r="5805">
      <c r="A5805" s="1" t="s">
        <v>28858</v>
      </c>
      <c r="B5805" s="5" t="s">
        <v>348</v>
      </c>
      <c r="C5805" s="3" t="s">
        <v>8344</v>
      </c>
      <c r="D5805" s="3"/>
      <c r="E5805" s="7" t="b">
        <v>0</v>
      </c>
      <c r="F5805" s="3" t="s">
        <v>28859</v>
      </c>
      <c r="G5805" s="1"/>
      <c r="H5805" s="3" t="s">
        <v>28860</v>
      </c>
      <c r="I5805" s="3" t="s">
        <v>28861</v>
      </c>
      <c r="J5805" s="3"/>
      <c r="K5805" s="1"/>
      <c r="L5805" s="1"/>
      <c r="M5805" s="1"/>
      <c r="N5805" s="1"/>
      <c r="O5805" s="1"/>
      <c r="P5805" s="1" t="s">
        <v>28862</v>
      </c>
      <c r="Q5805" s="1"/>
      <c r="R5805" s="1"/>
      <c r="S5805" s="1"/>
      <c r="T5805" s="1"/>
      <c r="U5805" s="1"/>
      <c r="V5805" s="1"/>
      <c r="W5805" s="1"/>
      <c r="X5805" s="1"/>
      <c r="Y5805" s="1"/>
      <c r="Z5805" s="1"/>
      <c r="AA5805" s="1"/>
      <c r="AB5805" s="1"/>
      <c r="AC5805" s="1"/>
      <c r="AD5805" s="1"/>
      <c r="AE5805" s="1"/>
    </row>
    <row r="5806">
      <c r="A5806" s="1" t="s">
        <v>28863</v>
      </c>
      <c r="B5806" s="5" t="s">
        <v>348</v>
      </c>
      <c r="C5806" s="3" t="s">
        <v>8344</v>
      </c>
      <c r="D5806" s="3"/>
      <c r="E5806" s="7" t="b">
        <v>0</v>
      </c>
      <c r="F5806" s="3" t="s">
        <v>28864</v>
      </c>
      <c r="G5806" s="1"/>
      <c r="H5806" s="3" t="s">
        <v>28865</v>
      </c>
      <c r="I5806" s="3" t="s">
        <v>28866</v>
      </c>
      <c r="J5806" s="3"/>
      <c r="K5806" s="1"/>
      <c r="L5806" s="1"/>
      <c r="M5806" s="1"/>
      <c r="N5806" s="1"/>
      <c r="O5806" s="1"/>
      <c r="P5806" s="1" t="s">
        <v>28867</v>
      </c>
      <c r="Q5806" s="1"/>
      <c r="R5806" s="1"/>
      <c r="S5806" s="1"/>
      <c r="T5806" s="1"/>
      <c r="U5806" s="1"/>
      <c r="V5806" s="1"/>
      <c r="W5806" s="1"/>
      <c r="X5806" s="1"/>
      <c r="Y5806" s="1"/>
      <c r="Z5806" s="1"/>
      <c r="AA5806" s="1"/>
      <c r="AB5806" s="1"/>
      <c r="AC5806" s="1"/>
      <c r="AD5806" s="1"/>
      <c r="AE5806" s="1"/>
    </row>
    <row r="5807">
      <c r="A5807" s="1" t="s">
        <v>28868</v>
      </c>
      <c r="B5807" s="2" t="s">
        <v>415</v>
      </c>
      <c r="C5807" s="1" t="s">
        <v>475</v>
      </c>
      <c r="D5807" s="1"/>
      <c r="E5807" s="4" t="b">
        <v>1</v>
      </c>
      <c r="F5807" s="3" t="s">
        <v>28869</v>
      </c>
      <c r="G5807" s="1"/>
      <c r="H5807" s="1" t="s">
        <v>28870</v>
      </c>
      <c r="I5807" s="3" t="s">
        <v>28871</v>
      </c>
      <c r="J5807" s="3"/>
      <c r="K5807" s="1"/>
      <c r="L5807" s="1"/>
      <c r="M5807" s="1"/>
      <c r="N5807" s="1"/>
      <c r="O5807" s="1"/>
      <c r="P5807" s="3" t="s">
        <v>28872</v>
      </c>
      <c r="Q5807" s="1"/>
      <c r="R5807" s="1"/>
      <c r="S5807" s="1"/>
      <c r="T5807" s="1"/>
      <c r="U5807" s="1"/>
      <c r="V5807" s="1"/>
      <c r="W5807" s="1"/>
      <c r="X5807" s="1"/>
      <c r="Y5807" s="1"/>
      <c r="Z5807" s="1"/>
      <c r="AA5807" s="1"/>
      <c r="AB5807" s="1"/>
      <c r="AC5807" s="1"/>
      <c r="AD5807" s="1"/>
      <c r="AE5807" s="1"/>
    </row>
    <row r="5808">
      <c r="A5808" s="1" t="s">
        <v>28873</v>
      </c>
      <c r="B5808" s="5" t="s">
        <v>348</v>
      </c>
      <c r="C5808" s="1" t="s">
        <v>349</v>
      </c>
      <c r="D5808" s="1"/>
      <c r="E5808" s="7" t="b">
        <v>0</v>
      </c>
      <c r="F5808" s="3" t="s">
        <v>7248</v>
      </c>
      <c r="G5808" s="1"/>
      <c r="H5808" s="3" t="s">
        <v>28874</v>
      </c>
      <c r="I5808" s="3" t="s">
        <v>7250</v>
      </c>
      <c r="J5808" s="3"/>
      <c r="K5808" s="1"/>
      <c r="L5808" s="1" t="s">
        <v>7247</v>
      </c>
      <c r="M5808" s="1"/>
      <c r="N5808" s="1"/>
      <c r="O5808" s="1"/>
      <c r="P5808" s="1" t="s">
        <v>28875</v>
      </c>
      <c r="Q5808" s="1"/>
      <c r="R5808" s="1"/>
      <c r="S5808" s="1"/>
      <c r="T5808" s="1"/>
      <c r="U5808" s="1"/>
      <c r="V5808" s="1"/>
      <c r="W5808" s="1"/>
      <c r="X5808" s="1"/>
      <c r="Y5808" s="1"/>
      <c r="Z5808" s="1"/>
      <c r="AA5808" s="1"/>
      <c r="AB5808" s="1"/>
      <c r="AC5808" s="1"/>
      <c r="AD5808" s="1"/>
      <c r="AE5808" s="1"/>
    </row>
    <row r="5809">
      <c r="A5809" s="1" t="s">
        <v>28876</v>
      </c>
      <c r="B5809" s="5" t="s">
        <v>348</v>
      </c>
      <c r="C5809" s="1" t="s">
        <v>349</v>
      </c>
      <c r="D5809" s="1"/>
      <c r="E5809" s="7" t="b">
        <v>0</v>
      </c>
      <c r="F5809" s="3" t="s">
        <v>28877</v>
      </c>
      <c r="G5809" s="1"/>
      <c r="H5809" s="3" t="s">
        <v>28878</v>
      </c>
      <c r="I5809" s="3" t="s">
        <v>28879</v>
      </c>
      <c r="J5809" s="3"/>
      <c r="K5809" s="1"/>
      <c r="L5809" s="1" t="s">
        <v>28880</v>
      </c>
      <c r="M5809" s="1"/>
      <c r="N5809" s="1"/>
      <c r="O5809" s="1"/>
      <c r="P5809" s="1" t="s">
        <v>28881</v>
      </c>
      <c r="Q5809" s="1"/>
      <c r="R5809" s="1"/>
      <c r="S5809" s="1"/>
      <c r="T5809" s="1"/>
      <c r="U5809" s="1"/>
      <c r="V5809" s="1"/>
      <c r="W5809" s="1"/>
      <c r="X5809" s="1"/>
      <c r="Y5809" s="1"/>
      <c r="Z5809" s="1"/>
      <c r="AA5809" s="1"/>
      <c r="AB5809" s="1"/>
      <c r="AC5809" s="1"/>
      <c r="AD5809" s="1"/>
      <c r="AE5809" s="1"/>
    </row>
    <row r="5810">
      <c r="A5810" s="1" t="s">
        <v>28882</v>
      </c>
      <c r="B5810" s="2" t="s">
        <v>439</v>
      </c>
      <c r="C5810" s="1" t="s">
        <v>475</v>
      </c>
      <c r="D5810" s="1"/>
      <c r="E5810" s="7" t="b">
        <v>0</v>
      </c>
      <c r="F5810" s="3" t="s">
        <v>28883</v>
      </c>
      <c r="G5810" s="1"/>
      <c r="H5810" s="3" t="s">
        <v>28884</v>
      </c>
      <c r="I5810" s="3" t="s">
        <v>28885</v>
      </c>
      <c r="J5810" s="1"/>
      <c r="K5810" s="1"/>
      <c r="L5810" s="1"/>
      <c r="M5810" s="1"/>
      <c r="N5810" s="1"/>
      <c r="O5810" s="1"/>
      <c r="P5810" s="1" t="s">
        <v>28886</v>
      </c>
      <c r="Q5810" s="1"/>
      <c r="R5810" s="1"/>
      <c r="S5810" s="1"/>
      <c r="T5810" s="1"/>
      <c r="U5810" s="1"/>
      <c r="V5810" s="1"/>
      <c r="W5810" s="1"/>
      <c r="X5810" s="1"/>
      <c r="Y5810" s="1"/>
      <c r="Z5810" s="1"/>
      <c r="AA5810" s="1"/>
      <c r="AB5810" s="1"/>
      <c r="AC5810" s="1"/>
      <c r="AD5810" s="1"/>
      <c r="AE5810" s="1"/>
    </row>
    <row r="5811">
      <c r="A5811" s="1" t="s">
        <v>28887</v>
      </c>
      <c r="B5811" s="2" t="s">
        <v>439</v>
      </c>
      <c r="C5811" s="1" t="s">
        <v>988</v>
      </c>
      <c r="D5811" s="1"/>
      <c r="E5811" s="7" t="b">
        <v>0</v>
      </c>
      <c r="F5811" s="3" t="s">
        <v>28888</v>
      </c>
      <c r="G5811" s="1"/>
      <c r="H5811" s="3" t="s">
        <v>28889</v>
      </c>
      <c r="I5811" s="3" t="s">
        <v>28890</v>
      </c>
      <c r="J5811" s="3"/>
      <c r="K5811" s="1"/>
      <c r="L5811" s="1"/>
      <c r="M5811" s="1"/>
      <c r="N5811" s="1"/>
      <c r="O5811" s="1"/>
      <c r="P5811" s="1" t="s">
        <v>28891</v>
      </c>
      <c r="Q5811" s="1"/>
      <c r="R5811" s="1"/>
      <c r="S5811" s="1"/>
      <c r="T5811" s="1"/>
      <c r="U5811" s="1"/>
      <c r="V5811" s="1"/>
      <c r="W5811" s="1"/>
      <c r="X5811" s="1"/>
      <c r="Y5811" s="1"/>
      <c r="Z5811" s="1"/>
      <c r="AA5811" s="1"/>
      <c r="AB5811" s="1"/>
      <c r="AC5811" s="1"/>
      <c r="AD5811" s="1"/>
      <c r="AE5811" s="1"/>
    </row>
    <row r="5812">
      <c r="A5812" s="1" t="s">
        <v>28892</v>
      </c>
      <c r="B5812" s="2" t="s">
        <v>439</v>
      </c>
      <c r="C5812" s="3" t="s">
        <v>101</v>
      </c>
      <c r="D5812" s="3"/>
      <c r="E5812" s="7" t="b">
        <v>0</v>
      </c>
      <c r="F5812" s="3" t="s">
        <v>28893</v>
      </c>
      <c r="G5812" s="1"/>
      <c r="H5812" s="3" t="s">
        <v>28894</v>
      </c>
      <c r="I5812" s="3" t="s">
        <v>28895</v>
      </c>
      <c r="J5812" s="3"/>
      <c r="K5812" s="1"/>
      <c r="L5812" s="1"/>
      <c r="M5812" s="1"/>
      <c r="N5812" s="1"/>
      <c r="O5812" s="1"/>
      <c r="P5812" s="1" t="s">
        <v>28896</v>
      </c>
      <c r="Q5812" s="1"/>
      <c r="R5812" s="1"/>
      <c r="S5812" s="1"/>
      <c r="T5812" s="1"/>
      <c r="U5812" s="1"/>
      <c r="V5812" s="1"/>
      <c r="W5812" s="1"/>
      <c r="X5812" s="1"/>
      <c r="Y5812" s="1"/>
      <c r="Z5812" s="1"/>
      <c r="AA5812" s="1"/>
      <c r="AB5812" s="1"/>
      <c r="AC5812" s="1"/>
      <c r="AD5812" s="1"/>
      <c r="AE5812" s="1"/>
    </row>
    <row r="5813">
      <c r="A5813" s="1" t="s">
        <v>28897</v>
      </c>
      <c r="B5813" s="2" t="s">
        <v>439</v>
      </c>
      <c r="C5813" s="1" t="s">
        <v>475</v>
      </c>
      <c r="D5813" s="1"/>
      <c r="E5813" s="7" t="b">
        <v>0</v>
      </c>
      <c r="F5813" s="3" t="s">
        <v>28898</v>
      </c>
      <c r="G5813" s="1"/>
      <c r="H5813" s="3" t="s">
        <v>28899</v>
      </c>
      <c r="I5813" s="3" t="s">
        <v>28900</v>
      </c>
      <c r="J5813" s="3"/>
      <c r="K5813" s="1"/>
      <c r="L5813" s="1"/>
      <c r="M5813" s="1"/>
      <c r="N5813" s="1"/>
      <c r="O5813" s="1"/>
      <c r="P5813" s="1" t="s">
        <v>28901</v>
      </c>
      <c r="Q5813" s="1"/>
      <c r="R5813" s="1"/>
      <c r="S5813" s="1"/>
      <c r="T5813" s="1"/>
      <c r="U5813" s="1"/>
      <c r="V5813" s="1"/>
      <c r="W5813" s="1"/>
      <c r="X5813" s="1"/>
      <c r="Y5813" s="1"/>
      <c r="Z5813" s="1"/>
      <c r="AA5813" s="1"/>
      <c r="AB5813" s="1"/>
      <c r="AC5813" s="1"/>
      <c r="AD5813" s="1"/>
      <c r="AE5813" s="1"/>
    </row>
    <row r="5814">
      <c r="A5814" s="1" t="s">
        <v>28902</v>
      </c>
      <c r="B5814" s="2" t="s">
        <v>415</v>
      </c>
      <c r="C5814" s="3" t="s">
        <v>101</v>
      </c>
      <c r="D5814" s="3"/>
      <c r="E5814" s="4" t="b">
        <v>1</v>
      </c>
      <c r="F5814" s="3" t="s">
        <v>28903</v>
      </c>
      <c r="G5814" s="1"/>
      <c r="H5814" s="1" t="s">
        <v>28904</v>
      </c>
      <c r="I5814" s="1" t="s">
        <v>28905</v>
      </c>
      <c r="J5814" s="1"/>
      <c r="K5814" s="3" t="s">
        <v>28906</v>
      </c>
      <c r="L5814" s="1"/>
      <c r="M5814" s="1"/>
      <c r="N5814" s="1"/>
      <c r="O5814" s="3" t="s">
        <v>1564</v>
      </c>
      <c r="P5814" s="3" t="s">
        <v>28907</v>
      </c>
      <c r="Q5814" s="1"/>
      <c r="R5814" s="1"/>
      <c r="S5814" s="1"/>
      <c r="T5814" s="1"/>
      <c r="U5814" s="1"/>
      <c r="V5814" s="1"/>
      <c r="W5814" s="1"/>
      <c r="X5814" s="1"/>
      <c r="Y5814" s="1"/>
      <c r="Z5814" s="1"/>
      <c r="AA5814" s="1"/>
      <c r="AB5814" s="1"/>
      <c r="AC5814" s="1"/>
      <c r="AD5814" s="1"/>
      <c r="AE5814" s="1"/>
    </row>
    <row r="5815">
      <c r="A5815" s="1" t="s">
        <v>28908</v>
      </c>
      <c r="B5815" s="2" t="s">
        <v>415</v>
      </c>
      <c r="C5815" s="3" t="s">
        <v>101</v>
      </c>
      <c r="D5815" s="3"/>
      <c r="E5815" s="4" t="b">
        <v>1</v>
      </c>
      <c r="F5815" s="3" t="s">
        <v>28909</v>
      </c>
      <c r="G5815" s="1"/>
      <c r="H5815" s="1" t="s">
        <v>28908</v>
      </c>
      <c r="I5815" s="3" t="s">
        <v>28910</v>
      </c>
      <c r="J5815" s="3"/>
      <c r="K5815" s="3" t="s">
        <v>28911</v>
      </c>
      <c r="L5815" s="1"/>
      <c r="M5815" s="1"/>
      <c r="N5815" s="1"/>
      <c r="O5815" s="1"/>
      <c r="P5815" s="3" t="s">
        <v>28912</v>
      </c>
      <c r="Q5815" s="1"/>
      <c r="R5815" s="1"/>
      <c r="S5815" s="1"/>
      <c r="T5815" s="1"/>
      <c r="U5815" s="1"/>
      <c r="V5815" s="1"/>
      <c r="W5815" s="1"/>
      <c r="X5815" s="1"/>
      <c r="Y5815" s="1"/>
      <c r="Z5815" s="1"/>
      <c r="AA5815" s="1"/>
      <c r="AB5815" s="1"/>
      <c r="AC5815" s="1"/>
      <c r="AD5815" s="1"/>
      <c r="AE5815" s="1"/>
    </row>
    <row r="5816">
      <c r="A5816" s="3" t="s">
        <v>28913</v>
      </c>
      <c r="B5816" s="5" t="s">
        <v>415</v>
      </c>
      <c r="C5816" s="3" t="s">
        <v>101</v>
      </c>
      <c r="D5816" s="3"/>
      <c r="E5816" s="4" t="b">
        <v>1</v>
      </c>
      <c r="F5816" s="3" t="s">
        <v>28914</v>
      </c>
      <c r="G5816" s="1"/>
      <c r="H5816" s="3" t="s">
        <v>28915</v>
      </c>
      <c r="I5816" s="3" t="s">
        <v>28916</v>
      </c>
      <c r="J5816" s="3"/>
      <c r="K5816" s="3" t="s">
        <v>28917</v>
      </c>
      <c r="L5816" s="1"/>
      <c r="M5816" s="1"/>
      <c r="N5816" s="1"/>
      <c r="O5816" s="1"/>
      <c r="P5816" s="3" t="s">
        <v>28918</v>
      </c>
      <c r="Q5816" s="3"/>
      <c r="R5816" s="3" t="s">
        <v>28919</v>
      </c>
      <c r="S5816" s="3" t="s">
        <v>28920</v>
      </c>
      <c r="T5816" s="1"/>
      <c r="U5816" s="1"/>
      <c r="V5816" s="1"/>
      <c r="W5816" s="1"/>
      <c r="X5816" s="1"/>
      <c r="Y5816" s="1"/>
      <c r="Z5816" s="1"/>
      <c r="AA5816" s="1"/>
      <c r="AB5816" s="1"/>
      <c r="AC5816" s="1"/>
      <c r="AD5816" s="1"/>
      <c r="AE5816" s="1"/>
    </row>
    <row r="5817">
      <c r="A5817" s="3" t="s">
        <v>28921</v>
      </c>
      <c r="B5817" s="5" t="s">
        <v>415</v>
      </c>
      <c r="C5817" s="3" t="s">
        <v>101</v>
      </c>
      <c r="D5817" s="3"/>
      <c r="E5817" s="7" t="b">
        <v>0</v>
      </c>
      <c r="F5817" s="3" t="s">
        <v>28922</v>
      </c>
      <c r="G5817" s="1"/>
      <c r="H5817" s="3" t="s">
        <v>28923</v>
      </c>
      <c r="I5817" s="3" t="s">
        <v>28924</v>
      </c>
      <c r="J5817" s="3"/>
      <c r="K5817" s="1"/>
      <c r="L5817" s="1"/>
      <c r="M5817" s="1"/>
      <c r="N5817" s="1"/>
      <c r="O5817" s="3" t="s">
        <v>5344</v>
      </c>
      <c r="P5817" s="3" t="s">
        <v>28925</v>
      </c>
      <c r="Q5817" s="1"/>
      <c r="R5817" s="1"/>
      <c r="S5817" s="1"/>
      <c r="T5817" s="1"/>
      <c r="U5817" s="1"/>
      <c r="V5817" s="1"/>
      <c r="W5817" s="1"/>
      <c r="X5817" s="1"/>
      <c r="Y5817" s="1"/>
      <c r="Z5817" s="1"/>
      <c r="AA5817" s="1"/>
      <c r="AB5817" s="1"/>
      <c r="AC5817" s="1"/>
      <c r="AD5817" s="1"/>
      <c r="AE5817" s="1"/>
    </row>
    <row r="5818">
      <c r="A5818" s="3" t="s">
        <v>28926</v>
      </c>
      <c r="B5818" s="5" t="s">
        <v>415</v>
      </c>
      <c r="C5818" s="3" t="s">
        <v>101</v>
      </c>
      <c r="D5818" s="3"/>
      <c r="E5818" s="4" t="b">
        <v>1</v>
      </c>
      <c r="F5818" s="3" t="s">
        <v>28927</v>
      </c>
      <c r="G5818" s="1"/>
      <c r="H5818" s="3" t="s">
        <v>28928</v>
      </c>
      <c r="I5818" s="3" t="s">
        <v>28929</v>
      </c>
      <c r="J5818" s="3"/>
      <c r="K5818" s="1"/>
      <c r="L5818" s="1"/>
      <c r="M5818" s="1"/>
      <c r="N5818" s="1"/>
      <c r="O5818" s="3" t="s">
        <v>2646</v>
      </c>
      <c r="P5818" s="3" t="s">
        <v>28930</v>
      </c>
      <c r="Q5818" s="1"/>
      <c r="R5818" s="1"/>
      <c r="S5818" s="1"/>
      <c r="T5818" s="1"/>
      <c r="U5818" s="1"/>
      <c r="V5818" s="1"/>
      <c r="W5818" s="1"/>
      <c r="X5818" s="1"/>
      <c r="Y5818" s="1"/>
      <c r="Z5818" s="1"/>
      <c r="AA5818" s="1"/>
      <c r="AB5818" s="1"/>
      <c r="AC5818" s="1"/>
      <c r="AD5818" s="1"/>
      <c r="AE5818" s="1"/>
    </row>
    <row r="5819">
      <c r="A5819" s="1" t="s">
        <v>28931</v>
      </c>
      <c r="B5819" s="2" t="s">
        <v>415</v>
      </c>
      <c r="C5819" s="1" t="s">
        <v>475</v>
      </c>
      <c r="D5819" s="1"/>
      <c r="E5819" s="4" t="b">
        <v>1</v>
      </c>
      <c r="F5819" s="3" t="s">
        <v>28932</v>
      </c>
      <c r="G5819" s="1"/>
      <c r="H5819" s="1" t="s">
        <v>28933</v>
      </c>
      <c r="I5819" s="3" t="s">
        <v>28934</v>
      </c>
      <c r="J5819" s="3"/>
      <c r="K5819" s="1"/>
      <c r="L5819" s="1"/>
      <c r="M5819" s="1"/>
      <c r="N5819" s="1"/>
      <c r="O5819" s="3" t="s">
        <v>1434</v>
      </c>
      <c r="P5819" s="3" t="s">
        <v>28935</v>
      </c>
      <c r="Q5819" s="1"/>
      <c r="R5819" s="1"/>
      <c r="S5819" s="1"/>
      <c r="T5819" s="1"/>
      <c r="U5819" s="1"/>
      <c r="V5819" s="1"/>
      <c r="W5819" s="1"/>
      <c r="X5819" s="1"/>
      <c r="Y5819" s="1"/>
      <c r="Z5819" s="1"/>
      <c r="AA5819" s="1"/>
      <c r="AB5819" s="1"/>
      <c r="AC5819" s="1"/>
      <c r="AD5819" s="1"/>
      <c r="AE5819" s="1"/>
    </row>
    <row r="5820">
      <c r="A5820" s="1" t="s">
        <v>28936</v>
      </c>
      <c r="B5820" s="2" t="s">
        <v>439</v>
      </c>
      <c r="C5820" s="3" t="s">
        <v>440</v>
      </c>
      <c r="D5820" s="3"/>
      <c r="E5820" s="7" t="b">
        <v>0</v>
      </c>
      <c r="F5820" s="3" t="s">
        <v>28937</v>
      </c>
      <c r="G5820" s="1"/>
      <c r="H5820" s="3" t="s">
        <v>28938</v>
      </c>
      <c r="I5820" s="1" t="s">
        <v>28939</v>
      </c>
      <c r="J5820" s="1"/>
      <c r="K5820" s="1"/>
      <c r="L5820" s="1"/>
      <c r="M5820" s="1"/>
      <c r="N5820" s="1"/>
      <c r="O5820" s="1"/>
      <c r="P5820" s="1" t="s">
        <v>28940</v>
      </c>
      <c r="Q5820" s="1"/>
      <c r="R5820" s="1"/>
      <c r="S5820" s="1"/>
      <c r="T5820" s="1"/>
      <c r="U5820" s="1"/>
      <c r="V5820" s="1"/>
      <c r="W5820" s="1"/>
      <c r="X5820" s="1"/>
      <c r="Y5820" s="1"/>
      <c r="Z5820" s="1"/>
      <c r="AA5820" s="1"/>
      <c r="AB5820" s="1"/>
      <c r="AC5820" s="1"/>
      <c r="AD5820" s="1"/>
      <c r="AE5820" s="1"/>
    </row>
    <row r="5821">
      <c r="A5821" s="1" t="s">
        <v>28941</v>
      </c>
      <c r="B5821" s="2" t="s">
        <v>439</v>
      </c>
      <c r="C5821" s="3" t="s">
        <v>101</v>
      </c>
      <c r="D5821" s="3"/>
      <c r="E5821" s="7" t="b">
        <v>0</v>
      </c>
      <c r="F5821" s="3" t="s">
        <v>28942</v>
      </c>
      <c r="G5821" s="1"/>
      <c r="H5821" s="3" t="s">
        <v>28943</v>
      </c>
      <c r="I5821" s="1" t="s">
        <v>28944</v>
      </c>
      <c r="J5821" s="1"/>
      <c r="K5821" s="1"/>
      <c r="L5821" s="1"/>
      <c r="M5821" s="1"/>
      <c r="N5821" s="1"/>
      <c r="O5821" s="1"/>
      <c r="P5821" s="1" t="s">
        <v>28945</v>
      </c>
      <c r="Q5821" s="1"/>
      <c r="R5821" s="1"/>
      <c r="S5821" s="1"/>
      <c r="T5821" s="1"/>
      <c r="U5821" s="1"/>
      <c r="V5821" s="1"/>
      <c r="W5821" s="1"/>
      <c r="X5821" s="1"/>
      <c r="Y5821" s="1"/>
      <c r="Z5821" s="1"/>
      <c r="AA5821" s="1"/>
      <c r="AB5821" s="1"/>
      <c r="AC5821" s="1"/>
      <c r="AD5821" s="1"/>
      <c r="AE5821" s="1"/>
    </row>
    <row r="5822">
      <c r="A5822" s="1" t="s">
        <v>28946</v>
      </c>
      <c r="B5822" s="2" t="s">
        <v>439</v>
      </c>
      <c r="C5822" s="3" t="s">
        <v>101</v>
      </c>
      <c r="D5822" s="3"/>
      <c r="E5822" s="7" t="b">
        <v>0</v>
      </c>
      <c r="F5822" s="3" t="s">
        <v>28947</v>
      </c>
      <c r="G5822" s="1"/>
      <c r="H5822" s="3" t="s">
        <v>28948</v>
      </c>
      <c r="I5822" s="1" t="s">
        <v>28949</v>
      </c>
      <c r="J5822" s="1"/>
      <c r="K5822" s="1"/>
      <c r="L5822" s="1"/>
      <c r="M5822" s="1"/>
      <c r="N5822" s="1"/>
      <c r="O5822" s="1"/>
      <c r="P5822" s="1" t="s">
        <v>28950</v>
      </c>
      <c r="Q5822" s="1"/>
      <c r="R5822" s="1"/>
      <c r="S5822" s="1"/>
      <c r="T5822" s="1"/>
      <c r="U5822" s="1"/>
      <c r="V5822" s="1"/>
      <c r="W5822" s="1"/>
      <c r="X5822" s="1"/>
      <c r="Y5822" s="1"/>
      <c r="Z5822" s="1"/>
      <c r="AA5822" s="1"/>
      <c r="AB5822" s="1"/>
      <c r="AC5822" s="1"/>
      <c r="AD5822" s="1"/>
      <c r="AE5822" s="1"/>
    </row>
    <row r="5823">
      <c r="A5823" s="3" t="s">
        <v>28951</v>
      </c>
      <c r="B5823" s="5" t="s">
        <v>415</v>
      </c>
      <c r="C5823" s="3" t="s">
        <v>101</v>
      </c>
      <c r="D5823" s="3"/>
      <c r="E5823" s="4" t="b">
        <v>1</v>
      </c>
      <c r="F5823" s="3" t="s">
        <v>28952</v>
      </c>
      <c r="G5823" s="1"/>
      <c r="H5823" s="3" t="s">
        <v>28953</v>
      </c>
      <c r="I5823" s="3" t="s">
        <v>28954</v>
      </c>
      <c r="J5823" s="3"/>
      <c r="K5823" s="1"/>
      <c r="L5823" s="1"/>
      <c r="M5823" s="1"/>
      <c r="N5823" s="1"/>
      <c r="O5823" s="3" t="s">
        <v>1681</v>
      </c>
      <c r="P5823" s="3" t="s">
        <v>28955</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28956</v>
      </c>
      <c r="G5824" s="1"/>
      <c r="H5824" s="1" t="s">
        <v>28957</v>
      </c>
      <c r="I5824" s="3" t="s">
        <v>28958</v>
      </c>
      <c r="J5824" s="3"/>
      <c r="K5824" s="1"/>
      <c r="L5824" s="1"/>
      <c r="M5824" s="1"/>
      <c r="N5824" s="1"/>
      <c r="O5824" s="1"/>
      <c r="P5824" s="3" t="s">
        <v>28959</v>
      </c>
      <c r="Q5824" s="1"/>
      <c r="R5824" s="1"/>
      <c r="S5824" s="1"/>
      <c r="T5824" s="1"/>
      <c r="U5824" s="1"/>
      <c r="V5824" s="1"/>
      <c r="W5824" s="1"/>
      <c r="X5824" s="1"/>
      <c r="Y5824" s="1"/>
      <c r="Z5824" s="1"/>
      <c r="AA5824" s="1"/>
      <c r="AB5824" s="1"/>
      <c r="AC5824" s="1"/>
      <c r="AD5824" s="1"/>
      <c r="AE5824" s="1"/>
    </row>
    <row r="5825">
      <c r="A5825" s="1" t="s">
        <v>28960</v>
      </c>
      <c r="B5825" s="2" t="s">
        <v>21</v>
      </c>
      <c r="C5825" s="1" t="s">
        <v>923</v>
      </c>
      <c r="D5825" s="1"/>
      <c r="E5825" s="4" t="b">
        <v>1</v>
      </c>
      <c r="F5825" s="3" t="s">
        <v>28961</v>
      </c>
      <c r="G5825" s="1"/>
      <c r="H5825" s="1" t="s">
        <v>28962</v>
      </c>
      <c r="I5825" s="3" t="s">
        <v>28963</v>
      </c>
      <c r="J5825" s="1"/>
      <c r="K5825" s="1"/>
      <c r="L5825" s="1"/>
      <c r="M5825" s="3"/>
      <c r="N5825" s="1"/>
      <c r="O5825" s="1"/>
      <c r="P5825" s="3" t="s">
        <v>28964</v>
      </c>
      <c r="Q5825" s="1"/>
      <c r="R5825" s="1"/>
      <c r="S5825" s="1"/>
      <c r="T5825" s="1"/>
      <c r="U5825" s="1"/>
      <c r="V5825" s="1"/>
      <c r="W5825" s="1"/>
      <c r="X5825" s="1"/>
      <c r="Y5825" s="1"/>
      <c r="Z5825" s="1"/>
      <c r="AA5825" s="1"/>
      <c r="AB5825" s="1"/>
      <c r="AC5825" s="1"/>
      <c r="AD5825" s="1"/>
      <c r="AE5825" s="1"/>
    </row>
    <row r="5826">
      <c r="A5826" s="1" t="s">
        <v>28965</v>
      </c>
      <c r="B5826" s="2" t="s">
        <v>439</v>
      </c>
      <c r="C5826" s="1" t="s">
        <v>475</v>
      </c>
      <c r="D5826" s="1"/>
      <c r="E5826" s="7" t="b">
        <v>0</v>
      </c>
      <c r="F5826" s="3" t="s">
        <v>28966</v>
      </c>
      <c r="G5826" s="1"/>
      <c r="H5826" s="1" t="s">
        <v>28967</v>
      </c>
      <c r="I5826" s="3" t="s">
        <v>28968</v>
      </c>
      <c r="J5826" s="3"/>
      <c r="K5826" s="1"/>
      <c r="L5826" s="1"/>
      <c r="M5826" s="1"/>
      <c r="N5826" s="1"/>
      <c r="O5826" s="1"/>
      <c r="P5826" s="1" t="s">
        <v>28969</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28970</v>
      </c>
      <c r="G5827" s="1"/>
      <c r="H5827" s="3" t="s">
        <v>28971</v>
      </c>
      <c r="I5827" s="3" t="s">
        <v>28972</v>
      </c>
      <c r="J5827" s="3"/>
      <c r="K5827" s="1"/>
      <c r="L5827" s="1"/>
      <c r="M5827" s="1"/>
      <c r="N5827" s="1"/>
      <c r="O5827" s="1"/>
      <c r="P5827" s="1" t="s">
        <v>28973</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28974</v>
      </c>
      <c r="G5828" s="1"/>
      <c r="H5828" s="3" t="s">
        <v>28975</v>
      </c>
      <c r="I5828" s="3" t="s">
        <v>28976</v>
      </c>
      <c r="J5828" s="3"/>
      <c r="K5828" s="1"/>
      <c r="L5828" s="1"/>
      <c r="M5828" s="1"/>
      <c r="N5828" s="1"/>
      <c r="O5828" s="1"/>
      <c r="P5828" s="1" t="s">
        <v>28977</v>
      </c>
      <c r="Q5828" s="1"/>
      <c r="R5828" s="1"/>
      <c r="S5828" s="1"/>
      <c r="T5828" s="1"/>
      <c r="U5828" s="1"/>
      <c r="V5828" s="1"/>
      <c r="W5828" s="1"/>
      <c r="X5828" s="1"/>
      <c r="Y5828" s="1"/>
      <c r="Z5828" s="1"/>
      <c r="AA5828" s="1"/>
      <c r="AB5828" s="1"/>
      <c r="AC5828" s="1"/>
      <c r="AD5828" s="1"/>
      <c r="AE5828" s="1"/>
    </row>
    <row r="5829">
      <c r="A5829" s="3" t="s">
        <v>28978</v>
      </c>
      <c r="B5829" s="5" t="s">
        <v>439</v>
      </c>
      <c r="C5829" s="3" t="s">
        <v>440</v>
      </c>
      <c r="D5829" s="3"/>
      <c r="E5829" s="4" t="b">
        <v>0</v>
      </c>
      <c r="F5829" s="3" t="s">
        <v>28979</v>
      </c>
      <c r="G5829" s="1"/>
      <c r="H5829" s="3" t="s">
        <v>28980</v>
      </c>
      <c r="I5829" s="3" t="s">
        <v>28972</v>
      </c>
      <c r="J5829" s="3"/>
      <c r="K5829" s="1"/>
      <c r="L5829" s="1"/>
      <c r="M5829" s="1"/>
      <c r="N5829" s="1"/>
      <c r="O5829" s="1"/>
      <c r="P5829" s="3" t="s">
        <v>28981</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28982</v>
      </c>
      <c r="G5830" s="1"/>
      <c r="H5830" s="1" t="s">
        <v>28983</v>
      </c>
      <c r="I5830" s="3" t="s">
        <v>28984</v>
      </c>
      <c r="J5830" s="3"/>
      <c r="K5830" s="1"/>
      <c r="L5830" s="3" t="s">
        <v>5055</v>
      </c>
      <c r="M5830" s="1"/>
      <c r="N5830" s="1"/>
      <c r="O5830" s="1"/>
      <c r="P5830" s="1" t="s">
        <v>28985</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28986</v>
      </c>
      <c r="G5831" s="1"/>
      <c r="H5831" s="3" t="s">
        <v>28987</v>
      </c>
      <c r="I5831" s="3" t="s">
        <v>28988</v>
      </c>
      <c r="J5831" s="3"/>
      <c r="K5831" s="1"/>
      <c r="L5831" s="1"/>
      <c r="M5831" s="1"/>
      <c r="N5831" s="1"/>
      <c r="O5831" s="1"/>
      <c r="P5831" s="1" t="s">
        <v>28989</v>
      </c>
      <c r="Q5831" s="1"/>
      <c r="R5831" s="1"/>
      <c r="S5831" s="1"/>
      <c r="T5831" s="1"/>
      <c r="U5831" s="1"/>
      <c r="V5831" s="1"/>
      <c r="W5831" s="1"/>
      <c r="X5831" s="1"/>
      <c r="Y5831" s="1"/>
      <c r="Z5831" s="1"/>
      <c r="AA5831" s="1"/>
      <c r="AB5831" s="1"/>
      <c r="AC5831" s="1"/>
      <c r="AD5831" s="1"/>
      <c r="AE5831" s="1"/>
    </row>
    <row r="5832">
      <c r="A5832" s="1" t="s">
        <v>28990</v>
      </c>
      <c r="B5832" s="2" t="s">
        <v>439</v>
      </c>
      <c r="C5832" s="3" t="s">
        <v>440</v>
      </c>
      <c r="D5832" s="3"/>
      <c r="E5832" s="7" t="b">
        <v>0</v>
      </c>
      <c r="F5832" s="3" t="s">
        <v>28991</v>
      </c>
      <c r="G5832" s="1"/>
      <c r="H5832" s="3" t="s">
        <v>28992</v>
      </c>
      <c r="I5832" s="3" t="s">
        <v>28993</v>
      </c>
      <c r="J5832" s="3"/>
      <c r="K5832" s="1"/>
      <c r="L5832" s="1"/>
      <c r="M5832" s="1"/>
      <c r="N5832" s="1"/>
      <c r="O5832" s="1"/>
      <c r="P5832" s="1" t="s">
        <v>28994</v>
      </c>
      <c r="Q5832" s="1"/>
      <c r="R5832" s="1"/>
      <c r="S5832" s="1"/>
      <c r="T5832" s="1"/>
      <c r="U5832" s="1"/>
      <c r="V5832" s="1"/>
      <c r="W5832" s="1"/>
      <c r="X5832" s="1"/>
      <c r="Y5832" s="1"/>
      <c r="Z5832" s="1"/>
      <c r="AA5832" s="1"/>
      <c r="AB5832" s="1"/>
      <c r="AC5832" s="1"/>
      <c r="AD5832" s="1"/>
      <c r="AE5832" s="1"/>
    </row>
    <row r="5833">
      <c r="A5833" s="3" t="s">
        <v>28995</v>
      </c>
      <c r="B5833" s="5" t="s">
        <v>439</v>
      </c>
      <c r="C5833" s="3" t="s">
        <v>440</v>
      </c>
      <c r="D5833" s="3"/>
      <c r="E5833" s="7" t="b">
        <v>0</v>
      </c>
      <c r="F5833" s="3" t="s">
        <v>28996</v>
      </c>
      <c r="G5833" s="1"/>
      <c r="H5833" s="3" t="s">
        <v>28997</v>
      </c>
      <c r="I5833" s="3" t="s">
        <v>28998</v>
      </c>
      <c r="J5833" s="3"/>
      <c r="K5833" s="1"/>
      <c r="L5833" s="1"/>
      <c r="M5833" s="1"/>
      <c r="N5833" s="1"/>
      <c r="O5833" s="3" t="s">
        <v>802</v>
      </c>
      <c r="P5833" s="3" t="s">
        <v>28999</v>
      </c>
      <c r="Q5833" s="3" t="s">
        <v>29000</v>
      </c>
      <c r="R5833" s="1"/>
      <c r="S5833" s="1"/>
      <c r="T5833" s="1"/>
      <c r="U5833" s="1"/>
      <c r="V5833" s="1"/>
      <c r="W5833" s="1"/>
      <c r="X5833" s="1"/>
      <c r="Y5833" s="1"/>
      <c r="Z5833" s="1"/>
      <c r="AA5833" s="1"/>
      <c r="AB5833" s="1"/>
      <c r="AC5833" s="1"/>
      <c r="AD5833" s="1"/>
      <c r="AE5833" s="1"/>
    </row>
    <row r="5834">
      <c r="A5834" s="1" t="s">
        <v>29001</v>
      </c>
      <c r="B5834" s="2" t="s">
        <v>439</v>
      </c>
      <c r="C5834" s="3" t="s">
        <v>440</v>
      </c>
      <c r="D5834" s="3"/>
      <c r="E5834" s="7" t="b">
        <v>0</v>
      </c>
      <c r="F5834" s="3" t="s">
        <v>29002</v>
      </c>
      <c r="G5834" s="1"/>
      <c r="H5834" s="1" t="s">
        <v>29003</v>
      </c>
      <c r="I5834" s="1" t="s">
        <v>29004</v>
      </c>
      <c r="J5834" s="1"/>
      <c r="K5834" s="1"/>
      <c r="L5834" s="1"/>
      <c r="M5834" s="1"/>
      <c r="N5834" s="1"/>
      <c r="O5834" s="1"/>
      <c r="P5834" s="3" t="s">
        <v>29005</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29006</v>
      </c>
      <c r="G5835" s="1"/>
      <c r="H5835" s="1" t="s">
        <v>29007</v>
      </c>
      <c r="I5835" s="3" t="s">
        <v>29008</v>
      </c>
      <c r="J5835" s="3"/>
      <c r="K5835" s="1"/>
      <c r="L5835" s="1"/>
      <c r="M5835" s="1"/>
      <c r="N5835" s="1"/>
      <c r="O5835" s="1"/>
      <c r="P5835" s="1" t="s">
        <v>29009</v>
      </c>
      <c r="Q5835" s="1"/>
      <c r="R5835" s="1"/>
      <c r="S5835" s="1"/>
      <c r="T5835" s="1"/>
      <c r="U5835" s="1"/>
      <c r="V5835" s="1"/>
      <c r="W5835" s="1"/>
      <c r="X5835" s="1"/>
      <c r="Y5835" s="1"/>
      <c r="Z5835" s="1"/>
      <c r="AA5835" s="1"/>
      <c r="AB5835" s="1"/>
      <c r="AC5835" s="1"/>
      <c r="AD5835" s="1"/>
      <c r="AE5835" s="1"/>
    </row>
    <row r="5836">
      <c r="A5836" s="1" t="s">
        <v>29010</v>
      </c>
      <c r="B5836" s="2" t="s">
        <v>415</v>
      </c>
      <c r="C5836" s="3" t="s">
        <v>101</v>
      </c>
      <c r="D5836" s="3"/>
      <c r="E5836" s="4" t="b">
        <v>1</v>
      </c>
      <c r="F5836" s="3" t="s">
        <v>29011</v>
      </c>
      <c r="G5836" s="1"/>
      <c r="H5836" s="1" t="s">
        <v>29012</v>
      </c>
      <c r="I5836" s="1" t="s">
        <v>29011</v>
      </c>
      <c r="J5836" s="1"/>
      <c r="K5836" s="3" t="s">
        <v>29013</v>
      </c>
      <c r="L5836" s="1"/>
      <c r="M5836" s="1"/>
      <c r="N5836" s="1"/>
      <c r="O5836" s="3" t="s">
        <v>802</v>
      </c>
      <c r="P5836" s="3" t="s">
        <v>29014</v>
      </c>
      <c r="Q5836" s="3"/>
      <c r="R5836" s="3" t="s">
        <v>29015</v>
      </c>
      <c r="S5836" s="3" t="s">
        <v>29016</v>
      </c>
      <c r="T5836" s="1"/>
      <c r="U5836" s="1"/>
      <c r="V5836" s="1"/>
      <c r="W5836" s="1"/>
      <c r="X5836" s="1"/>
      <c r="Y5836" s="1"/>
      <c r="Z5836" s="1"/>
      <c r="AA5836" s="1"/>
      <c r="AB5836" s="1"/>
      <c r="AC5836" s="1"/>
      <c r="AD5836" s="1"/>
      <c r="AE5836" s="1"/>
    </row>
    <row r="5837">
      <c r="A5837" s="1" t="s">
        <v>29017</v>
      </c>
      <c r="B5837" s="2" t="s">
        <v>415</v>
      </c>
      <c r="C5837" s="3" t="s">
        <v>491</v>
      </c>
      <c r="D5837" s="3"/>
      <c r="E5837" s="4" t="b">
        <v>1</v>
      </c>
      <c r="F5837" s="3" t="s">
        <v>29018</v>
      </c>
      <c r="G5837" s="1"/>
      <c r="H5837" s="1" t="s">
        <v>29019</v>
      </c>
      <c r="I5837" s="3" t="s">
        <v>29020</v>
      </c>
      <c r="J5837" s="3"/>
      <c r="K5837" s="1"/>
      <c r="L5837" s="1"/>
      <c r="M5837" s="1"/>
      <c r="N5837" s="1"/>
      <c r="O5837" s="1"/>
      <c r="P5837" s="3" t="s">
        <v>29021</v>
      </c>
      <c r="Q5837" s="1"/>
      <c r="R5837" s="1"/>
      <c r="S5837" s="1"/>
      <c r="T5837" s="1"/>
      <c r="U5837" s="1"/>
      <c r="V5837" s="1"/>
      <c r="W5837" s="1"/>
      <c r="X5837" s="1"/>
      <c r="Y5837" s="1"/>
      <c r="Z5837" s="1"/>
      <c r="AA5837" s="1"/>
      <c r="AB5837" s="1"/>
      <c r="AC5837" s="1"/>
      <c r="AD5837" s="1"/>
      <c r="AE5837" s="1"/>
    </row>
    <row r="5838">
      <c r="A5838" s="1" t="s">
        <v>29022</v>
      </c>
      <c r="B5838" s="2" t="s">
        <v>439</v>
      </c>
      <c r="C5838" s="3" t="s">
        <v>509</v>
      </c>
      <c r="D5838" s="3"/>
      <c r="E5838" s="7" t="b">
        <v>0</v>
      </c>
      <c r="F5838" s="3" t="s">
        <v>29023</v>
      </c>
      <c r="G5838" s="1"/>
      <c r="H5838" s="3" t="s">
        <v>29024</v>
      </c>
      <c r="I5838" s="3" t="s">
        <v>29025</v>
      </c>
      <c r="J5838" s="3"/>
      <c r="K5838" s="1"/>
      <c r="L5838" s="1"/>
      <c r="M5838" s="1"/>
      <c r="N5838" s="1"/>
      <c r="O5838" s="1"/>
      <c r="P5838" s="1" t="s">
        <v>29026</v>
      </c>
      <c r="Q5838" s="1"/>
      <c r="R5838" s="1"/>
      <c r="S5838" s="1"/>
      <c r="T5838" s="1"/>
      <c r="U5838" s="1"/>
      <c r="V5838" s="1"/>
      <c r="W5838" s="1"/>
      <c r="X5838" s="1"/>
      <c r="Y5838" s="1"/>
      <c r="Z5838" s="1"/>
      <c r="AA5838" s="1"/>
      <c r="AB5838" s="1"/>
      <c r="AC5838" s="1"/>
      <c r="AD5838" s="1"/>
      <c r="AE5838" s="1"/>
    </row>
    <row r="5839">
      <c r="A5839" s="1" t="s">
        <v>29027</v>
      </c>
      <c r="B5839" s="2" t="s">
        <v>415</v>
      </c>
      <c r="C5839" s="3" t="s">
        <v>101</v>
      </c>
      <c r="D5839" s="3"/>
      <c r="E5839" s="4" t="b">
        <v>1</v>
      </c>
      <c r="F5839" s="3" t="s">
        <v>29028</v>
      </c>
      <c r="G5839" s="1"/>
      <c r="H5839" s="1" t="s">
        <v>29029</v>
      </c>
      <c r="I5839" s="3" t="s">
        <v>29030</v>
      </c>
      <c r="J5839" s="3"/>
      <c r="K5839" s="3" t="s">
        <v>29031</v>
      </c>
      <c r="L5839" s="1"/>
      <c r="M5839" s="1"/>
      <c r="N5839" s="1"/>
      <c r="O5839" s="3" t="s">
        <v>2646</v>
      </c>
      <c r="P5839" s="3" t="s">
        <v>29032</v>
      </c>
      <c r="Q5839" s="3"/>
      <c r="R5839" s="3" t="s">
        <v>29028</v>
      </c>
      <c r="S5839" s="3" t="s">
        <v>29033</v>
      </c>
      <c r="T5839" s="3" t="s">
        <v>29034</v>
      </c>
      <c r="U5839" s="1"/>
      <c r="V5839" s="1"/>
      <c r="W5839" s="1"/>
      <c r="X5839" s="1"/>
      <c r="Y5839" s="1"/>
      <c r="Z5839" s="1"/>
      <c r="AA5839" s="1"/>
      <c r="AB5839" s="1"/>
      <c r="AC5839" s="1"/>
      <c r="AD5839" s="1"/>
      <c r="AE5839" s="1"/>
    </row>
    <row r="5840">
      <c r="A5840" s="1" t="s">
        <v>29035</v>
      </c>
      <c r="B5840" s="2" t="s">
        <v>439</v>
      </c>
      <c r="C5840" s="3" t="s">
        <v>101</v>
      </c>
      <c r="D5840" s="3"/>
      <c r="E5840" s="7" t="b">
        <v>0</v>
      </c>
      <c r="F5840" s="3" t="s">
        <v>29036</v>
      </c>
      <c r="G5840" s="1"/>
      <c r="H5840" s="3" t="s">
        <v>29037</v>
      </c>
      <c r="I5840" s="3" t="s">
        <v>29038</v>
      </c>
      <c r="J5840" s="3"/>
      <c r="K5840" s="1"/>
      <c r="L5840" s="1"/>
      <c r="M5840" s="1"/>
      <c r="N5840" s="1"/>
      <c r="O5840" s="1"/>
      <c r="P5840" s="1" t="s">
        <v>29039</v>
      </c>
      <c r="Q5840" s="1"/>
      <c r="R5840" s="1"/>
      <c r="S5840" s="1"/>
      <c r="T5840" s="1"/>
      <c r="U5840" s="1"/>
      <c r="V5840" s="1"/>
      <c r="W5840" s="1"/>
      <c r="X5840" s="1"/>
      <c r="Y5840" s="1"/>
      <c r="Z5840" s="1"/>
      <c r="AA5840" s="1"/>
      <c r="AB5840" s="1"/>
      <c r="AC5840" s="1"/>
      <c r="AD5840" s="1"/>
      <c r="AE5840" s="1"/>
    </row>
    <row r="5841">
      <c r="A5841" s="1" t="s">
        <v>29040</v>
      </c>
      <c r="B5841" s="2" t="s">
        <v>415</v>
      </c>
      <c r="C5841" s="3" t="s">
        <v>440</v>
      </c>
      <c r="D5841" s="3"/>
      <c r="E5841" s="4" t="b">
        <v>1</v>
      </c>
      <c r="F5841" s="3" t="s">
        <v>29041</v>
      </c>
      <c r="G5841" s="1"/>
      <c r="H5841" s="1" t="s">
        <v>29042</v>
      </c>
      <c r="I5841" s="1" t="s">
        <v>29043</v>
      </c>
      <c r="J5841" s="1"/>
      <c r="K5841" s="1"/>
      <c r="L5841" s="1"/>
      <c r="M5841" s="1"/>
      <c r="N5841" s="1"/>
      <c r="O5841" s="1"/>
      <c r="P5841" s="3" t="s">
        <v>29044</v>
      </c>
      <c r="Q5841" s="1"/>
      <c r="R5841" s="1"/>
      <c r="S5841" s="1"/>
      <c r="T5841" s="1"/>
      <c r="U5841" s="1"/>
      <c r="V5841" s="1"/>
      <c r="W5841" s="1"/>
      <c r="X5841" s="1"/>
      <c r="Y5841" s="1"/>
      <c r="Z5841" s="1"/>
      <c r="AA5841" s="1"/>
      <c r="AB5841" s="1"/>
      <c r="AC5841" s="1"/>
      <c r="AD5841" s="1"/>
      <c r="AE5841" s="1"/>
    </row>
    <row r="5842">
      <c r="A5842" s="1" t="s">
        <v>29045</v>
      </c>
      <c r="B5842" s="2" t="s">
        <v>439</v>
      </c>
      <c r="C5842" s="3" t="s">
        <v>101</v>
      </c>
      <c r="D5842" s="3"/>
      <c r="E5842" s="7" t="b">
        <v>0</v>
      </c>
      <c r="F5842" s="3" t="s">
        <v>29046</v>
      </c>
      <c r="G5842" s="1"/>
      <c r="H5842" s="1" t="s">
        <v>29047</v>
      </c>
      <c r="I5842" s="3" t="s">
        <v>29048</v>
      </c>
      <c r="J5842" s="3"/>
      <c r="K5842" s="1"/>
      <c r="L5842" s="1"/>
      <c r="M5842" s="1"/>
      <c r="N5842" s="1"/>
      <c r="O5842" s="1"/>
      <c r="P5842" s="1" t="s">
        <v>29049</v>
      </c>
      <c r="Q5842" s="1"/>
      <c r="R5842" s="1"/>
      <c r="S5842" s="1"/>
      <c r="T5842" s="1"/>
      <c r="U5842" s="1"/>
      <c r="V5842" s="1"/>
      <c r="W5842" s="1"/>
      <c r="X5842" s="1"/>
      <c r="Y5842" s="1"/>
      <c r="Z5842" s="1"/>
      <c r="AA5842" s="1"/>
      <c r="AB5842" s="1"/>
      <c r="AC5842" s="1"/>
      <c r="AD5842" s="1"/>
      <c r="AE5842" s="1"/>
    </row>
    <row r="5843">
      <c r="A5843" s="1" t="s">
        <v>29050</v>
      </c>
      <c r="B5843" s="5" t="s">
        <v>609</v>
      </c>
      <c r="C5843" s="3" t="s">
        <v>610</v>
      </c>
      <c r="D5843" s="3"/>
      <c r="E5843" s="4" t="b">
        <v>1</v>
      </c>
      <c r="F5843" s="3" t="s">
        <v>29050</v>
      </c>
      <c r="G5843" s="1"/>
      <c r="H5843" s="1" t="s">
        <v>29051</v>
      </c>
      <c r="I5843" s="3" t="s">
        <v>29052</v>
      </c>
      <c r="J5843" s="3"/>
      <c r="K5843" s="1" t="s">
        <v>29050</v>
      </c>
      <c r="L5843" s="1"/>
      <c r="M5843" s="1"/>
      <c r="N5843" s="1"/>
      <c r="O5843" s="1"/>
      <c r="P5843" s="1" t="s">
        <v>29053</v>
      </c>
      <c r="Q5843" s="3"/>
      <c r="R5843" s="3" t="s">
        <v>29054</v>
      </c>
      <c r="S5843" s="3" t="s">
        <v>29055</v>
      </c>
      <c r="T5843" s="3" t="s">
        <v>29056</v>
      </c>
      <c r="U5843" s="1"/>
      <c r="V5843" s="1"/>
      <c r="W5843" s="1"/>
      <c r="X5843" s="1"/>
      <c r="Y5843" s="1"/>
      <c r="Z5843" s="1"/>
      <c r="AA5843" s="1"/>
      <c r="AB5843" s="1"/>
      <c r="AC5843" s="1"/>
      <c r="AD5843" s="1"/>
      <c r="AE5843" s="1"/>
    </row>
    <row r="5844">
      <c r="A5844" s="1" t="s">
        <v>29057</v>
      </c>
      <c r="B5844" s="5" t="s">
        <v>348</v>
      </c>
      <c r="C5844" s="3" t="s">
        <v>101</v>
      </c>
      <c r="D5844" s="3"/>
      <c r="E5844" s="7" t="b">
        <v>0</v>
      </c>
      <c r="F5844" s="3" t="s">
        <v>29058</v>
      </c>
      <c r="G5844" s="1"/>
      <c r="H5844" s="1" t="s">
        <v>29059</v>
      </c>
      <c r="I5844" s="3" t="s">
        <v>29060</v>
      </c>
      <c r="J5844" s="3"/>
      <c r="K5844" s="1"/>
      <c r="L5844" s="1"/>
      <c r="M5844" s="1"/>
      <c r="N5844" s="1"/>
      <c r="O5844" s="1" t="s">
        <v>614</v>
      </c>
      <c r="P5844" s="1" t="s">
        <v>29061</v>
      </c>
      <c r="Q5844" s="1"/>
      <c r="R5844" s="1"/>
      <c r="S5844" s="1"/>
      <c r="T5844" s="1"/>
      <c r="U5844" s="1"/>
      <c r="V5844" s="1"/>
      <c r="W5844" s="1"/>
      <c r="X5844" s="1"/>
      <c r="Y5844" s="1"/>
      <c r="Z5844" s="1"/>
      <c r="AA5844" s="1"/>
      <c r="AB5844" s="1"/>
      <c r="AC5844" s="1"/>
      <c r="AD5844" s="1"/>
      <c r="AE5844" s="1"/>
    </row>
    <row r="5845">
      <c r="A5845" s="1" t="s">
        <v>29062</v>
      </c>
      <c r="B5845" s="2" t="s">
        <v>415</v>
      </c>
      <c r="C5845" s="3" t="s">
        <v>440</v>
      </c>
      <c r="D5845" s="3" t="s">
        <v>29063</v>
      </c>
      <c r="E5845" s="4" t="b">
        <v>1</v>
      </c>
      <c r="F5845" s="3" t="s">
        <v>29064</v>
      </c>
      <c r="G5845" s="1"/>
      <c r="H5845" s="3" t="s">
        <v>29065</v>
      </c>
      <c r="I5845" s="3" t="s">
        <v>29066</v>
      </c>
      <c r="J5845" s="3"/>
      <c r="K5845" s="1"/>
      <c r="L5845" s="1"/>
      <c r="M5845" s="1"/>
      <c r="N5845" s="1"/>
      <c r="O5845" s="1"/>
      <c r="P5845" s="3" t="s">
        <v>29067</v>
      </c>
      <c r="Q5845" s="1"/>
      <c r="R5845" s="1"/>
      <c r="S5845" s="1"/>
      <c r="T5845" s="1"/>
      <c r="U5845" s="1"/>
      <c r="V5845" s="1"/>
      <c r="W5845" s="1"/>
      <c r="X5845" s="1"/>
      <c r="Y5845" s="1"/>
      <c r="Z5845" s="1"/>
      <c r="AA5845" s="1"/>
      <c r="AB5845" s="1"/>
      <c r="AC5845" s="1"/>
      <c r="AD5845" s="1"/>
      <c r="AE5845" s="1"/>
    </row>
    <row r="5846">
      <c r="A5846" s="1" t="s">
        <v>29068</v>
      </c>
      <c r="B5846" s="2" t="s">
        <v>439</v>
      </c>
      <c r="C5846" s="1" t="s">
        <v>475</v>
      </c>
      <c r="D5846" s="1"/>
      <c r="E5846" s="7" t="b">
        <v>0</v>
      </c>
      <c r="F5846" s="3" t="s">
        <v>29069</v>
      </c>
      <c r="G5846" s="1"/>
      <c r="H5846" s="3" t="s">
        <v>29070</v>
      </c>
      <c r="I5846" s="3" t="s">
        <v>29071</v>
      </c>
      <c r="J5846" s="3"/>
      <c r="K5846" s="1"/>
      <c r="L5846" s="1"/>
      <c r="M5846" s="1"/>
      <c r="N5846" s="1"/>
      <c r="O5846" s="1"/>
      <c r="P5846" s="1" t="s">
        <v>29072</v>
      </c>
      <c r="Q5846" s="1"/>
      <c r="R5846" s="1"/>
      <c r="S5846" s="1"/>
      <c r="T5846" s="1"/>
      <c r="U5846" s="1"/>
      <c r="V5846" s="1"/>
      <c r="W5846" s="1"/>
      <c r="X5846" s="1"/>
      <c r="Y5846" s="1"/>
      <c r="Z5846" s="1"/>
      <c r="AA5846" s="1"/>
      <c r="AB5846" s="1"/>
      <c r="AC5846" s="1"/>
      <c r="AD5846" s="1"/>
      <c r="AE5846" s="1"/>
    </row>
    <row r="5847">
      <c r="A5847" s="3" t="s">
        <v>29073</v>
      </c>
      <c r="B5847" s="5" t="s">
        <v>415</v>
      </c>
      <c r="C5847" s="3" t="s">
        <v>101</v>
      </c>
      <c r="D5847" s="3"/>
      <c r="E5847" s="7" t="b">
        <v>0</v>
      </c>
      <c r="F5847" s="3" t="s">
        <v>29074</v>
      </c>
      <c r="G5847" s="1"/>
      <c r="H5847" s="3" t="s">
        <v>29075</v>
      </c>
      <c r="I5847" s="3" t="s">
        <v>29076</v>
      </c>
      <c r="J5847" s="3"/>
      <c r="K5847" s="1"/>
      <c r="L5847" s="1"/>
      <c r="M5847" s="1"/>
      <c r="N5847" s="1"/>
      <c r="O5847" s="3" t="s">
        <v>2366</v>
      </c>
      <c r="P5847" s="3" t="s">
        <v>29077</v>
      </c>
      <c r="Q5847" s="1"/>
      <c r="R5847" s="1"/>
      <c r="S5847" s="1"/>
      <c r="T5847" s="1"/>
      <c r="U5847" s="1"/>
      <c r="V5847" s="1"/>
      <c r="W5847" s="1"/>
      <c r="X5847" s="1"/>
      <c r="Y5847" s="1"/>
      <c r="Z5847" s="1"/>
      <c r="AA5847" s="1"/>
      <c r="AB5847" s="1"/>
      <c r="AC5847" s="1"/>
      <c r="AD5847" s="1"/>
      <c r="AE5847" s="1"/>
    </row>
    <row r="5848">
      <c r="A5848" s="3" t="s">
        <v>29078</v>
      </c>
      <c r="B5848" s="5" t="s">
        <v>415</v>
      </c>
      <c r="C5848" s="3" t="s">
        <v>440</v>
      </c>
      <c r="D5848" s="3"/>
      <c r="E5848" s="4" t="b">
        <v>1</v>
      </c>
      <c r="F5848" s="3" t="s">
        <v>29079</v>
      </c>
      <c r="G5848" s="1"/>
      <c r="H5848" s="3" t="s">
        <v>29080</v>
      </c>
      <c r="I5848" s="3" t="s">
        <v>29081</v>
      </c>
      <c r="J5848" s="3"/>
      <c r="K5848" s="1"/>
      <c r="L5848" s="1"/>
      <c r="M5848" s="1"/>
      <c r="N5848" s="1"/>
      <c r="O5848" s="3" t="s">
        <v>7309</v>
      </c>
      <c r="P5848" s="3" t="s">
        <v>29082</v>
      </c>
      <c r="Q5848" s="1"/>
      <c r="R5848" s="1"/>
      <c r="S5848" s="1"/>
      <c r="T5848" s="1"/>
      <c r="U5848" s="1"/>
      <c r="V5848" s="1"/>
      <c r="W5848" s="1"/>
      <c r="X5848" s="1"/>
      <c r="Y5848" s="1"/>
      <c r="Z5848" s="1"/>
      <c r="AA5848" s="1"/>
      <c r="AB5848" s="1"/>
      <c r="AC5848" s="1"/>
      <c r="AD5848" s="1"/>
      <c r="AE5848" s="1"/>
    </row>
    <row r="5849">
      <c r="A5849" s="3" t="s">
        <v>29083</v>
      </c>
      <c r="B5849" s="5" t="s">
        <v>415</v>
      </c>
      <c r="C5849" s="3" t="s">
        <v>101</v>
      </c>
      <c r="D5849" s="3"/>
      <c r="E5849" s="4" t="b">
        <v>1</v>
      </c>
      <c r="F5849" s="3" t="s">
        <v>29084</v>
      </c>
      <c r="G5849" s="1"/>
      <c r="H5849" s="3" t="s">
        <v>29085</v>
      </c>
      <c r="I5849" s="3" t="s">
        <v>29086</v>
      </c>
      <c r="J5849" s="3"/>
      <c r="K5849" s="1"/>
      <c r="L5849" s="1"/>
      <c r="M5849" s="1"/>
      <c r="N5849" s="1"/>
      <c r="O5849" s="3" t="s">
        <v>9847</v>
      </c>
      <c r="P5849" s="3" t="s">
        <v>29087</v>
      </c>
      <c r="Q5849" s="1"/>
      <c r="R5849" s="1"/>
      <c r="S5849" s="1"/>
      <c r="T5849" s="1"/>
      <c r="U5849" s="1"/>
      <c r="V5849" s="1"/>
      <c r="W5849" s="1"/>
      <c r="X5849" s="1"/>
      <c r="Y5849" s="1"/>
      <c r="Z5849" s="1"/>
      <c r="AA5849" s="1"/>
      <c r="AB5849" s="1"/>
      <c r="AC5849" s="1"/>
      <c r="AD5849" s="1"/>
      <c r="AE5849" s="1"/>
    </row>
    <row r="5850">
      <c r="A5850" s="1" t="s">
        <v>29088</v>
      </c>
      <c r="B5850" s="2" t="s">
        <v>415</v>
      </c>
      <c r="C5850" s="3" t="s">
        <v>101</v>
      </c>
      <c r="D5850" s="3"/>
      <c r="E5850" s="4" t="b">
        <v>1</v>
      </c>
      <c r="F5850" s="3" t="s">
        <v>29089</v>
      </c>
      <c r="G5850" s="1"/>
      <c r="H5850" s="1" t="s">
        <v>29090</v>
      </c>
      <c r="I5850" s="1" t="s">
        <v>29088</v>
      </c>
      <c r="J5850" s="1"/>
      <c r="K5850" s="1"/>
      <c r="L5850" s="1"/>
      <c r="M5850" s="1"/>
      <c r="N5850" s="1"/>
      <c r="O5850" s="3" t="s">
        <v>9847</v>
      </c>
      <c r="P5850" s="1" t="s">
        <v>29091</v>
      </c>
      <c r="Q5850" s="1"/>
      <c r="R5850" s="1"/>
      <c r="S5850" s="1"/>
      <c r="T5850" s="1"/>
      <c r="U5850" s="1"/>
      <c r="V5850" s="1"/>
      <c r="W5850" s="1"/>
      <c r="X5850" s="1"/>
      <c r="Y5850" s="1"/>
      <c r="Z5850" s="1"/>
      <c r="AA5850" s="1"/>
      <c r="AB5850" s="1"/>
      <c r="AC5850" s="1"/>
      <c r="AD5850" s="1"/>
      <c r="AE5850" s="1"/>
    </row>
    <row r="5851">
      <c r="A5851" s="3" t="s">
        <v>29092</v>
      </c>
      <c r="B5851" s="5" t="s">
        <v>415</v>
      </c>
      <c r="C5851" s="3" t="s">
        <v>101</v>
      </c>
      <c r="D5851" s="3"/>
      <c r="E5851" s="7" t="b">
        <v>0</v>
      </c>
      <c r="F5851" s="3" t="s">
        <v>29093</v>
      </c>
      <c r="G5851" s="1"/>
      <c r="H5851" s="3" t="s">
        <v>29094</v>
      </c>
      <c r="I5851" s="3" t="s">
        <v>29095</v>
      </c>
      <c r="J5851" s="3"/>
      <c r="K5851" s="1"/>
      <c r="L5851" s="1"/>
      <c r="M5851" s="1"/>
      <c r="N5851" s="1"/>
      <c r="O5851" s="3" t="s">
        <v>1112</v>
      </c>
      <c r="P5851" s="3" t="s">
        <v>29096</v>
      </c>
      <c r="Q5851" s="1"/>
      <c r="R5851" s="1"/>
      <c r="S5851" s="1"/>
      <c r="T5851" s="1"/>
      <c r="U5851" s="1"/>
      <c r="V5851" s="1"/>
      <c r="W5851" s="1"/>
      <c r="X5851" s="1"/>
      <c r="Y5851" s="1"/>
      <c r="Z5851" s="1"/>
      <c r="AA5851" s="1"/>
      <c r="AB5851" s="1"/>
      <c r="AC5851" s="1"/>
      <c r="AD5851" s="1"/>
      <c r="AE5851" s="1"/>
    </row>
    <row r="5852">
      <c r="A5852" s="1" t="s">
        <v>29097</v>
      </c>
      <c r="B5852" s="2" t="s">
        <v>415</v>
      </c>
      <c r="C5852" s="1" t="s">
        <v>475</v>
      </c>
      <c r="D5852" s="1"/>
      <c r="E5852" s="4" t="b">
        <v>1</v>
      </c>
      <c r="F5852" s="3" t="s">
        <v>29098</v>
      </c>
      <c r="G5852" s="1"/>
      <c r="H5852" s="1" t="s">
        <v>29099</v>
      </c>
      <c r="I5852" s="3" t="s">
        <v>29100</v>
      </c>
      <c r="J5852" s="3"/>
      <c r="K5852" s="1"/>
      <c r="L5852" s="1"/>
      <c r="M5852" s="1"/>
      <c r="N5852" s="1"/>
      <c r="O5852" s="1"/>
      <c r="P5852" s="3" t="s">
        <v>29101</v>
      </c>
      <c r="Q5852" s="1"/>
      <c r="R5852" s="1"/>
      <c r="S5852" s="1"/>
      <c r="T5852" s="1"/>
      <c r="U5852" s="1"/>
      <c r="V5852" s="1"/>
      <c r="W5852" s="1"/>
      <c r="X5852" s="1"/>
      <c r="Y5852" s="1"/>
      <c r="Z5852" s="1"/>
      <c r="AA5852" s="1"/>
      <c r="AB5852" s="1"/>
      <c r="AC5852" s="1"/>
      <c r="AD5852" s="1"/>
      <c r="AE5852" s="1"/>
    </row>
    <row r="5853">
      <c r="A5853" s="1" t="s">
        <v>29102</v>
      </c>
      <c r="B5853" s="2" t="s">
        <v>439</v>
      </c>
      <c r="C5853" s="3" t="s">
        <v>440</v>
      </c>
      <c r="D5853" s="3"/>
      <c r="E5853" s="7" t="b">
        <v>0</v>
      </c>
      <c r="F5853" s="3" t="s">
        <v>29103</v>
      </c>
      <c r="G5853" s="1"/>
      <c r="H5853" s="1" t="s">
        <v>29104</v>
      </c>
      <c r="I5853" s="3" t="s">
        <v>29105</v>
      </c>
      <c r="J5853" s="3"/>
      <c r="K5853" s="1"/>
      <c r="L5853" s="1"/>
      <c r="M5853" s="1"/>
      <c r="N5853" s="1"/>
      <c r="O5853" s="1"/>
      <c r="P5853" s="1" t="s">
        <v>29106</v>
      </c>
      <c r="Q5853" s="1"/>
      <c r="R5853" s="1"/>
      <c r="S5853" s="1"/>
      <c r="T5853" s="1"/>
      <c r="U5853" s="1"/>
      <c r="V5853" s="1"/>
      <c r="W5853" s="1"/>
      <c r="X5853" s="1"/>
      <c r="Y5853" s="1"/>
      <c r="Z5853" s="1"/>
      <c r="AA5853" s="1"/>
      <c r="AB5853" s="1"/>
      <c r="AC5853" s="1"/>
      <c r="AD5853" s="1"/>
      <c r="AE5853" s="1"/>
    </row>
    <row r="5854">
      <c r="A5854" s="1" t="s">
        <v>29107</v>
      </c>
      <c r="B5854" s="2" t="s">
        <v>439</v>
      </c>
      <c r="C5854" s="1" t="s">
        <v>475</v>
      </c>
      <c r="D5854" s="1"/>
      <c r="E5854" s="7" t="b">
        <v>0</v>
      </c>
      <c r="F5854" s="3" t="s">
        <v>29108</v>
      </c>
      <c r="G5854" s="1"/>
      <c r="H5854" s="1" t="s">
        <v>29109</v>
      </c>
      <c r="I5854" s="3" t="s">
        <v>29110</v>
      </c>
      <c r="J5854" s="3"/>
      <c r="K5854" s="1"/>
      <c r="L5854" s="1"/>
      <c r="M5854" s="1"/>
      <c r="N5854" s="1"/>
      <c r="O5854" s="1"/>
      <c r="P5854" s="1" t="s">
        <v>29111</v>
      </c>
      <c r="Q5854" s="1"/>
      <c r="R5854" s="1"/>
      <c r="S5854" s="1"/>
      <c r="T5854" s="1"/>
      <c r="U5854" s="1"/>
      <c r="V5854" s="1"/>
      <c r="W5854" s="1"/>
      <c r="X5854" s="1"/>
      <c r="Y5854" s="1"/>
      <c r="Z5854" s="1"/>
      <c r="AA5854" s="1"/>
      <c r="AB5854" s="1"/>
      <c r="AC5854" s="1"/>
      <c r="AD5854" s="1"/>
      <c r="AE5854" s="1"/>
    </row>
    <row r="5855">
      <c r="A5855" s="3" t="s">
        <v>29112</v>
      </c>
      <c r="B5855" s="5" t="s">
        <v>415</v>
      </c>
      <c r="C5855" s="3" t="s">
        <v>101</v>
      </c>
      <c r="D5855" s="3"/>
      <c r="E5855" s="4" t="b">
        <v>1</v>
      </c>
      <c r="F5855" s="3" t="s">
        <v>29112</v>
      </c>
      <c r="G5855" s="1"/>
      <c r="H5855" s="3" t="s">
        <v>29113</v>
      </c>
      <c r="I5855" s="3" t="s">
        <v>29112</v>
      </c>
      <c r="J5855" s="3"/>
      <c r="K5855" s="1"/>
      <c r="L5855" s="1"/>
      <c r="M5855" s="1"/>
      <c r="N5855" s="1"/>
      <c r="O5855" s="3" t="s">
        <v>9847</v>
      </c>
      <c r="P5855" s="3" t="s">
        <v>29114</v>
      </c>
      <c r="Q5855" s="1"/>
      <c r="R5855" s="1"/>
      <c r="S5855" s="1"/>
      <c r="T5855" s="1"/>
      <c r="U5855" s="1"/>
      <c r="V5855" s="1"/>
      <c r="W5855" s="1"/>
      <c r="X5855" s="1"/>
      <c r="Y5855" s="1"/>
      <c r="Z5855" s="1"/>
      <c r="AA5855" s="1"/>
      <c r="AB5855" s="1"/>
      <c r="AC5855" s="1"/>
      <c r="AD5855" s="1"/>
      <c r="AE5855" s="1"/>
    </row>
    <row r="5856">
      <c r="A5856" s="1" t="s">
        <v>29115</v>
      </c>
      <c r="B5856" s="2" t="s">
        <v>415</v>
      </c>
      <c r="C5856" s="3" t="s">
        <v>440</v>
      </c>
      <c r="D5856" s="3"/>
      <c r="E5856" s="4" t="b">
        <v>1</v>
      </c>
      <c r="F5856" s="1" t="s">
        <v>29116</v>
      </c>
      <c r="G5856" s="1"/>
      <c r="H5856" s="1" t="s">
        <v>29117</v>
      </c>
      <c r="I5856" s="3" t="s">
        <v>29118</v>
      </c>
      <c r="J5856" s="3"/>
      <c r="K5856" s="1"/>
      <c r="L5856" s="1"/>
      <c r="M5856" s="1"/>
      <c r="N5856" s="1"/>
      <c r="O5856" s="1"/>
      <c r="P5856" s="1" t="s">
        <v>29119</v>
      </c>
      <c r="Q5856" s="1"/>
      <c r="R5856" s="1"/>
      <c r="S5856" s="1"/>
      <c r="T5856" s="1"/>
      <c r="U5856" s="1"/>
      <c r="V5856" s="1"/>
      <c r="W5856" s="1"/>
      <c r="X5856" s="1"/>
      <c r="Y5856" s="1"/>
      <c r="Z5856" s="1"/>
      <c r="AA5856" s="1"/>
      <c r="AB5856" s="1"/>
      <c r="AC5856" s="1"/>
      <c r="AD5856" s="1"/>
      <c r="AE5856" s="1"/>
    </row>
    <row r="5857">
      <c r="A5857" s="1" t="s">
        <v>29120</v>
      </c>
      <c r="B5857" s="2" t="s">
        <v>415</v>
      </c>
      <c r="C5857" s="3" t="s">
        <v>101</v>
      </c>
      <c r="D5857" s="3"/>
      <c r="E5857" s="4" t="b">
        <v>1</v>
      </c>
      <c r="F5857" s="3" t="s">
        <v>29121</v>
      </c>
      <c r="G5857" s="1"/>
      <c r="H5857" s="1" t="s">
        <v>29120</v>
      </c>
      <c r="I5857" s="1" t="s">
        <v>29120</v>
      </c>
      <c r="J5857" s="1"/>
      <c r="K5857" s="1"/>
      <c r="L5857" s="1"/>
      <c r="M5857" s="1"/>
      <c r="N5857" s="1"/>
      <c r="O5857" s="3" t="s">
        <v>2366</v>
      </c>
      <c r="P5857" s="3" t="s">
        <v>29122</v>
      </c>
      <c r="Q5857" s="1"/>
      <c r="R5857" s="1"/>
      <c r="S5857" s="1"/>
      <c r="T5857" s="1"/>
      <c r="U5857" s="1"/>
      <c r="V5857" s="1"/>
      <c r="W5857" s="1"/>
      <c r="X5857" s="1"/>
      <c r="Y5857" s="1"/>
      <c r="Z5857" s="1"/>
      <c r="AA5857" s="1"/>
      <c r="AB5857" s="1"/>
      <c r="AC5857" s="1"/>
      <c r="AD5857" s="1"/>
      <c r="AE5857" s="1"/>
    </row>
    <row r="5858">
      <c r="A5858" s="1" t="s">
        <v>29123</v>
      </c>
      <c r="B5858" s="2" t="s">
        <v>415</v>
      </c>
      <c r="C5858" s="3" t="s">
        <v>101</v>
      </c>
      <c r="D5858" s="3"/>
      <c r="E5858" s="4" t="b">
        <v>1</v>
      </c>
      <c r="F5858" s="3" t="s">
        <v>29124</v>
      </c>
      <c r="G5858" s="1"/>
      <c r="H5858" s="1" t="s">
        <v>29125</v>
      </c>
      <c r="I5858" s="1" t="s">
        <v>29126</v>
      </c>
      <c r="J5858" s="1"/>
      <c r="K5858" s="1"/>
      <c r="L5858" s="1"/>
      <c r="M5858" s="1"/>
      <c r="N5858" s="1"/>
      <c r="O5858" s="3" t="s">
        <v>2876</v>
      </c>
      <c r="P5858" s="3" t="s">
        <v>29127</v>
      </c>
      <c r="Q5858" s="1"/>
      <c r="R5858" s="1"/>
      <c r="S5858" s="1"/>
      <c r="T5858" s="1"/>
      <c r="U5858" s="1"/>
      <c r="V5858" s="1"/>
      <c r="W5858" s="1"/>
      <c r="X5858" s="1"/>
      <c r="Y5858" s="1"/>
      <c r="Z5858" s="1"/>
      <c r="AA5858" s="1"/>
      <c r="AB5858" s="1"/>
      <c r="AC5858" s="1"/>
      <c r="AD5858" s="1"/>
      <c r="AE5858" s="1"/>
    </row>
    <row r="5859">
      <c r="A5859" s="1" t="s">
        <v>29128</v>
      </c>
      <c r="B5859" s="2" t="s">
        <v>415</v>
      </c>
      <c r="C5859" s="3" t="s">
        <v>101</v>
      </c>
      <c r="D5859" s="3"/>
      <c r="E5859" s="4" t="b">
        <v>1</v>
      </c>
      <c r="F5859" s="3" t="s">
        <v>29129</v>
      </c>
      <c r="G5859" s="1"/>
      <c r="H5859" s="1" t="s">
        <v>29130</v>
      </c>
      <c r="I5859" s="1" t="s">
        <v>29131</v>
      </c>
      <c r="J5859" s="1"/>
      <c r="K5859" s="1"/>
      <c r="L5859" s="1"/>
      <c r="M5859" s="1"/>
      <c r="N5859" s="1"/>
      <c r="O5859" s="1" t="s">
        <v>573</v>
      </c>
      <c r="P5859" s="3" t="s">
        <v>29132</v>
      </c>
      <c r="Q5859" s="1"/>
      <c r="R5859" s="1"/>
      <c r="S5859" s="1"/>
      <c r="T5859" s="1"/>
      <c r="U5859" s="1"/>
      <c r="V5859" s="1"/>
      <c r="W5859" s="1"/>
      <c r="X5859" s="1"/>
      <c r="Y5859" s="1"/>
      <c r="Z5859" s="1"/>
      <c r="AA5859" s="1"/>
      <c r="AB5859" s="1"/>
      <c r="AC5859" s="1"/>
      <c r="AD5859" s="1"/>
      <c r="AE5859" s="1"/>
    </row>
    <row r="5860">
      <c r="A5860" s="3" t="s">
        <v>29133</v>
      </c>
      <c r="B5860" s="5" t="s">
        <v>415</v>
      </c>
      <c r="C5860" s="3" t="s">
        <v>101</v>
      </c>
      <c r="D5860" s="3"/>
      <c r="E5860" s="7" t="b">
        <v>0</v>
      </c>
      <c r="F5860" s="3" t="s">
        <v>29134</v>
      </c>
      <c r="G5860" s="1"/>
      <c r="H5860" s="3" t="s">
        <v>29135</v>
      </c>
      <c r="I5860" s="3" t="s">
        <v>29136</v>
      </c>
      <c r="J5860" s="3"/>
      <c r="K5860" s="1"/>
      <c r="L5860" s="1"/>
      <c r="M5860" s="1"/>
      <c r="N5860" s="1"/>
      <c r="O5860" s="3" t="s">
        <v>430</v>
      </c>
      <c r="P5860" s="3" t="s">
        <v>29137</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29138</v>
      </c>
      <c r="G5861" s="1"/>
      <c r="H5861" s="1" t="s">
        <v>29139</v>
      </c>
      <c r="I5861" s="3" t="s">
        <v>29140</v>
      </c>
      <c r="J5861" s="3"/>
      <c r="K5861" s="1"/>
      <c r="L5861" s="1"/>
      <c r="M5861" s="1"/>
      <c r="N5861" s="1"/>
      <c r="O5861" s="1"/>
      <c r="P5861" s="3" t="s">
        <v>29141</v>
      </c>
      <c r="Q5861" s="1"/>
      <c r="R5861" s="1"/>
      <c r="S5861" s="1"/>
      <c r="T5861" s="1"/>
      <c r="U5861" s="1"/>
      <c r="V5861" s="1"/>
      <c r="W5861" s="1"/>
      <c r="X5861" s="1"/>
      <c r="Y5861" s="1"/>
      <c r="Z5861" s="1"/>
      <c r="AA5861" s="1"/>
      <c r="AB5861" s="1"/>
      <c r="AC5861" s="1"/>
      <c r="AD5861" s="1"/>
      <c r="AE5861" s="1"/>
    </row>
    <row r="5862">
      <c r="A5862" s="1" t="s">
        <v>29142</v>
      </c>
      <c r="B5862" s="2" t="s">
        <v>415</v>
      </c>
      <c r="C5862" s="3" t="s">
        <v>101</v>
      </c>
      <c r="D5862" s="3"/>
      <c r="E5862" s="4" t="b">
        <v>1</v>
      </c>
      <c r="F5862" s="3" t="s">
        <v>29143</v>
      </c>
      <c r="G5862" s="1"/>
      <c r="H5862" s="1" t="s">
        <v>29144</v>
      </c>
      <c r="I5862" s="3" t="s">
        <v>29145</v>
      </c>
      <c r="J5862" s="3"/>
      <c r="K5862" s="1"/>
      <c r="L5862" s="1"/>
      <c r="M5862" s="1"/>
      <c r="N5862" s="1"/>
      <c r="O5862" s="3" t="s">
        <v>3711</v>
      </c>
      <c r="P5862" s="3" t="s">
        <v>29146</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29147</v>
      </c>
      <c r="I5863" s="3" t="s">
        <v>29148</v>
      </c>
      <c r="J5863" s="3"/>
      <c r="K5863" s="1"/>
      <c r="L5863" s="1"/>
      <c r="M5863" s="1"/>
      <c r="N5863" s="1"/>
      <c r="O5863" s="1"/>
      <c r="P5863" s="3" t="s">
        <v>29149</v>
      </c>
      <c r="Q5863" s="1"/>
      <c r="R5863" s="1"/>
      <c r="S5863" s="1"/>
      <c r="T5863" s="1"/>
      <c r="U5863" s="1"/>
      <c r="V5863" s="1"/>
      <c r="W5863" s="1"/>
      <c r="X5863" s="1"/>
      <c r="Y5863" s="1"/>
      <c r="Z5863" s="1"/>
      <c r="AA5863" s="1"/>
      <c r="AB5863" s="1"/>
      <c r="AC5863" s="1"/>
      <c r="AD5863" s="1"/>
      <c r="AE5863" s="1"/>
    </row>
    <row r="5864">
      <c r="A5864" s="1" t="s">
        <v>29150</v>
      </c>
      <c r="B5864" s="2" t="s">
        <v>415</v>
      </c>
      <c r="C5864" s="3" t="s">
        <v>101</v>
      </c>
      <c r="D5864" s="3"/>
      <c r="E5864" s="4" t="b">
        <v>1</v>
      </c>
      <c r="F5864" s="3" t="s">
        <v>29151</v>
      </c>
      <c r="G5864" s="1"/>
      <c r="H5864" s="1" t="s">
        <v>29152</v>
      </c>
      <c r="I5864" s="3" t="s">
        <v>29153</v>
      </c>
      <c r="J5864" s="3"/>
      <c r="K5864" s="1"/>
      <c r="L5864" s="1"/>
      <c r="M5864" s="1"/>
      <c r="N5864" s="1"/>
      <c r="O5864" s="3" t="s">
        <v>947</v>
      </c>
      <c r="P5864" s="3" t="s">
        <v>29154</v>
      </c>
      <c r="Q5864" s="1"/>
      <c r="R5864" s="1"/>
      <c r="S5864" s="1"/>
      <c r="T5864" s="1"/>
      <c r="U5864" s="1"/>
      <c r="V5864" s="1"/>
      <c r="W5864" s="1"/>
      <c r="X5864" s="1"/>
      <c r="Y5864" s="1"/>
      <c r="Z5864" s="1"/>
      <c r="AA5864" s="1"/>
      <c r="AB5864" s="1"/>
      <c r="AC5864" s="1"/>
      <c r="AD5864" s="1"/>
      <c r="AE5864" s="1"/>
    </row>
    <row r="5865">
      <c r="A5865" s="1" t="s">
        <v>29155</v>
      </c>
      <c r="B5865" s="2" t="s">
        <v>439</v>
      </c>
      <c r="C5865" s="3" t="s">
        <v>101</v>
      </c>
      <c r="D5865" s="3"/>
      <c r="E5865" s="7" t="b">
        <v>0</v>
      </c>
      <c r="F5865" s="3" t="s">
        <v>29156</v>
      </c>
      <c r="G5865" s="1"/>
      <c r="H5865" s="1" t="s">
        <v>29157</v>
      </c>
      <c r="I5865" s="3" t="s">
        <v>29158</v>
      </c>
      <c r="J5865" s="3"/>
      <c r="K5865" s="1"/>
      <c r="L5865" s="1"/>
      <c r="M5865" s="1"/>
      <c r="N5865" s="1"/>
      <c r="O5865" s="1"/>
      <c r="P5865" s="1" t="s">
        <v>29159</v>
      </c>
      <c r="Q5865" s="1"/>
      <c r="R5865" s="1"/>
      <c r="S5865" s="1"/>
      <c r="T5865" s="1"/>
      <c r="U5865" s="1"/>
      <c r="V5865" s="1"/>
      <c r="W5865" s="1"/>
      <c r="X5865" s="1"/>
      <c r="Y5865" s="1"/>
      <c r="Z5865" s="1"/>
      <c r="AA5865" s="1"/>
      <c r="AB5865" s="1"/>
      <c r="AC5865" s="1"/>
      <c r="AD5865" s="1"/>
      <c r="AE5865" s="1"/>
    </row>
    <row r="5866">
      <c r="A5866" s="1" t="s">
        <v>29160</v>
      </c>
      <c r="B5866" s="2" t="s">
        <v>415</v>
      </c>
      <c r="C5866" s="3" t="s">
        <v>101</v>
      </c>
      <c r="D5866" s="3"/>
      <c r="E5866" s="4" t="b">
        <v>1</v>
      </c>
      <c r="F5866" s="3" t="s">
        <v>29161</v>
      </c>
      <c r="G5866" s="1"/>
      <c r="H5866" s="1" t="s">
        <v>29162</v>
      </c>
      <c r="I5866" s="3" t="s">
        <v>29163</v>
      </c>
      <c r="J5866" s="3"/>
      <c r="K5866" s="1"/>
      <c r="L5866" s="1"/>
      <c r="M5866" s="1"/>
      <c r="N5866" s="1"/>
      <c r="O5866" s="1" t="s">
        <v>1100</v>
      </c>
      <c r="P5866" s="3" t="s">
        <v>29164</v>
      </c>
      <c r="Q5866" s="1"/>
      <c r="R5866" s="1"/>
      <c r="S5866" s="1"/>
      <c r="T5866" s="1"/>
      <c r="U5866" s="1"/>
      <c r="V5866" s="1"/>
      <c r="W5866" s="1"/>
      <c r="X5866" s="1"/>
      <c r="Y5866" s="1"/>
      <c r="Z5866" s="1"/>
      <c r="AA5866" s="1"/>
      <c r="AB5866" s="1"/>
      <c r="AC5866" s="1"/>
      <c r="AD5866" s="1"/>
      <c r="AE5866" s="1"/>
    </row>
    <row r="5867">
      <c r="A5867" s="1" t="s">
        <v>29165</v>
      </c>
      <c r="B5867" s="2" t="s">
        <v>415</v>
      </c>
      <c r="C5867" s="3" t="s">
        <v>101</v>
      </c>
      <c r="D5867" s="3"/>
      <c r="E5867" s="4" t="b">
        <v>1</v>
      </c>
      <c r="F5867" s="3" t="s">
        <v>29165</v>
      </c>
      <c r="G5867" s="1"/>
      <c r="H5867" s="1" t="s">
        <v>29166</v>
      </c>
      <c r="I5867" s="1" t="s">
        <v>29165</v>
      </c>
      <c r="J5867" s="1"/>
      <c r="K5867" s="1"/>
      <c r="L5867" s="1"/>
      <c r="M5867" s="1"/>
      <c r="N5867" s="1"/>
      <c r="O5867" s="3" t="s">
        <v>802</v>
      </c>
      <c r="P5867" s="3" t="s">
        <v>29167</v>
      </c>
      <c r="Q5867" s="1"/>
      <c r="R5867" s="1"/>
      <c r="S5867" s="1"/>
      <c r="T5867" s="1"/>
      <c r="U5867" s="1"/>
      <c r="V5867" s="1"/>
      <c r="W5867" s="1"/>
      <c r="X5867" s="1"/>
      <c r="Y5867" s="1"/>
      <c r="Z5867" s="1"/>
      <c r="AA5867" s="1"/>
      <c r="AB5867" s="1"/>
      <c r="AC5867" s="1"/>
      <c r="AD5867" s="1"/>
      <c r="AE5867" s="1"/>
    </row>
    <row r="5868">
      <c r="A5868" s="1" t="s">
        <v>29168</v>
      </c>
      <c r="B5868" s="2" t="s">
        <v>415</v>
      </c>
      <c r="C5868" s="3" t="s">
        <v>101</v>
      </c>
      <c r="D5868" s="3"/>
      <c r="E5868" s="4" t="b">
        <v>1</v>
      </c>
      <c r="F5868" s="3" t="s">
        <v>29169</v>
      </c>
      <c r="G5868" s="1"/>
      <c r="H5868" s="1" t="s">
        <v>29170</v>
      </c>
      <c r="I5868" s="3" t="s">
        <v>29171</v>
      </c>
      <c r="J5868" s="3"/>
      <c r="K5868" s="1"/>
      <c r="L5868" s="1"/>
      <c r="M5868" s="1"/>
      <c r="N5868" s="1"/>
      <c r="O5868" s="3" t="s">
        <v>749</v>
      </c>
      <c r="P5868" s="3" t="s">
        <v>29172</v>
      </c>
      <c r="Q5868" s="1"/>
      <c r="R5868" s="1"/>
      <c r="S5868" s="1"/>
      <c r="T5868" s="1"/>
      <c r="U5868" s="1"/>
      <c r="V5868" s="1"/>
      <c r="W5868" s="1"/>
      <c r="X5868" s="1"/>
      <c r="Y5868" s="1"/>
      <c r="Z5868" s="1"/>
      <c r="AA5868" s="1"/>
      <c r="AB5868" s="1"/>
      <c r="AC5868" s="1"/>
      <c r="AD5868" s="1"/>
      <c r="AE5868" s="1"/>
    </row>
    <row r="5869">
      <c r="A5869" s="3" t="s">
        <v>29173</v>
      </c>
      <c r="B5869" s="5" t="s">
        <v>415</v>
      </c>
      <c r="C5869" s="3" t="s">
        <v>101</v>
      </c>
      <c r="D5869" s="3"/>
      <c r="E5869" s="4" t="b">
        <v>1</v>
      </c>
      <c r="F5869" s="3" t="s">
        <v>29173</v>
      </c>
      <c r="G5869" s="1"/>
      <c r="H5869" s="3" t="s">
        <v>29174</v>
      </c>
      <c r="I5869" s="3" t="s">
        <v>29173</v>
      </c>
      <c r="J5869" s="3"/>
      <c r="K5869" s="1"/>
      <c r="L5869" s="1"/>
      <c r="M5869" s="1"/>
      <c r="N5869" s="1"/>
      <c r="O5869" s="3" t="s">
        <v>1112</v>
      </c>
      <c r="P5869" s="3" t="s">
        <v>29175</v>
      </c>
      <c r="Q5869" s="1"/>
      <c r="R5869" s="1"/>
      <c r="S5869" s="1"/>
      <c r="T5869" s="1"/>
      <c r="U5869" s="1"/>
      <c r="V5869" s="1"/>
      <c r="W5869" s="1"/>
      <c r="X5869" s="1"/>
      <c r="Y5869" s="1"/>
      <c r="Z5869" s="1"/>
      <c r="AA5869" s="1"/>
      <c r="AB5869" s="1"/>
      <c r="AC5869" s="1"/>
      <c r="AD5869" s="1"/>
      <c r="AE5869" s="1"/>
    </row>
    <row r="5870">
      <c r="A5870" s="1" t="s">
        <v>29176</v>
      </c>
      <c r="B5870" s="2" t="s">
        <v>415</v>
      </c>
      <c r="C5870" s="3" t="s">
        <v>101</v>
      </c>
      <c r="D5870" s="3"/>
      <c r="E5870" s="4" t="b">
        <v>1</v>
      </c>
      <c r="F5870" s="3" t="s">
        <v>29177</v>
      </c>
      <c r="G5870" s="1"/>
      <c r="H5870" s="1" t="s">
        <v>29178</v>
      </c>
      <c r="I5870" s="1" t="s">
        <v>29179</v>
      </c>
      <c r="J5870" s="1"/>
      <c r="K5870" s="1"/>
      <c r="L5870" s="1"/>
      <c r="M5870" s="1"/>
      <c r="N5870" s="1"/>
      <c r="O5870" s="1"/>
      <c r="P5870" s="1" t="s">
        <v>29180</v>
      </c>
      <c r="Q5870" s="1"/>
      <c r="R5870" s="1"/>
      <c r="S5870" s="1"/>
      <c r="T5870" s="1"/>
      <c r="U5870" s="1"/>
      <c r="V5870" s="1"/>
      <c r="W5870" s="1"/>
      <c r="X5870" s="1"/>
      <c r="Y5870" s="1"/>
      <c r="Z5870" s="1"/>
      <c r="AA5870" s="1"/>
      <c r="AB5870" s="1"/>
      <c r="AC5870" s="1"/>
      <c r="AD5870" s="1"/>
      <c r="AE5870" s="1"/>
    </row>
    <row r="5871">
      <c r="A5871" s="1" t="s">
        <v>29181</v>
      </c>
      <c r="B5871" s="2" t="s">
        <v>415</v>
      </c>
      <c r="C5871" s="3" t="s">
        <v>101</v>
      </c>
      <c r="D5871" s="3"/>
      <c r="E5871" s="4" t="b">
        <v>1</v>
      </c>
      <c r="F5871" s="3" t="s">
        <v>29182</v>
      </c>
      <c r="G5871" s="1"/>
      <c r="H5871" s="1" t="s">
        <v>29183</v>
      </c>
      <c r="I5871" s="1" t="s">
        <v>29184</v>
      </c>
      <c r="J5871" s="1"/>
      <c r="K5871" s="1"/>
      <c r="L5871" s="1"/>
      <c r="M5871" s="1"/>
      <c r="N5871" s="1"/>
      <c r="O5871" s="3" t="s">
        <v>2366</v>
      </c>
      <c r="P5871" s="1" t="s">
        <v>29185</v>
      </c>
      <c r="Q5871" s="1"/>
      <c r="R5871" s="1"/>
      <c r="S5871" s="1"/>
      <c r="T5871" s="1"/>
      <c r="U5871" s="1"/>
      <c r="V5871" s="1"/>
      <c r="W5871" s="1"/>
      <c r="X5871" s="1"/>
      <c r="Y5871" s="1"/>
      <c r="Z5871" s="1"/>
      <c r="AA5871" s="1"/>
      <c r="AB5871" s="1"/>
      <c r="AC5871" s="1"/>
      <c r="AD5871" s="1"/>
      <c r="AE5871" s="1"/>
    </row>
    <row r="5872">
      <c r="A5872" s="1" t="s">
        <v>29186</v>
      </c>
      <c r="B5872" s="2" t="s">
        <v>415</v>
      </c>
      <c r="C5872" s="3" t="s">
        <v>101</v>
      </c>
      <c r="D5872" s="3"/>
      <c r="E5872" s="4" t="b">
        <v>1</v>
      </c>
      <c r="F5872" s="3" t="s">
        <v>29187</v>
      </c>
      <c r="G5872" s="1"/>
      <c r="H5872" s="1" t="s">
        <v>29188</v>
      </c>
      <c r="I5872" s="3" t="s">
        <v>29189</v>
      </c>
      <c r="J5872" s="3"/>
      <c r="K5872" s="1"/>
      <c r="L5872" s="1"/>
      <c r="M5872" s="1"/>
      <c r="N5872" s="1"/>
      <c r="O5872" s="1" t="s">
        <v>1100</v>
      </c>
      <c r="P5872" s="3" t="s">
        <v>29190</v>
      </c>
      <c r="Q5872" s="1"/>
      <c r="R5872" s="1"/>
      <c r="S5872" s="1"/>
      <c r="T5872" s="1"/>
      <c r="U5872" s="1"/>
      <c r="V5872" s="1"/>
      <c r="W5872" s="1"/>
      <c r="X5872" s="1"/>
      <c r="Y5872" s="1"/>
      <c r="Z5872" s="1"/>
      <c r="AA5872" s="1"/>
      <c r="AB5872" s="1"/>
      <c r="AC5872" s="1"/>
      <c r="AD5872" s="1"/>
      <c r="AE5872" s="1"/>
    </row>
    <row r="5873">
      <c r="A5873" s="3" t="s">
        <v>29191</v>
      </c>
      <c r="B5873" s="5" t="s">
        <v>415</v>
      </c>
      <c r="C5873" s="3" t="s">
        <v>101</v>
      </c>
      <c r="D5873" s="3"/>
      <c r="E5873" s="7" t="b">
        <v>0</v>
      </c>
      <c r="F5873" s="3" t="s">
        <v>29192</v>
      </c>
      <c r="G5873" s="1"/>
      <c r="H5873" s="3" t="s">
        <v>29193</v>
      </c>
      <c r="I5873" s="3" t="s">
        <v>29194</v>
      </c>
      <c r="J5873" s="3"/>
      <c r="K5873" s="1"/>
      <c r="L5873" s="1"/>
      <c r="M5873" s="1"/>
      <c r="N5873" s="1"/>
      <c r="O5873" s="3" t="s">
        <v>3711</v>
      </c>
      <c r="P5873" s="3" t="s">
        <v>29195</v>
      </c>
      <c r="Q5873" s="1"/>
      <c r="R5873" s="1"/>
      <c r="S5873" s="1"/>
      <c r="T5873" s="1"/>
      <c r="U5873" s="1"/>
      <c r="V5873" s="1"/>
      <c r="W5873" s="1"/>
      <c r="X5873" s="1"/>
      <c r="Y5873" s="1"/>
      <c r="Z5873" s="1"/>
      <c r="AA5873" s="1"/>
      <c r="AB5873" s="1"/>
      <c r="AC5873" s="1"/>
      <c r="AD5873" s="1"/>
      <c r="AE5873" s="1"/>
    </row>
    <row r="5874">
      <c r="A5874" s="1" t="s">
        <v>29196</v>
      </c>
      <c r="B5874" s="5" t="s">
        <v>609</v>
      </c>
      <c r="C5874" s="3" t="s">
        <v>610</v>
      </c>
      <c r="D5874" s="3"/>
      <c r="E5874" s="4" t="b">
        <v>1</v>
      </c>
      <c r="F5874" s="3" t="s">
        <v>29197</v>
      </c>
      <c r="G5874" s="1"/>
      <c r="H5874" s="1" t="s">
        <v>29198</v>
      </c>
      <c r="I5874" s="1" t="s">
        <v>29199</v>
      </c>
      <c r="J5874" s="1"/>
      <c r="K5874" s="1"/>
      <c r="L5874" s="1"/>
      <c r="M5874" s="1"/>
      <c r="N5874" s="1"/>
      <c r="O5874" s="1" t="s">
        <v>614</v>
      </c>
      <c r="P5874" s="1" t="s">
        <v>29200</v>
      </c>
      <c r="Q5874" s="1"/>
      <c r="R5874" s="1"/>
      <c r="S5874" s="1"/>
      <c r="T5874" s="1"/>
      <c r="U5874" s="1"/>
      <c r="V5874" s="1"/>
      <c r="W5874" s="1"/>
      <c r="X5874" s="1"/>
      <c r="Y5874" s="1"/>
      <c r="Z5874" s="1"/>
      <c r="AA5874" s="1"/>
      <c r="AB5874" s="1"/>
      <c r="AC5874" s="1"/>
      <c r="AD5874" s="1"/>
      <c r="AE5874" s="1"/>
    </row>
    <row r="5875">
      <c r="A5875" s="1" t="s">
        <v>29201</v>
      </c>
      <c r="B5875" s="2" t="s">
        <v>415</v>
      </c>
      <c r="C5875" s="3" t="s">
        <v>440</v>
      </c>
      <c r="D5875" s="3" t="s">
        <v>25143</v>
      </c>
      <c r="E5875" s="4" t="b">
        <v>1</v>
      </c>
      <c r="F5875" s="3" t="s">
        <v>29202</v>
      </c>
      <c r="G5875" s="1"/>
      <c r="H5875" s="1" t="s">
        <v>29203</v>
      </c>
      <c r="I5875" s="1" t="s">
        <v>29204</v>
      </c>
      <c r="J5875" s="1"/>
      <c r="K5875" s="1"/>
      <c r="L5875" s="1"/>
      <c r="M5875" s="1"/>
      <c r="N5875" s="1"/>
      <c r="O5875" s="3" t="s">
        <v>980</v>
      </c>
      <c r="P5875" s="1" t="s">
        <v>29205</v>
      </c>
      <c r="Q5875" s="1"/>
      <c r="R5875" s="1"/>
      <c r="S5875" s="1"/>
      <c r="T5875" s="1"/>
      <c r="U5875" s="1"/>
      <c r="V5875" s="1"/>
      <c r="W5875" s="1"/>
      <c r="X5875" s="1"/>
      <c r="Y5875" s="1"/>
      <c r="Z5875" s="1"/>
      <c r="AA5875" s="1"/>
      <c r="AB5875" s="1"/>
      <c r="AC5875" s="1"/>
      <c r="AD5875" s="1"/>
      <c r="AE5875" s="1"/>
    </row>
    <row r="5876">
      <c r="A5876" s="3" t="s">
        <v>29206</v>
      </c>
      <c r="B5876" s="5" t="s">
        <v>439</v>
      </c>
      <c r="C5876" s="3" t="s">
        <v>101</v>
      </c>
      <c r="D5876" s="3"/>
      <c r="E5876" s="7" t="b">
        <v>0</v>
      </c>
      <c r="F5876" s="3" t="s">
        <v>29207</v>
      </c>
      <c r="G5876" s="1"/>
      <c r="H5876" s="3" t="s">
        <v>29208</v>
      </c>
      <c r="I5876" s="3" t="s">
        <v>29209</v>
      </c>
      <c r="J5876" s="3"/>
      <c r="K5876" s="1"/>
      <c r="L5876" s="1"/>
      <c r="M5876" s="1"/>
      <c r="N5876" s="1"/>
      <c r="O5876" s="1"/>
      <c r="P5876" s="3" t="s">
        <v>29210</v>
      </c>
      <c r="Q5876" s="1"/>
      <c r="R5876" s="1"/>
      <c r="S5876" s="1"/>
      <c r="T5876" s="1"/>
      <c r="U5876" s="1"/>
      <c r="V5876" s="1"/>
      <c r="W5876" s="1"/>
      <c r="X5876" s="1"/>
      <c r="Y5876" s="1"/>
      <c r="Z5876" s="1"/>
      <c r="AA5876" s="1"/>
      <c r="AB5876" s="1"/>
      <c r="AC5876" s="1"/>
      <c r="AD5876" s="1"/>
      <c r="AE5876" s="1"/>
    </row>
    <row r="5877">
      <c r="A5877" s="3" t="s">
        <v>29211</v>
      </c>
      <c r="B5877" s="5" t="s">
        <v>439</v>
      </c>
      <c r="C5877" s="3" t="s">
        <v>440</v>
      </c>
      <c r="D5877" s="3"/>
      <c r="E5877" s="7" t="b">
        <v>0</v>
      </c>
      <c r="F5877" s="3" t="s">
        <v>29212</v>
      </c>
      <c r="G5877" s="1"/>
      <c r="H5877" s="1"/>
      <c r="I5877" s="3" t="s">
        <v>29213</v>
      </c>
      <c r="J5877" s="3"/>
      <c r="K5877" s="1"/>
      <c r="L5877" s="1"/>
      <c r="M5877" s="1"/>
      <c r="N5877" s="1"/>
      <c r="O5877" s="1"/>
      <c r="P5877" s="3" t="s">
        <v>29214</v>
      </c>
      <c r="Q5877" s="1"/>
      <c r="R5877" s="1"/>
      <c r="S5877" s="1"/>
      <c r="T5877" s="1"/>
      <c r="U5877" s="1"/>
      <c r="V5877" s="1"/>
      <c r="W5877" s="1"/>
      <c r="X5877" s="1"/>
      <c r="Y5877" s="1"/>
      <c r="Z5877" s="1"/>
      <c r="AA5877" s="1"/>
      <c r="AB5877" s="1"/>
      <c r="AC5877" s="1"/>
      <c r="AD5877" s="1"/>
      <c r="AE5877" s="1"/>
    </row>
    <row r="5878">
      <c r="A5878" s="3" t="s">
        <v>29215</v>
      </c>
      <c r="B5878" s="5" t="s">
        <v>439</v>
      </c>
      <c r="C5878" s="3" t="s">
        <v>101</v>
      </c>
      <c r="D5878" s="3"/>
      <c r="E5878" s="7" t="b">
        <v>0</v>
      </c>
      <c r="F5878" s="3" t="s">
        <v>29216</v>
      </c>
      <c r="G5878" s="1"/>
      <c r="H5878" s="3" t="s">
        <v>29217</v>
      </c>
      <c r="I5878" s="3" t="s">
        <v>29218</v>
      </c>
      <c r="J5878" s="3"/>
      <c r="K5878" s="1"/>
      <c r="L5878" s="1"/>
      <c r="M5878" s="1"/>
      <c r="N5878" s="1"/>
      <c r="O5878" s="1"/>
      <c r="P5878" s="3" t="s">
        <v>29219</v>
      </c>
      <c r="Q5878" s="1"/>
      <c r="R5878" s="1"/>
      <c r="S5878" s="1"/>
      <c r="T5878" s="1"/>
      <c r="U5878" s="1"/>
      <c r="V5878" s="1"/>
      <c r="W5878" s="1"/>
      <c r="X5878" s="1"/>
      <c r="Y5878" s="1"/>
      <c r="Z5878" s="1"/>
      <c r="AA5878" s="1"/>
      <c r="AB5878" s="1"/>
      <c r="AC5878" s="1"/>
      <c r="AD5878" s="1"/>
      <c r="AE5878" s="1"/>
    </row>
    <row r="5879">
      <c r="A5879" s="1" t="s">
        <v>29220</v>
      </c>
      <c r="B5879" s="2" t="s">
        <v>415</v>
      </c>
      <c r="C5879" s="3" t="s">
        <v>101</v>
      </c>
      <c r="D5879" s="3"/>
      <c r="E5879" s="4" t="b">
        <v>1</v>
      </c>
      <c r="F5879" s="3" t="s">
        <v>29221</v>
      </c>
      <c r="G5879" s="1"/>
      <c r="H5879" s="1" t="s">
        <v>10583</v>
      </c>
      <c r="I5879" s="3" t="s">
        <v>29222</v>
      </c>
      <c r="J5879" s="3"/>
      <c r="K5879" s="1"/>
      <c r="L5879" s="1"/>
      <c r="M5879" s="1"/>
      <c r="N5879" s="1"/>
      <c r="O5879" s="3" t="s">
        <v>1877</v>
      </c>
      <c r="P5879" s="3" t="s">
        <v>29223</v>
      </c>
      <c r="Q5879" s="1"/>
      <c r="R5879" s="1"/>
      <c r="S5879" s="1"/>
      <c r="T5879" s="1"/>
      <c r="U5879" s="1"/>
      <c r="V5879" s="1"/>
      <c r="W5879" s="1"/>
      <c r="X5879" s="1"/>
      <c r="Y5879" s="1"/>
      <c r="Z5879" s="1"/>
      <c r="AA5879" s="1"/>
      <c r="AB5879" s="1"/>
      <c r="AC5879" s="1"/>
      <c r="AD5879" s="1"/>
      <c r="AE5879" s="1"/>
    </row>
    <row r="5880">
      <c r="A5880" s="1" t="s">
        <v>29224</v>
      </c>
      <c r="B5880" s="2" t="s">
        <v>415</v>
      </c>
      <c r="C5880" s="3" t="s">
        <v>440</v>
      </c>
      <c r="D5880" s="3" t="s">
        <v>25143</v>
      </c>
      <c r="E5880" s="4" t="b">
        <v>1</v>
      </c>
      <c r="F5880" s="3" t="s">
        <v>29225</v>
      </c>
      <c r="G5880" s="1"/>
      <c r="H5880" s="3" t="s">
        <v>29226</v>
      </c>
      <c r="I5880" s="3" t="s">
        <v>29227</v>
      </c>
      <c r="J5880" s="3"/>
      <c r="K5880" s="1"/>
      <c r="L5880" s="1"/>
      <c r="M5880" s="1"/>
      <c r="N5880" s="1"/>
      <c r="O5880" s="1"/>
      <c r="P5880" s="3" t="s">
        <v>29228</v>
      </c>
      <c r="Q5880" s="1"/>
      <c r="R5880" s="1"/>
      <c r="S5880" s="1"/>
      <c r="T5880" s="1"/>
      <c r="U5880" s="1"/>
      <c r="V5880" s="1"/>
      <c r="W5880" s="1"/>
      <c r="X5880" s="1"/>
      <c r="Y5880" s="1"/>
      <c r="Z5880" s="1"/>
      <c r="AA5880" s="1"/>
      <c r="AB5880" s="1"/>
      <c r="AC5880" s="1"/>
      <c r="AD5880" s="1"/>
      <c r="AE5880" s="1"/>
    </row>
    <row r="5881">
      <c r="A5881" s="1" t="s">
        <v>29229</v>
      </c>
      <c r="B5881" s="2" t="s">
        <v>439</v>
      </c>
      <c r="C5881" s="3" t="s">
        <v>101</v>
      </c>
      <c r="D5881" s="3"/>
      <c r="E5881" s="7" t="b">
        <v>0</v>
      </c>
      <c r="F5881" s="3" t="s">
        <v>29230</v>
      </c>
      <c r="G5881" s="1"/>
      <c r="H5881" s="1" t="s">
        <v>29231</v>
      </c>
      <c r="I5881" s="1" t="s">
        <v>29231</v>
      </c>
      <c r="J5881" s="1"/>
      <c r="K5881" s="1"/>
      <c r="L5881" s="1"/>
      <c r="M5881" s="1"/>
      <c r="N5881" s="1"/>
      <c r="O5881" s="1"/>
      <c r="P5881" s="1" t="s">
        <v>29232</v>
      </c>
      <c r="Q5881" s="1"/>
      <c r="R5881" s="1"/>
      <c r="S5881" s="1"/>
      <c r="T5881" s="1"/>
      <c r="U5881" s="1"/>
      <c r="V5881" s="1"/>
      <c r="W5881" s="1"/>
      <c r="X5881" s="1"/>
      <c r="Y5881" s="1"/>
      <c r="Z5881" s="1"/>
      <c r="AA5881" s="1"/>
      <c r="AB5881" s="1"/>
      <c r="AC5881" s="1"/>
      <c r="AD5881" s="1"/>
      <c r="AE5881" s="1"/>
    </row>
    <row r="5882">
      <c r="A5882" s="1" t="s">
        <v>29233</v>
      </c>
      <c r="B5882" s="2" t="s">
        <v>439</v>
      </c>
      <c r="C5882" s="3" t="s">
        <v>101</v>
      </c>
      <c r="D5882" s="3"/>
      <c r="E5882" s="7" t="b">
        <v>0</v>
      </c>
      <c r="F5882" s="3" t="s">
        <v>29234</v>
      </c>
      <c r="G5882" s="1"/>
      <c r="H5882" s="1" t="s">
        <v>29235</v>
      </c>
      <c r="I5882" s="1" t="s">
        <v>29236</v>
      </c>
      <c r="J5882" s="1"/>
      <c r="K5882" s="1"/>
      <c r="L5882" s="1"/>
      <c r="M5882" s="1"/>
      <c r="N5882" s="1"/>
      <c r="O5882" s="1"/>
      <c r="P5882" s="1" t="s">
        <v>29237</v>
      </c>
      <c r="Q5882" s="1"/>
      <c r="R5882" s="1"/>
      <c r="S5882" s="1"/>
      <c r="T5882" s="1"/>
      <c r="U5882" s="1"/>
      <c r="V5882" s="1"/>
      <c r="W5882" s="1"/>
      <c r="X5882" s="1"/>
      <c r="Y5882" s="1"/>
      <c r="Z5882" s="1"/>
      <c r="AA5882" s="1"/>
      <c r="AB5882" s="1"/>
      <c r="AC5882" s="1"/>
      <c r="AD5882" s="1"/>
      <c r="AE5882" s="1"/>
    </row>
    <row r="5883">
      <c r="A5883" s="1" t="s">
        <v>29238</v>
      </c>
      <c r="B5883" s="5" t="s">
        <v>609</v>
      </c>
      <c r="C5883" s="3" t="s">
        <v>610</v>
      </c>
      <c r="D5883" s="3"/>
      <c r="E5883" s="4" t="b">
        <v>1</v>
      </c>
      <c r="F5883" s="3" t="s">
        <v>29239</v>
      </c>
      <c r="G5883" s="1"/>
      <c r="H5883" s="1" t="s">
        <v>29240</v>
      </c>
      <c r="I5883" s="1" t="s">
        <v>29241</v>
      </c>
      <c r="J5883" s="1"/>
      <c r="K5883" s="1"/>
      <c r="L5883" s="1"/>
      <c r="M5883" s="1"/>
      <c r="N5883" s="1"/>
      <c r="O5883" s="1" t="s">
        <v>614</v>
      </c>
      <c r="P5883" s="1" t="s">
        <v>29242</v>
      </c>
      <c r="Q5883" s="1"/>
      <c r="R5883" s="1"/>
      <c r="S5883" s="1"/>
      <c r="T5883" s="1"/>
      <c r="U5883" s="1"/>
      <c r="V5883" s="1"/>
      <c r="W5883" s="1"/>
      <c r="X5883" s="1"/>
      <c r="Y5883" s="1"/>
      <c r="Z5883" s="1"/>
      <c r="AA5883" s="1"/>
      <c r="AB5883" s="1"/>
      <c r="AC5883" s="1"/>
      <c r="AD5883" s="1"/>
      <c r="AE5883" s="1"/>
    </row>
    <row r="5884">
      <c r="A5884" s="1" t="s">
        <v>29243</v>
      </c>
      <c r="B5884" s="2" t="s">
        <v>439</v>
      </c>
      <c r="C5884" s="1" t="s">
        <v>475</v>
      </c>
      <c r="D5884" s="1"/>
      <c r="E5884" s="7" t="b">
        <v>0</v>
      </c>
      <c r="F5884" s="3" t="s">
        <v>29244</v>
      </c>
      <c r="G5884" s="1"/>
      <c r="H5884" s="1" t="s">
        <v>29245</v>
      </c>
      <c r="I5884" s="3" t="s">
        <v>29246</v>
      </c>
      <c r="J5884" s="3"/>
      <c r="K5884" s="1"/>
      <c r="L5884" s="1"/>
      <c r="M5884" s="1"/>
      <c r="N5884" s="1"/>
      <c r="O5884" s="1"/>
      <c r="P5884" s="1" t="s">
        <v>29247</v>
      </c>
      <c r="Q5884" s="1"/>
      <c r="R5884" s="1"/>
      <c r="S5884" s="1"/>
      <c r="T5884" s="1"/>
      <c r="U5884" s="1"/>
      <c r="V5884" s="1"/>
      <c r="W5884" s="1"/>
      <c r="X5884" s="1"/>
      <c r="Y5884" s="1"/>
      <c r="Z5884" s="1"/>
      <c r="AA5884" s="1"/>
      <c r="AB5884" s="1"/>
      <c r="AC5884" s="1"/>
      <c r="AD5884" s="1"/>
      <c r="AE5884" s="1"/>
    </row>
    <row r="5885">
      <c r="A5885" s="1" t="s">
        <v>29248</v>
      </c>
      <c r="B5885" s="2" t="s">
        <v>439</v>
      </c>
      <c r="C5885" s="3" t="s">
        <v>101</v>
      </c>
      <c r="D5885" s="3"/>
      <c r="E5885" s="7" t="b">
        <v>0</v>
      </c>
      <c r="F5885" s="3" t="s">
        <v>29249</v>
      </c>
      <c r="G5885" s="1"/>
      <c r="H5885" s="1" t="s">
        <v>29250</v>
      </c>
      <c r="I5885" s="3" t="s">
        <v>29251</v>
      </c>
      <c r="J5885" s="3"/>
      <c r="K5885" s="1"/>
      <c r="L5885" s="1"/>
      <c r="M5885" s="1"/>
      <c r="N5885" s="1"/>
      <c r="O5885" s="1" t="s">
        <v>648</v>
      </c>
      <c r="P5885" s="1" t="s">
        <v>29252</v>
      </c>
      <c r="Q5885" s="1"/>
      <c r="R5885" s="1"/>
      <c r="S5885" s="1"/>
      <c r="T5885" s="1"/>
      <c r="U5885" s="1"/>
      <c r="V5885" s="1"/>
      <c r="W5885" s="1"/>
      <c r="X5885" s="1"/>
      <c r="Y5885" s="1"/>
      <c r="Z5885" s="1"/>
      <c r="AA5885" s="1"/>
      <c r="AB5885" s="1"/>
      <c r="AC5885" s="1"/>
      <c r="AD5885" s="1"/>
      <c r="AE5885" s="1"/>
    </row>
    <row r="5886">
      <c r="A5886" s="1" t="s">
        <v>29253</v>
      </c>
      <c r="B5886" s="2" t="s">
        <v>439</v>
      </c>
      <c r="C5886" s="3" t="s">
        <v>101</v>
      </c>
      <c r="D5886" s="3"/>
      <c r="E5886" s="7" t="b">
        <v>0</v>
      </c>
      <c r="F5886" s="3" t="s">
        <v>29254</v>
      </c>
      <c r="G5886" s="1"/>
      <c r="H5886" s="1" t="s">
        <v>29255</v>
      </c>
      <c r="I5886" s="3" t="s">
        <v>29256</v>
      </c>
      <c r="J5886" s="3"/>
      <c r="K5886" s="1"/>
      <c r="L5886" s="1"/>
      <c r="M5886" s="1"/>
      <c r="N5886" s="1"/>
      <c r="O5886" s="1"/>
      <c r="P5886" s="1" t="s">
        <v>29257</v>
      </c>
      <c r="Q5886" s="1"/>
      <c r="R5886" s="1"/>
      <c r="S5886" s="1"/>
      <c r="T5886" s="1"/>
      <c r="U5886" s="1"/>
      <c r="V5886" s="1"/>
      <c r="W5886" s="1"/>
      <c r="X5886" s="1"/>
      <c r="Y5886" s="1"/>
      <c r="Z5886" s="1"/>
      <c r="AA5886" s="1"/>
      <c r="AB5886" s="1"/>
      <c r="AC5886" s="1"/>
      <c r="AD5886" s="1"/>
      <c r="AE5886" s="1"/>
    </row>
    <row r="5887">
      <c r="A5887" s="1" t="s">
        <v>29258</v>
      </c>
      <c r="B5887" s="5" t="s">
        <v>609</v>
      </c>
      <c r="C5887" s="3" t="s">
        <v>610</v>
      </c>
      <c r="D5887" s="3"/>
      <c r="E5887" s="4" t="b">
        <v>1</v>
      </c>
      <c r="F5887" s="3" t="s">
        <v>29259</v>
      </c>
      <c r="G5887" s="1"/>
      <c r="H5887" s="1" t="s">
        <v>29260</v>
      </c>
      <c r="I5887" s="1" t="s">
        <v>29261</v>
      </c>
      <c r="J5887" s="1"/>
      <c r="K5887" s="1"/>
      <c r="L5887" s="1"/>
      <c r="M5887" s="1"/>
      <c r="N5887" s="1"/>
      <c r="O5887" s="1" t="s">
        <v>614</v>
      </c>
      <c r="P5887" s="1" t="s">
        <v>29262</v>
      </c>
      <c r="Q5887" s="1"/>
      <c r="R5887" s="1"/>
      <c r="S5887" s="1"/>
      <c r="T5887" s="1"/>
      <c r="U5887" s="1"/>
      <c r="V5887" s="1"/>
      <c r="W5887" s="1"/>
      <c r="X5887" s="1"/>
      <c r="Y5887" s="1"/>
      <c r="Z5887" s="1"/>
      <c r="AA5887" s="1"/>
      <c r="AB5887" s="1"/>
      <c r="AC5887" s="1"/>
      <c r="AD5887" s="1"/>
      <c r="AE5887" s="1"/>
    </row>
    <row r="5888">
      <c r="A5888" s="3" t="s">
        <v>29263</v>
      </c>
      <c r="B5888" s="5" t="s">
        <v>439</v>
      </c>
      <c r="C5888" s="3" t="s">
        <v>475</v>
      </c>
      <c r="D5888" s="3"/>
      <c r="E5888" s="4" t="b">
        <v>0</v>
      </c>
      <c r="F5888" s="3" t="s">
        <v>29264</v>
      </c>
      <c r="G5888" s="1"/>
      <c r="H5888" s="3" t="s">
        <v>29265</v>
      </c>
      <c r="I5888" s="3" t="s">
        <v>29266</v>
      </c>
      <c r="J5888" s="3"/>
      <c r="K5888" s="1"/>
      <c r="L5888" s="1"/>
      <c r="M5888" s="1"/>
      <c r="N5888" s="1"/>
      <c r="O5888" s="1"/>
      <c r="P5888" s="3" t="s">
        <v>29267</v>
      </c>
      <c r="Q5888" s="1"/>
      <c r="R5888" s="1"/>
      <c r="S5888" s="1"/>
      <c r="T5888" s="1"/>
      <c r="U5888" s="1"/>
      <c r="V5888" s="1"/>
      <c r="W5888" s="1"/>
      <c r="X5888" s="1"/>
      <c r="Y5888" s="1"/>
      <c r="Z5888" s="1"/>
      <c r="AA5888" s="1"/>
      <c r="AB5888" s="1"/>
      <c r="AC5888" s="1"/>
      <c r="AD5888" s="1"/>
      <c r="AE5888" s="1"/>
    </row>
    <row r="5889">
      <c r="A5889" s="1" t="s">
        <v>29268</v>
      </c>
      <c r="B5889" s="2" t="s">
        <v>439</v>
      </c>
      <c r="C5889" s="3" t="s">
        <v>101</v>
      </c>
      <c r="D5889" s="3"/>
      <c r="E5889" s="7" t="b">
        <v>0</v>
      </c>
      <c r="F5889" s="3" t="s">
        <v>29269</v>
      </c>
      <c r="G5889" s="1"/>
      <c r="H5889" s="1" t="s">
        <v>29270</v>
      </c>
      <c r="I5889" s="3" t="s">
        <v>29271</v>
      </c>
      <c r="J5889" s="3"/>
      <c r="K5889" s="1"/>
      <c r="L5889" s="1"/>
      <c r="M5889" s="1"/>
      <c r="N5889" s="1"/>
      <c r="O5889" s="1" t="s">
        <v>648</v>
      </c>
      <c r="P5889" s="1" t="s">
        <v>29272</v>
      </c>
      <c r="Q5889" s="1"/>
      <c r="R5889" s="1"/>
      <c r="S5889" s="1"/>
      <c r="T5889" s="1"/>
      <c r="U5889" s="1"/>
      <c r="V5889" s="1"/>
      <c r="W5889" s="1"/>
      <c r="X5889" s="1"/>
      <c r="Y5889" s="1"/>
      <c r="Z5889" s="1"/>
      <c r="AA5889" s="1"/>
      <c r="AB5889" s="1"/>
      <c r="AC5889" s="1"/>
      <c r="AD5889" s="1"/>
      <c r="AE5889" s="1"/>
    </row>
    <row r="5890">
      <c r="A5890" s="1" t="s">
        <v>29273</v>
      </c>
      <c r="B5890" s="2" t="s">
        <v>439</v>
      </c>
      <c r="C5890" s="3" t="s">
        <v>101</v>
      </c>
      <c r="D5890" s="3"/>
      <c r="E5890" s="7" t="b">
        <v>0</v>
      </c>
      <c r="F5890" s="3" t="s">
        <v>29274</v>
      </c>
      <c r="G5890" s="1"/>
      <c r="H5890" s="1" t="s">
        <v>29275</v>
      </c>
      <c r="I5890" s="3" t="s">
        <v>29276</v>
      </c>
      <c r="J5890" s="3"/>
      <c r="K5890" s="1"/>
      <c r="L5890" s="1"/>
      <c r="M5890" s="1"/>
      <c r="N5890" s="1"/>
      <c r="O5890" s="1"/>
      <c r="P5890" s="1" t="s">
        <v>29277</v>
      </c>
      <c r="Q5890" s="1"/>
      <c r="R5890" s="1"/>
      <c r="S5890" s="1"/>
      <c r="T5890" s="1"/>
      <c r="U5890" s="1"/>
      <c r="V5890" s="1"/>
      <c r="W5890" s="1"/>
      <c r="X5890" s="1"/>
      <c r="Y5890" s="1"/>
      <c r="Z5890" s="1"/>
      <c r="AA5890" s="1"/>
      <c r="AB5890" s="1"/>
      <c r="AC5890" s="1"/>
      <c r="AD5890" s="1"/>
      <c r="AE5890" s="1"/>
    </row>
    <row r="5891">
      <c r="A5891" s="1" t="s">
        <v>29278</v>
      </c>
      <c r="B5891" s="2" t="s">
        <v>415</v>
      </c>
      <c r="C5891" s="3" t="s">
        <v>509</v>
      </c>
      <c r="D5891" s="3"/>
      <c r="E5891" s="4" t="b">
        <v>1</v>
      </c>
      <c r="F5891" s="3" t="s">
        <v>29279</v>
      </c>
      <c r="G5891" s="1"/>
      <c r="H5891" s="3" t="s">
        <v>29280</v>
      </c>
      <c r="I5891" s="3" t="s">
        <v>29281</v>
      </c>
      <c r="J5891" s="3"/>
      <c r="K5891" s="1"/>
      <c r="L5891" s="1"/>
      <c r="M5891" s="1"/>
      <c r="N5891" s="1"/>
      <c r="O5891" s="1"/>
      <c r="P5891" s="3" t="s">
        <v>29282</v>
      </c>
      <c r="Q5891" s="1"/>
      <c r="R5891" s="1"/>
      <c r="S5891" s="1"/>
      <c r="T5891" s="1"/>
      <c r="U5891" s="1"/>
      <c r="V5891" s="1"/>
      <c r="W5891" s="1"/>
      <c r="X5891" s="1"/>
      <c r="Y5891" s="1"/>
      <c r="Z5891" s="1"/>
      <c r="AA5891" s="1"/>
      <c r="AB5891" s="1"/>
      <c r="AC5891" s="1"/>
      <c r="AD5891" s="1"/>
      <c r="AE5891" s="1"/>
    </row>
    <row r="5892">
      <c r="A5892" s="3" t="s">
        <v>29283</v>
      </c>
      <c r="B5892" s="5" t="s">
        <v>415</v>
      </c>
      <c r="C5892" s="3" t="s">
        <v>440</v>
      </c>
      <c r="D5892" s="3"/>
      <c r="E5892" s="4" t="b">
        <v>1</v>
      </c>
      <c r="F5892" s="3" t="s">
        <v>29284</v>
      </c>
      <c r="G5892" s="1"/>
      <c r="H5892" s="3" t="s">
        <v>29285</v>
      </c>
      <c r="I5892" s="3" t="s">
        <v>29286</v>
      </c>
      <c r="J5892" s="3"/>
      <c r="K5892" s="1"/>
      <c r="L5892" s="1"/>
      <c r="M5892" s="1"/>
      <c r="N5892" s="1"/>
      <c r="O5892" s="3" t="s">
        <v>29287</v>
      </c>
      <c r="P5892" s="3" t="s">
        <v>29288</v>
      </c>
      <c r="Q5892" s="1"/>
      <c r="R5892" s="1"/>
      <c r="S5892" s="1"/>
      <c r="T5892" s="1"/>
      <c r="U5892" s="1"/>
      <c r="V5892" s="1"/>
      <c r="W5892" s="1"/>
      <c r="X5892" s="1"/>
      <c r="Y5892" s="1"/>
      <c r="Z5892" s="1"/>
      <c r="AA5892" s="1"/>
      <c r="AB5892" s="1"/>
      <c r="AC5892" s="1"/>
      <c r="AD5892" s="1"/>
      <c r="AE5892" s="1"/>
    </row>
    <row r="5893">
      <c r="A5893" s="3" t="s">
        <v>28889</v>
      </c>
      <c r="B5893" s="5" t="s">
        <v>415</v>
      </c>
      <c r="C5893" s="3" t="s">
        <v>101</v>
      </c>
      <c r="D5893" s="3"/>
      <c r="E5893" s="7" t="b">
        <v>0</v>
      </c>
      <c r="F5893" s="3" t="s">
        <v>29289</v>
      </c>
      <c r="G5893" s="1"/>
      <c r="H5893" s="3" t="s">
        <v>29290</v>
      </c>
      <c r="I5893" s="3" t="s">
        <v>29291</v>
      </c>
      <c r="J5893" s="3"/>
      <c r="K5893" s="1"/>
      <c r="L5893" s="1"/>
      <c r="M5893" s="1"/>
      <c r="N5893" s="1"/>
      <c r="O5893" s="3" t="s">
        <v>27640</v>
      </c>
      <c r="P5893" s="3" t="s">
        <v>29292</v>
      </c>
      <c r="Q5893" s="1"/>
      <c r="R5893" s="1"/>
      <c r="S5893" s="1"/>
      <c r="T5893" s="1"/>
      <c r="U5893" s="1"/>
      <c r="V5893" s="1"/>
      <c r="W5893" s="1"/>
      <c r="X5893" s="1"/>
      <c r="Y5893" s="1"/>
      <c r="Z5893" s="1"/>
      <c r="AA5893" s="1"/>
      <c r="AB5893" s="1"/>
      <c r="AC5893" s="1"/>
      <c r="AD5893" s="1"/>
      <c r="AE5893" s="1"/>
    </row>
    <row r="5894">
      <c r="A5894" s="1" t="s">
        <v>29293</v>
      </c>
      <c r="B5894" s="2" t="s">
        <v>415</v>
      </c>
      <c r="C5894" s="3" t="s">
        <v>101</v>
      </c>
      <c r="D5894" s="3"/>
      <c r="E5894" s="4" t="b">
        <v>1</v>
      </c>
      <c r="F5894" s="3" t="s">
        <v>29294</v>
      </c>
      <c r="G5894" s="1"/>
      <c r="H5894" s="1" t="s">
        <v>29295</v>
      </c>
      <c r="I5894" s="1" t="s">
        <v>29296</v>
      </c>
      <c r="J5894" s="1"/>
      <c r="K5894" s="1"/>
      <c r="L5894" s="1"/>
      <c r="M5894" s="1"/>
      <c r="N5894" s="1"/>
      <c r="O5894" s="3" t="s">
        <v>573</v>
      </c>
      <c r="P5894" s="3" t="s">
        <v>29297</v>
      </c>
      <c r="Q5894" s="1"/>
      <c r="R5894" s="1"/>
      <c r="S5894" s="1"/>
      <c r="T5894" s="1"/>
      <c r="U5894" s="1"/>
      <c r="V5894" s="1"/>
      <c r="W5894" s="1"/>
      <c r="X5894" s="1"/>
      <c r="Y5894" s="1"/>
      <c r="Z5894" s="1"/>
      <c r="AA5894" s="1"/>
      <c r="AB5894" s="1"/>
      <c r="AC5894" s="1"/>
      <c r="AD5894" s="1"/>
      <c r="AE5894" s="1"/>
    </row>
    <row r="5895">
      <c r="A5895" s="3" t="s">
        <v>29298</v>
      </c>
      <c r="B5895" s="5" t="s">
        <v>439</v>
      </c>
      <c r="C5895" s="3" t="s">
        <v>101</v>
      </c>
      <c r="D5895" s="3"/>
      <c r="E5895" s="7" t="b">
        <v>0</v>
      </c>
      <c r="F5895" s="3" t="s">
        <v>29299</v>
      </c>
      <c r="G5895" s="1"/>
      <c r="H5895" s="3" t="s">
        <v>29300</v>
      </c>
      <c r="I5895" s="3" t="s">
        <v>29301</v>
      </c>
      <c r="J5895" s="3"/>
      <c r="K5895" s="1"/>
      <c r="L5895" s="1"/>
      <c r="M5895" s="1"/>
      <c r="N5895" s="1"/>
      <c r="O5895" s="1"/>
      <c r="P5895" s="3" t="s">
        <v>29302</v>
      </c>
      <c r="Q5895" s="1"/>
      <c r="R5895" s="1"/>
      <c r="S5895" s="1"/>
      <c r="T5895" s="1"/>
      <c r="U5895" s="1"/>
      <c r="V5895" s="1"/>
      <c r="W5895" s="1"/>
      <c r="X5895" s="1"/>
      <c r="Y5895" s="1"/>
      <c r="Z5895" s="1"/>
      <c r="AA5895" s="1"/>
      <c r="AB5895" s="1"/>
      <c r="AC5895" s="1"/>
      <c r="AD5895" s="1"/>
      <c r="AE5895" s="1"/>
    </row>
    <row r="5896">
      <c r="A5896" s="3" t="s">
        <v>29303</v>
      </c>
      <c r="B5896" s="5" t="s">
        <v>439</v>
      </c>
      <c r="C5896" s="3" t="s">
        <v>101</v>
      </c>
      <c r="D5896" s="3"/>
      <c r="E5896" s="7" t="b">
        <v>0</v>
      </c>
      <c r="F5896" s="8" t="s">
        <v>29304</v>
      </c>
      <c r="G5896" s="1"/>
      <c r="H5896" s="3" t="s">
        <v>29305</v>
      </c>
      <c r="I5896" s="3" t="s">
        <v>29306</v>
      </c>
      <c r="J5896" s="3"/>
      <c r="K5896" s="1"/>
      <c r="L5896" s="1"/>
      <c r="M5896" s="1"/>
      <c r="N5896" s="1"/>
      <c r="O5896" s="1"/>
      <c r="P5896" s="3" t="s">
        <v>29307</v>
      </c>
      <c r="Q5896" s="1"/>
      <c r="R5896" s="1"/>
      <c r="S5896" s="1"/>
      <c r="T5896" s="1"/>
      <c r="U5896" s="1"/>
      <c r="V5896" s="1"/>
      <c r="W5896" s="1"/>
      <c r="X5896" s="1"/>
      <c r="Y5896" s="1"/>
      <c r="Z5896" s="1"/>
      <c r="AA5896" s="1"/>
      <c r="AB5896" s="1"/>
      <c r="AC5896" s="1"/>
      <c r="AD5896" s="1"/>
      <c r="AE5896" s="1"/>
    </row>
    <row r="5897">
      <c r="A5897" s="3" t="s">
        <v>29308</v>
      </c>
      <c r="B5897" s="5" t="s">
        <v>439</v>
      </c>
      <c r="C5897" s="3" t="s">
        <v>101</v>
      </c>
      <c r="D5897" s="3"/>
      <c r="E5897" s="7" t="b">
        <v>0</v>
      </c>
      <c r="F5897" s="3" t="s">
        <v>29309</v>
      </c>
      <c r="G5897" s="1"/>
      <c r="H5897" s="3" t="s">
        <v>29310</v>
      </c>
      <c r="I5897" s="3" t="s">
        <v>29311</v>
      </c>
      <c r="J5897" s="3"/>
      <c r="K5897" s="1"/>
      <c r="L5897" s="1"/>
      <c r="M5897" s="1"/>
      <c r="N5897" s="1"/>
      <c r="O5897" s="1"/>
      <c r="P5897" s="3" t="s">
        <v>29312</v>
      </c>
      <c r="Q5897" s="1"/>
      <c r="R5897" s="1"/>
      <c r="S5897" s="1"/>
      <c r="T5897" s="1"/>
      <c r="U5897" s="1"/>
      <c r="V5897" s="1"/>
      <c r="W5897" s="1"/>
      <c r="X5897" s="1"/>
      <c r="Y5897" s="1"/>
      <c r="Z5897" s="1"/>
      <c r="AA5897" s="1"/>
      <c r="AB5897" s="1"/>
      <c r="AC5897" s="1"/>
      <c r="AD5897" s="1"/>
      <c r="AE5897" s="1"/>
    </row>
    <row r="5898">
      <c r="A5898" s="3" t="s">
        <v>29313</v>
      </c>
      <c r="B5898" s="5" t="s">
        <v>439</v>
      </c>
      <c r="C5898" s="3" t="s">
        <v>475</v>
      </c>
      <c r="D5898" s="3"/>
      <c r="E5898" s="7" t="b">
        <v>0</v>
      </c>
      <c r="F5898" s="3" t="s">
        <v>29314</v>
      </c>
      <c r="G5898" s="1"/>
      <c r="H5898" s="3" t="s">
        <v>29315</v>
      </c>
      <c r="I5898" s="3" t="s">
        <v>29316</v>
      </c>
      <c r="J5898" s="1"/>
      <c r="K5898" s="1"/>
      <c r="L5898" s="1"/>
      <c r="M5898" s="1"/>
      <c r="N5898" s="1"/>
      <c r="O5898" s="1"/>
      <c r="P5898" s="3" t="s">
        <v>29317</v>
      </c>
      <c r="Q5898" s="1"/>
      <c r="R5898" s="1"/>
      <c r="S5898" s="1"/>
      <c r="T5898" s="1"/>
      <c r="U5898" s="1"/>
      <c r="V5898" s="1"/>
      <c r="W5898" s="1"/>
      <c r="X5898" s="1"/>
      <c r="Y5898" s="1"/>
      <c r="Z5898" s="1"/>
      <c r="AA5898" s="1"/>
      <c r="AB5898" s="1"/>
      <c r="AC5898" s="1"/>
      <c r="AD5898" s="1"/>
      <c r="AE5898" s="1"/>
    </row>
    <row r="5899">
      <c r="A5899" s="1" t="s">
        <v>29318</v>
      </c>
      <c r="B5899" s="5" t="s">
        <v>609</v>
      </c>
      <c r="C5899" s="3" t="s">
        <v>610</v>
      </c>
      <c r="D5899" s="3"/>
      <c r="E5899" s="4" t="b">
        <v>1</v>
      </c>
      <c r="F5899" s="3" t="s">
        <v>29318</v>
      </c>
      <c r="G5899" s="1"/>
      <c r="H5899" s="1" t="s">
        <v>29319</v>
      </c>
      <c r="I5899" s="1" t="s">
        <v>29318</v>
      </c>
      <c r="J5899" s="1"/>
      <c r="K5899" s="1"/>
      <c r="L5899" s="1"/>
      <c r="M5899" s="1"/>
      <c r="N5899" s="1"/>
      <c r="O5899" s="1" t="s">
        <v>614</v>
      </c>
      <c r="P5899" s="1" t="s">
        <v>29320</v>
      </c>
      <c r="Q5899" s="1"/>
      <c r="R5899" s="1"/>
      <c r="S5899" s="1"/>
      <c r="T5899" s="1"/>
      <c r="U5899" s="1"/>
      <c r="V5899" s="1"/>
      <c r="W5899" s="1"/>
      <c r="X5899" s="1"/>
      <c r="Y5899" s="1"/>
      <c r="Z5899" s="1"/>
      <c r="AA5899" s="1"/>
      <c r="AB5899" s="1"/>
      <c r="AC5899" s="1"/>
      <c r="AD5899" s="1"/>
      <c r="AE5899" s="1"/>
    </row>
    <row r="5900">
      <c r="A5900" s="1" t="s">
        <v>29321</v>
      </c>
      <c r="B5900" s="2" t="s">
        <v>439</v>
      </c>
      <c r="C5900" s="1" t="s">
        <v>475</v>
      </c>
      <c r="D5900" s="1"/>
      <c r="E5900" s="7" t="b">
        <v>0</v>
      </c>
      <c r="F5900" s="3" t="s">
        <v>29322</v>
      </c>
      <c r="G5900" s="1"/>
      <c r="H5900" s="1" t="s">
        <v>29323</v>
      </c>
      <c r="I5900" s="3" t="s">
        <v>29324</v>
      </c>
      <c r="J5900" s="3"/>
      <c r="K5900" s="1"/>
      <c r="L5900" s="1"/>
      <c r="M5900" s="1"/>
      <c r="N5900" s="1"/>
      <c r="O5900" s="1"/>
      <c r="P5900" s="1" t="s">
        <v>29325</v>
      </c>
      <c r="Q5900" s="1"/>
      <c r="R5900" s="1"/>
      <c r="S5900" s="1"/>
      <c r="T5900" s="1"/>
      <c r="U5900" s="1"/>
      <c r="V5900" s="1"/>
      <c r="W5900" s="1"/>
      <c r="X5900" s="1"/>
      <c r="Y5900" s="1"/>
      <c r="Z5900" s="1"/>
      <c r="AA5900" s="1"/>
      <c r="AB5900" s="1"/>
      <c r="AC5900" s="1"/>
      <c r="AD5900" s="1"/>
      <c r="AE5900" s="1"/>
    </row>
    <row r="5901">
      <c r="A5901" s="1" t="s">
        <v>29326</v>
      </c>
      <c r="B5901" s="2" t="s">
        <v>439</v>
      </c>
      <c r="C5901" s="3" t="s">
        <v>101</v>
      </c>
      <c r="D5901" s="3"/>
      <c r="E5901" s="7" t="b">
        <v>0</v>
      </c>
      <c r="F5901" s="3" t="s">
        <v>29327</v>
      </c>
      <c r="G5901" s="1"/>
      <c r="H5901" s="1" t="s">
        <v>29328</v>
      </c>
      <c r="I5901" s="3" t="s">
        <v>29329</v>
      </c>
      <c r="J5901" s="3"/>
      <c r="K5901" s="1"/>
      <c r="L5901" s="1"/>
      <c r="M5901" s="1"/>
      <c r="N5901" s="1"/>
      <c r="O5901" s="1" t="s">
        <v>648</v>
      </c>
      <c r="P5901" s="1" t="s">
        <v>29330</v>
      </c>
      <c r="Q5901" s="1"/>
      <c r="R5901" s="1"/>
      <c r="S5901" s="1"/>
      <c r="T5901" s="1"/>
      <c r="U5901" s="1"/>
      <c r="V5901" s="1"/>
      <c r="W5901" s="1"/>
      <c r="X5901" s="1"/>
      <c r="Y5901" s="1"/>
      <c r="Z5901" s="1"/>
      <c r="AA5901" s="1"/>
      <c r="AB5901" s="1"/>
      <c r="AC5901" s="1"/>
      <c r="AD5901" s="1"/>
      <c r="AE5901" s="1"/>
    </row>
    <row r="5902">
      <c r="A5902" s="1" t="s">
        <v>29331</v>
      </c>
      <c r="B5902" s="2" t="s">
        <v>439</v>
      </c>
      <c r="C5902" s="3" t="s">
        <v>101</v>
      </c>
      <c r="D5902" s="3"/>
      <c r="E5902" s="7" t="b">
        <v>0</v>
      </c>
      <c r="F5902" s="3" t="s">
        <v>29332</v>
      </c>
      <c r="G5902" s="1"/>
      <c r="H5902" s="1" t="s">
        <v>29333</v>
      </c>
      <c r="I5902" s="3" t="s">
        <v>29334</v>
      </c>
      <c r="J5902" s="3"/>
      <c r="K5902" s="1"/>
      <c r="L5902" s="1"/>
      <c r="M5902" s="1"/>
      <c r="N5902" s="1"/>
      <c r="O5902" s="1"/>
      <c r="P5902" s="1" t="s">
        <v>29335</v>
      </c>
      <c r="Q5902" s="1"/>
      <c r="R5902" s="1"/>
      <c r="S5902" s="1"/>
      <c r="T5902" s="1"/>
      <c r="U5902" s="1"/>
      <c r="V5902" s="1"/>
      <c r="W5902" s="1"/>
      <c r="X5902" s="1"/>
      <c r="Y5902" s="1"/>
      <c r="Z5902" s="1"/>
      <c r="AA5902" s="1"/>
      <c r="AB5902" s="1"/>
      <c r="AC5902" s="1"/>
      <c r="AD5902" s="1"/>
      <c r="AE5902" s="1"/>
    </row>
    <row r="5903">
      <c r="A5903" s="1" t="s">
        <v>29336</v>
      </c>
      <c r="B5903" s="2" t="s">
        <v>415</v>
      </c>
      <c r="C5903" s="3" t="s">
        <v>101</v>
      </c>
      <c r="D5903" s="3"/>
      <c r="E5903" s="4" t="b">
        <v>1</v>
      </c>
      <c r="F5903" s="3" t="s">
        <v>29337</v>
      </c>
      <c r="G5903" s="1"/>
      <c r="H5903" s="1" t="s">
        <v>29338</v>
      </c>
      <c r="I5903" s="3" t="s">
        <v>29339</v>
      </c>
      <c r="J5903" s="3"/>
      <c r="K5903" s="1"/>
      <c r="L5903" s="1"/>
      <c r="M5903" s="1"/>
      <c r="N5903" s="1"/>
      <c r="O5903" s="1"/>
      <c r="P5903" s="1" t="s">
        <v>29340</v>
      </c>
      <c r="Q5903" s="1"/>
      <c r="R5903" s="1"/>
      <c r="S5903" s="1"/>
      <c r="T5903" s="1"/>
      <c r="U5903" s="1"/>
      <c r="V5903" s="1"/>
      <c r="W5903" s="1"/>
      <c r="X5903" s="1"/>
      <c r="Y5903" s="1"/>
      <c r="Z5903" s="1"/>
      <c r="AA5903" s="1"/>
      <c r="AB5903" s="1"/>
      <c r="AC5903" s="1"/>
      <c r="AD5903" s="1"/>
      <c r="AE5903" s="1"/>
    </row>
    <row r="5904">
      <c r="A5904" s="3" t="s">
        <v>29341</v>
      </c>
      <c r="B5904" s="5" t="s">
        <v>415</v>
      </c>
      <c r="C5904" s="3" t="s">
        <v>509</v>
      </c>
      <c r="D5904" s="3"/>
      <c r="E5904" s="4" t="b">
        <v>1</v>
      </c>
      <c r="F5904" s="3" t="s">
        <v>29342</v>
      </c>
      <c r="G5904" s="1"/>
      <c r="H5904" s="3" t="s">
        <v>29343</v>
      </c>
      <c r="I5904" s="3" t="s">
        <v>29344</v>
      </c>
      <c r="J5904" s="3"/>
      <c r="K5904" s="1"/>
      <c r="L5904" s="1"/>
      <c r="M5904" s="1"/>
      <c r="N5904" s="1"/>
      <c r="O5904" s="1"/>
      <c r="P5904" s="3" t="s">
        <v>29345</v>
      </c>
      <c r="Q5904" s="1"/>
      <c r="R5904" s="1"/>
      <c r="S5904" s="1"/>
      <c r="T5904" s="1"/>
      <c r="U5904" s="1"/>
      <c r="V5904" s="1"/>
      <c r="W5904" s="1"/>
      <c r="X5904" s="1"/>
      <c r="Y5904" s="1"/>
      <c r="Z5904" s="1"/>
      <c r="AA5904" s="1"/>
      <c r="AB5904" s="1"/>
      <c r="AC5904" s="1"/>
      <c r="AD5904" s="1"/>
      <c r="AE5904" s="1"/>
    </row>
    <row r="5905">
      <c r="A5905" s="1" t="s">
        <v>29346</v>
      </c>
      <c r="B5905" s="2" t="s">
        <v>415</v>
      </c>
      <c r="C5905" s="3" t="s">
        <v>101</v>
      </c>
      <c r="D5905" s="3"/>
      <c r="E5905" s="4" t="b">
        <v>1</v>
      </c>
      <c r="F5905" s="3" t="s">
        <v>29347</v>
      </c>
      <c r="G5905" s="1"/>
      <c r="H5905" s="1" t="s">
        <v>29348</v>
      </c>
      <c r="I5905" s="1" t="s">
        <v>29349</v>
      </c>
      <c r="J5905" s="1"/>
      <c r="K5905" s="1"/>
      <c r="L5905" s="1"/>
      <c r="M5905" s="1"/>
      <c r="N5905" s="1"/>
      <c r="O5905" s="1"/>
      <c r="P5905" s="1" t="s">
        <v>29350</v>
      </c>
      <c r="Q5905" s="1"/>
      <c r="R5905" s="1"/>
      <c r="S5905" s="1"/>
      <c r="T5905" s="1"/>
      <c r="U5905" s="1"/>
      <c r="V5905" s="1"/>
      <c r="W5905" s="1"/>
      <c r="X5905" s="1"/>
      <c r="Y5905" s="1"/>
      <c r="Z5905" s="1"/>
      <c r="AA5905" s="1"/>
      <c r="AB5905" s="1"/>
      <c r="AC5905" s="1"/>
      <c r="AD5905" s="1"/>
      <c r="AE5905" s="1"/>
    </row>
    <row r="5906">
      <c r="A5906" s="1" t="s">
        <v>29351</v>
      </c>
      <c r="B5906" s="2" t="s">
        <v>415</v>
      </c>
      <c r="C5906" s="3" t="s">
        <v>440</v>
      </c>
      <c r="D5906" s="3"/>
      <c r="E5906" s="4" t="b">
        <v>1</v>
      </c>
      <c r="F5906" s="3" t="s">
        <v>29352</v>
      </c>
      <c r="G5906" s="1"/>
      <c r="H5906" s="1" t="s">
        <v>29353</v>
      </c>
      <c r="I5906" s="1" t="s">
        <v>29354</v>
      </c>
      <c r="J5906" s="1"/>
      <c r="K5906" s="1"/>
      <c r="L5906" s="1"/>
      <c r="M5906" s="1"/>
      <c r="N5906" s="1"/>
      <c r="O5906" s="1"/>
      <c r="P5906" s="3" t="s">
        <v>29355</v>
      </c>
      <c r="Q5906" s="1"/>
      <c r="R5906" s="1"/>
      <c r="S5906" s="1"/>
      <c r="T5906" s="1"/>
      <c r="U5906" s="1"/>
      <c r="V5906" s="1"/>
      <c r="W5906" s="1"/>
      <c r="X5906" s="1"/>
      <c r="Y5906" s="1"/>
      <c r="Z5906" s="1"/>
      <c r="AA5906" s="1"/>
      <c r="AB5906" s="1"/>
      <c r="AC5906" s="1"/>
      <c r="AD5906" s="1"/>
      <c r="AE5906" s="1"/>
    </row>
    <row r="5907">
      <c r="A5907" s="1" t="s">
        <v>29356</v>
      </c>
      <c r="B5907" s="2" t="s">
        <v>415</v>
      </c>
      <c r="C5907" s="3" t="s">
        <v>101</v>
      </c>
      <c r="D5907" s="3"/>
      <c r="E5907" s="4" t="b">
        <v>1</v>
      </c>
      <c r="F5907" s="3" t="s">
        <v>29357</v>
      </c>
      <c r="G5907" s="1"/>
      <c r="H5907" s="1" t="s">
        <v>29358</v>
      </c>
      <c r="I5907" s="3" t="s">
        <v>29359</v>
      </c>
      <c r="J5907" s="3"/>
      <c r="K5907" s="1"/>
      <c r="L5907" s="1"/>
      <c r="M5907" s="1"/>
      <c r="N5907" s="1"/>
      <c r="O5907" s="3" t="s">
        <v>430</v>
      </c>
      <c r="P5907" s="3" t="s">
        <v>29360</v>
      </c>
      <c r="Q5907" s="1"/>
      <c r="R5907" s="1"/>
      <c r="S5907" s="1"/>
      <c r="T5907" s="1"/>
      <c r="U5907" s="1"/>
      <c r="V5907" s="1"/>
      <c r="W5907" s="1"/>
      <c r="X5907" s="1"/>
      <c r="Y5907" s="1"/>
      <c r="Z5907" s="1"/>
      <c r="AA5907" s="1"/>
      <c r="AB5907" s="1"/>
      <c r="AC5907" s="1"/>
      <c r="AD5907" s="1"/>
      <c r="AE5907" s="1"/>
    </row>
    <row r="5908">
      <c r="A5908" s="1" t="s">
        <v>29361</v>
      </c>
      <c r="B5908" s="2" t="s">
        <v>415</v>
      </c>
      <c r="C5908" s="3" t="s">
        <v>440</v>
      </c>
      <c r="D5908" s="3"/>
      <c r="E5908" s="4" t="b">
        <v>1</v>
      </c>
      <c r="F5908" s="3" t="s">
        <v>29362</v>
      </c>
      <c r="G5908" s="1"/>
      <c r="H5908" s="1" t="s">
        <v>29363</v>
      </c>
      <c r="I5908" s="1" t="s">
        <v>29364</v>
      </c>
      <c r="J5908" s="1"/>
      <c r="K5908" s="1"/>
      <c r="L5908" s="1"/>
      <c r="M5908" s="1"/>
      <c r="N5908" s="1"/>
      <c r="O5908" s="1"/>
      <c r="P5908" s="1" t="s">
        <v>29365</v>
      </c>
      <c r="Q5908" s="1"/>
      <c r="R5908" s="1"/>
      <c r="S5908" s="1"/>
      <c r="T5908" s="1"/>
      <c r="U5908" s="1"/>
      <c r="V5908" s="1"/>
      <c r="W5908" s="1"/>
      <c r="X5908" s="1"/>
      <c r="Y5908" s="1"/>
      <c r="Z5908" s="1"/>
      <c r="AA5908" s="1"/>
      <c r="AB5908" s="1"/>
      <c r="AC5908" s="1"/>
      <c r="AD5908" s="1"/>
      <c r="AE5908" s="1"/>
    </row>
    <row r="5909">
      <c r="A5909" s="1" t="s">
        <v>29366</v>
      </c>
      <c r="B5909" s="2" t="s">
        <v>415</v>
      </c>
      <c r="C5909" s="1" t="s">
        <v>1103</v>
      </c>
      <c r="D5909" s="1"/>
      <c r="E5909" s="4" t="b">
        <v>1</v>
      </c>
      <c r="F5909" s="3" t="s">
        <v>29367</v>
      </c>
      <c r="G5909" s="1"/>
      <c r="H5909" s="3" t="s">
        <v>29368</v>
      </c>
      <c r="I5909" s="3" t="s">
        <v>29369</v>
      </c>
      <c r="J5909" s="3" t="s">
        <v>29370</v>
      </c>
      <c r="K5909" s="1"/>
      <c r="L5909" s="1"/>
      <c r="M5909" s="1"/>
      <c r="N5909" s="1"/>
      <c r="O5909" s="1"/>
      <c r="P5909" s="3" t="s">
        <v>29371</v>
      </c>
      <c r="Q5909" s="1"/>
      <c r="R5909" s="1"/>
      <c r="S5909" s="1"/>
      <c r="T5909" s="1"/>
      <c r="U5909" s="1"/>
      <c r="V5909" s="1"/>
      <c r="W5909" s="1"/>
      <c r="X5909" s="1"/>
      <c r="Y5909" s="1"/>
      <c r="Z5909" s="1"/>
      <c r="AA5909" s="1"/>
      <c r="AB5909" s="1"/>
      <c r="AC5909" s="1"/>
      <c r="AD5909" s="1"/>
      <c r="AE5909" s="1"/>
    </row>
    <row r="5910">
      <c r="A5910" s="3" t="s">
        <v>29372</v>
      </c>
      <c r="B5910" s="5" t="s">
        <v>415</v>
      </c>
      <c r="C5910" s="3" t="s">
        <v>491</v>
      </c>
      <c r="D5910" s="3"/>
      <c r="E5910" s="4" t="b">
        <v>1</v>
      </c>
      <c r="F5910" s="3" t="s">
        <v>29373</v>
      </c>
      <c r="G5910" s="1"/>
      <c r="H5910" s="3" t="s">
        <v>29374</v>
      </c>
      <c r="I5910" s="3" t="s">
        <v>29375</v>
      </c>
      <c r="J5910" s="3"/>
      <c r="K5910" s="1"/>
      <c r="L5910" s="1"/>
      <c r="M5910" s="1"/>
      <c r="N5910" s="1"/>
      <c r="O5910" s="3" t="s">
        <v>4182</v>
      </c>
      <c r="P5910" s="3" t="s">
        <v>29376</v>
      </c>
      <c r="Q5910" s="1"/>
      <c r="R5910" s="1"/>
      <c r="S5910" s="1"/>
      <c r="T5910" s="1"/>
      <c r="U5910" s="1"/>
      <c r="V5910" s="1"/>
      <c r="W5910" s="1"/>
      <c r="X5910" s="1"/>
      <c r="Y5910" s="1"/>
      <c r="Z5910" s="1"/>
      <c r="AA5910" s="1"/>
      <c r="AB5910" s="1"/>
      <c r="AC5910" s="1"/>
      <c r="AD5910" s="1"/>
      <c r="AE5910" s="1"/>
    </row>
    <row r="5911">
      <c r="A5911" s="1" t="s">
        <v>29377</v>
      </c>
      <c r="B5911" s="2" t="s">
        <v>415</v>
      </c>
      <c r="C5911" s="3" t="s">
        <v>101</v>
      </c>
      <c r="D5911" s="3"/>
      <c r="E5911" s="4" t="b">
        <v>1</v>
      </c>
      <c r="F5911" s="3" t="s">
        <v>29378</v>
      </c>
      <c r="G5911" s="1"/>
      <c r="H5911" s="1" t="s">
        <v>29379</v>
      </c>
      <c r="I5911" s="1" t="s">
        <v>29380</v>
      </c>
      <c r="J5911" s="1"/>
      <c r="K5911" s="1"/>
      <c r="L5911" s="1"/>
      <c r="M5911" s="1"/>
      <c r="N5911" s="1"/>
      <c r="O5911" s="1"/>
      <c r="P5911" s="1" t="s">
        <v>29381</v>
      </c>
      <c r="Q5911" s="1"/>
      <c r="R5911" s="1"/>
      <c r="S5911" s="1"/>
      <c r="T5911" s="1"/>
      <c r="U5911" s="1"/>
      <c r="V5911" s="1"/>
      <c r="W5911" s="1"/>
      <c r="X5911" s="1"/>
      <c r="Y5911" s="1"/>
      <c r="Z5911" s="1"/>
      <c r="AA5911" s="1"/>
      <c r="AB5911" s="1"/>
      <c r="AC5911" s="1"/>
      <c r="AD5911" s="1"/>
      <c r="AE5911" s="1"/>
    </row>
    <row r="5912">
      <c r="A5912" s="1" t="s">
        <v>29382</v>
      </c>
      <c r="B5912" s="5" t="s">
        <v>609</v>
      </c>
      <c r="C5912" s="3" t="s">
        <v>610</v>
      </c>
      <c r="D5912" s="3"/>
      <c r="E5912" s="4" t="b">
        <v>1</v>
      </c>
      <c r="F5912" s="3" t="s">
        <v>29382</v>
      </c>
      <c r="G5912" s="1"/>
      <c r="H5912" s="1" t="s">
        <v>29383</v>
      </c>
      <c r="I5912" s="1" t="s">
        <v>29382</v>
      </c>
      <c r="J5912" s="1"/>
      <c r="K5912" s="1"/>
      <c r="L5912" s="1"/>
      <c r="M5912" s="1"/>
      <c r="N5912" s="1"/>
      <c r="O5912" s="1" t="s">
        <v>614</v>
      </c>
      <c r="P5912" s="1" t="s">
        <v>29384</v>
      </c>
      <c r="Q5912" s="1"/>
      <c r="R5912" s="1"/>
      <c r="S5912" s="1"/>
      <c r="T5912" s="1"/>
      <c r="U5912" s="1"/>
      <c r="V5912" s="1"/>
      <c r="W5912" s="1"/>
      <c r="X5912" s="1"/>
      <c r="Y5912" s="1"/>
      <c r="Z5912" s="1"/>
      <c r="AA5912" s="1"/>
      <c r="AB5912" s="1"/>
      <c r="AC5912" s="1"/>
      <c r="AD5912" s="1"/>
      <c r="AE5912" s="1"/>
    </row>
    <row r="5913">
      <c r="A5913" s="1" t="s">
        <v>29385</v>
      </c>
      <c r="B5913" s="2" t="s">
        <v>439</v>
      </c>
      <c r="C5913" s="1" t="s">
        <v>475</v>
      </c>
      <c r="D5913" s="1"/>
      <c r="E5913" s="7" t="b">
        <v>0</v>
      </c>
      <c r="F5913" s="3" t="s">
        <v>29386</v>
      </c>
      <c r="G5913" s="1"/>
      <c r="H5913" s="1" t="s">
        <v>29387</v>
      </c>
      <c r="I5913" s="3" t="s">
        <v>29388</v>
      </c>
      <c r="J5913" s="3"/>
      <c r="K5913" s="1"/>
      <c r="L5913" s="1"/>
      <c r="M5913" s="1"/>
      <c r="N5913" s="1"/>
      <c r="O5913" s="1"/>
      <c r="P5913" s="1" t="s">
        <v>29389</v>
      </c>
      <c r="Q5913" s="1"/>
      <c r="R5913" s="1"/>
      <c r="S5913" s="1"/>
      <c r="T5913" s="1"/>
      <c r="U5913" s="1"/>
      <c r="V5913" s="1"/>
      <c r="W5913" s="1"/>
      <c r="X5913" s="1"/>
      <c r="Y5913" s="1"/>
      <c r="Z5913" s="1"/>
      <c r="AA5913" s="1"/>
      <c r="AB5913" s="1"/>
      <c r="AC5913" s="1"/>
      <c r="AD5913" s="1"/>
      <c r="AE5913" s="1"/>
    </row>
    <row r="5914">
      <c r="A5914" s="1" t="s">
        <v>29390</v>
      </c>
      <c r="B5914" s="2" t="s">
        <v>439</v>
      </c>
      <c r="C5914" s="3" t="s">
        <v>101</v>
      </c>
      <c r="D5914" s="3"/>
      <c r="E5914" s="7" t="b">
        <v>0</v>
      </c>
      <c r="F5914" s="3" t="s">
        <v>29386</v>
      </c>
      <c r="G5914" s="1"/>
      <c r="H5914" s="1" t="s">
        <v>29391</v>
      </c>
      <c r="I5914" s="3" t="s">
        <v>29392</v>
      </c>
      <c r="J5914" s="3"/>
      <c r="K5914" s="1"/>
      <c r="L5914" s="1"/>
      <c r="M5914" s="1"/>
      <c r="N5914" s="1"/>
      <c r="O5914" s="1"/>
      <c r="P5914" s="1" t="s">
        <v>29393</v>
      </c>
      <c r="Q5914" s="1"/>
      <c r="R5914" s="1"/>
      <c r="S5914" s="1"/>
      <c r="T5914" s="1"/>
      <c r="U5914" s="1"/>
      <c r="V5914" s="1"/>
      <c r="W5914" s="1"/>
      <c r="X5914" s="1"/>
      <c r="Y5914" s="1"/>
      <c r="Z5914" s="1"/>
      <c r="AA5914" s="1"/>
      <c r="AB5914" s="1"/>
      <c r="AC5914" s="1"/>
      <c r="AD5914" s="1"/>
      <c r="AE5914" s="1"/>
    </row>
    <row r="5915">
      <c r="A5915" s="1" t="s">
        <v>29394</v>
      </c>
      <c r="B5915" s="2" t="s">
        <v>415</v>
      </c>
      <c r="C5915" s="1" t="s">
        <v>988</v>
      </c>
      <c r="D5915" s="1"/>
      <c r="E5915" s="4" t="b">
        <v>1</v>
      </c>
      <c r="F5915" s="3" t="s">
        <v>29395</v>
      </c>
      <c r="G5915" s="1"/>
      <c r="H5915" s="1" t="s">
        <v>29396</v>
      </c>
      <c r="I5915" s="1" t="s">
        <v>29397</v>
      </c>
      <c r="J5915" s="1"/>
      <c r="K5915" s="1"/>
      <c r="L5915" s="1"/>
      <c r="M5915" s="1"/>
      <c r="N5915" s="1"/>
      <c r="O5915" s="1"/>
      <c r="P5915" s="3" t="s">
        <v>29398</v>
      </c>
      <c r="Q5915" s="1"/>
      <c r="R5915" s="1"/>
      <c r="S5915" s="1"/>
      <c r="T5915" s="1"/>
      <c r="U5915" s="1"/>
      <c r="V5915" s="1"/>
      <c r="W5915" s="1"/>
      <c r="X5915" s="1"/>
      <c r="Y5915" s="1"/>
      <c r="Z5915" s="1"/>
      <c r="AA5915" s="1"/>
      <c r="AB5915" s="1"/>
      <c r="AC5915" s="1"/>
      <c r="AD5915" s="1"/>
      <c r="AE5915" s="1"/>
    </row>
    <row r="5916">
      <c r="A5916" s="3" t="s">
        <v>29399</v>
      </c>
      <c r="B5916" s="5" t="s">
        <v>415</v>
      </c>
      <c r="C5916" s="3" t="s">
        <v>101</v>
      </c>
      <c r="D5916" s="3"/>
      <c r="E5916" s="4" t="b">
        <v>1</v>
      </c>
      <c r="F5916" s="3" t="s">
        <v>29400</v>
      </c>
      <c r="G5916" s="1"/>
      <c r="H5916" s="3" t="s">
        <v>29401</v>
      </c>
      <c r="I5916" s="3" t="s">
        <v>29402</v>
      </c>
      <c r="J5916" s="3"/>
      <c r="K5916" s="1"/>
      <c r="L5916" s="1"/>
      <c r="M5916" s="1"/>
      <c r="N5916" s="1"/>
      <c r="O5916" s="3" t="s">
        <v>4182</v>
      </c>
      <c r="P5916" s="3" t="s">
        <v>29403</v>
      </c>
      <c r="Q5916" s="1"/>
      <c r="R5916" s="1"/>
      <c r="S5916" s="1"/>
      <c r="T5916" s="1"/>
      <c r="U5916" s="1"/>
      <c r="V5916" s="1"/>
      <c r="W5916" s="1"/>
      <c r="X5916" s="1"/>
      <c r="Y5916" s="1"/>
      <c r="Z5916" s="1"/>
      <c r="AA5916" s="1"/>
      <c r="AB5916" s="1"/>
      <c r="AC5916" s="1"/>
      <c r="AD5916" s="1"/>
      <c r="AE5916" s="1"/>
    </row>
    <row r="5917">
      <c r="A5917" s="1" t="s">
        <v>29404</v>
      </c>
      <c r="B5917" s="2" t="s">
        <v>415</v>
      </c>
      <c r="C5917" s="3" t="s">
        <v>101</v>
      </c>
      <c r="D5917" s="3"/>
      <c r="E5917" s="4" t="b">
        <v>1</v>
      </c>
      <c r="F5917" s="3" t="s">
        <v>29405</v>
      </c>
      <c r="G5917" s="1"/>
      <c r="H5917" s="1" t="s">
        <v>29406</v>
      </c>
      <c r="I5917" s="3" t="s">
        <v>29407</v>
      </c>
      <c r="J5917" s="3"/>
      <c r="K5917" s="1"/>
      <c r="L5917" s="1"/>
      <c r="M5917" s="1"/>
      <c r="N5917" s="1"/>
      <c r="O5917" s="3" t="s">
        <v>430</v>
      </c>
      <c r="P5917" s="3" t="s">
        <v>29408</v>
      </c>
      <c r="Q5917" s="1"/>
      <c r="R5917" s="1"/>
      <c r="S5917" s="1"/>
      <c r="T5917" s="1"/>
      <c r="U5917" s="1"/>
      <c r="V5917" s="1"/>
      <c r="W5917" s="1"/>
      <c r="X5917" s="1"/>
      <c r="Y5917" s="1"/>
      <c r="Z5917" s="1"/>
      <c r="AA5917" s="1"/>
      <c r="AB5917" s="1"/>
      <c r="AC5917" s="1"/>
      <c r="AD5917" s="1"/>
      <c r="AE5917" s="1"/>
    </row>
    <row r="5918">
      <c r="A5918" s="1" t="s">
        <v>29409</v>
      </c>
      <c r="B5918" s="5" t="s">
        <v>609</v>
      </c>
      <c r="C5918" s="3" t="s">
        <v>610</v>
      </c>
      <c r="D5918" s="3"/>
      <c r="E5918" s="4" t="b">
        <v>1</v>
      </c>
      <c r="F5918" s="3" t="s">
        <v>29410</v>
      </c>
      <c r="G5918" s="1"/>
      <c r="H5918" s="1" t="s">
        <v>29411</v>
      </c>
      <c r="I5918" s="1" t="s">
        <v>29412</v>
      </c>
      <c r="J5918" s="1"/>
      <c r="K5918" s="1"/>
      <c r="L5918" s="1"/>
      <c r="M5918" s="1"/>
      <c r="N5918" s="1"/>
      <c r="O5918" s="1" t="s">
        <v>614</v>
      </c>
      <c r="P5918" s="1" t="s">
        <v>29413</v>
      </c>
      <c r="Q5918" s="1"/>
      <c r="R5918" s="1"/>
      <c r="S5918" s="1"/>
      <c r="T5918" s="1"/>
      <c r="U5918" s="1"/>
      <c r="V5918" s="1"/>
      <c r="W5918" s="1"/>
      <c r="X5918" s="1"/>
      <c r="Y5918" s="1"/>
      <c r="Z5918" s="1"/>
      <c r="AA5918" s="1"/>
      <c r="AB5918" s="1"/>
      <c r="AC5918" s="1"/>
      <c r="AD5918" s="1"/>
      <c r="AE5918" s="1"/>
    </row>
    <row r="5919">
      <c r="A5919" s="1" t="s">
        <v>29414</v>
      </c>
      <c r="B5919" s="2" t="s">
        <v>439</v>
      </c>
      <c r="C5919" s="1" t="s">
        <v>475</v>
      </c>
      <c r="D5919" s="1"/>
      <c r="E5919" s="7" t="b">
        <v>0</v>
      </c>
      <c r="F5919" s="3" t="s">
        <v>29415</v>
      </c>
      <c r="G5919" s="1"/>
      <c r="H5919" s="1" t="s">
        <v>29416</v>
      </c>
      <c r="I5919" s="3" t="s">
        <v>29417</v>
      </c>
      <c r="J5919" s="3"/>
      <c r="K5919" s="1"/>
      <c r="L5919" s="1"/>
      <c r="M5919" s="1"/>
      <c r="N5919" s="1"/>
      <c r="O5919" s="1"/>
      <c r="P5919" s="1" t="s">
        <v>29418</v>
      </c>
      <c r="Q5919" s="1"/>
      <c r="R5919" s="1"/>
      <c r="S5919" s="1"/>
      <c r="T5919" s="1"/>
      <c r="U5919" s="1"/>
      <c r="V5919" s="1"/>
      <c r="W5919" s="1"/>
      <c r="X5919" s="1"/>
      <c r="Y5919" s="1"/>
      <c r="Z5919" s="1"/>
      <c r="AA5919" s="1"/>
      <c r="AB5919" s="1"/>
      <c r="AC5919" s="1"/>
      <c r="AD5919" s="1"/>
      <c r="AE5919" s="1"/>
    </row>
    <row r="5920">
      <c r="A5920" s="1" t="s">
        <v>29419</v>
      </c>
      <c r="B5920" s="2" t="s">
        <v>439</v>
      </c>
      <c r="C5920" s="3" t="s">
        <v>101</v>
      </c>
      <c r="D5920" s="3"/>
      <c r="E5920" s="7" t="b">
        <v>0</v>
      </c>
      <c r="F5920" s="3" t="s">
        <v>29420</v>
      </c>
      <c r="G5920" s="1"/>
      <c r="H5920" s="1" t="s">
        <v>29421</v>
      </c>
      <c r="I5920" s="3" t="s">
        <v>29422</v>
      </c>
      <c r="J5920" s="3"/>
      <c r="K5920" s="1"/>
      <c r="L5920" s="1"/>
      <c r="M5920" s="1"/>
      <c r="N5920" s="1"/>
      <c r="O5920" s="1" t="s">
        <v>648</v>
      </c>
      <c r="P5920" s="1" t="s">
        <v>29423</v>
      </c>
      <c r="Q5920" s="1"/>
      <c r="R5920" s="1"/>
      <c r="S5920" s="1"/>
      <c r="T5920" s="1"/>
      <c r="U5920" s="1"/>
      <c r="V5920" s="1"/>
      <c r="W5920" s="1"/>
      <c r="X5920" s="1"/>
      <c r="Y5920" s="1"/>
      <c r="Z5920" s="1"/>
      <c r="AA5920" s="1"/>
      <c r="AB5920" s="1"/>
      <c r="AC5920" s="1"/>
      <c r="AD5920" s="1"/>
      <c r="AE5920" s="1"/>
    </row>
    <row r="5921">
      <c r="A5921" s="1" t="s">
        <v>29424</v>
      </c>
      <c r="B5921" s="2" t="s">
        <v>439</v>
      </c>
      <c r="C5921" s="3" t="s">
        <v>101</v>
      </c>
      <c r="D5921" s="3"/>
      <c r="E5921" s="7" t="b">
        <v>0</v>
      </c>
      <c r="F5921" s="3" t="s">
        <v>29425</v>
      </c>
      <c r="G5921" s="1"/>
      <c r="H5921" s="1" t="s">
        <v>29426</v>
      </c>
      <c r="I5921" s="3" t="s">
        <v>29427</v>
      </c>
      <c r="J5921" s="3"/>
      <c r="K5921" s="1"/>
      <c r="L5921" s="1"/>
      <c r="M5921" s="1"/>
      <c r="N5921" s="1"/>
      <c r="O5921" s="1"/>
      <c r="P5921" s="1" t="s">
        <v>29428</v>
      </c>
      <c r="Q5921" s="1"/>
      <c r="R5921" s="1"/>
      <c r="S5921" s="1"/>
      <c r="T5921" s="1"/>
      <c r="U5921" s="1"/>
      <c r="V5921" s="1"/>
      <c r="W5921" s="1"/>
      <c r="X5921" s="1"/>
      <c r="Y5921" s="1"/>
      <c r="Z5921" s="1"/>
      <c r="AA5921" s="1"/>
      <c r="AB5921" s="1"/>
      <c r="AC5921" s="1"/>
      <c r="AD5921" s="1"/>
      <c r="AE5921" s="1"/>
    </row>
    <row r="5922">
      <c r="A5922" s="1" t="s">
        <v>29429</v>
      </c>
      <c r="B5922" s="2" t="s">
        <v>415</v>
      </c>
      <c r="C5922" s="3" t="s">
        <v>101</v>
      </c>
      <c r="D5922" s="3"/>
      <c r="E5922" s="4" t="b">
        <v>1</v>
      </c>
      <c r="F5922" s="3" t="s">
        <v>29430</v>
      </c>
      <c r="G5922" s="1"/>
      <c r="H5922" s="1" t="s">
        <v>29431</v>
      </c>
      <c r="I5922" s="1" t="s">
        <v>29432</v>
      </c>
      <c r="J5922" s="1"/>
      <c r="K5922" s="1"/>
      <c r="L5922" s="1"/>
      <c r="M5922" s="1"/>
      <c r="N5922" s="1"/>
      <c r="O5922" s="3" t="s">
        <v>2876</v>
      </c>
      <c r="P5922" s="1" t="s">
        <v>29433</v>
      </c>
      <c r="Q5922" s="1"/>
      <c r="R5922" s="1"/>
      <c r="S5922" s="1"/>
      <c r="T5922" s="1"/>
      <c r="U5922" s="1"/>
      <c r="V5922" s="1"/>
      <c r="W5922" s="1"/>
      <c r="X5922" s="1"/>
      <c r="Y5922" s="1"/>
      <c r="Z5922" s="1"/>
      <c r="AA5922" s="1"/>
      <c r="AB5922" s="1"/>
      <c r="AC5922" s="1"/>
      <c r="AD5922" s="1"/>
      <c r="AE5922" s="1"/>
    </row>
    <row r="5923">
      <c r="A5923" s="1" t="s">
        <v>29434</v>
      </c>
      <c r="B5923" s="2" t="s">
        <v>415</v>
      </c>
      <c r="C5923" s="1" t="s">
        <v>1461</v>
      </c>
      <c r="D5923" s="1"/>
      <c r="E5923" s="4" t="b">
        <v>1</v>
      </c>
      <c r="F5923" s="3" t="s">
        <v>29435</v>
      </c>
      <c r="G5923" s="1"/>
      <c r="H5923" s="1" t="s">
        <v>29436</v>
      </c>
      <c r="I5923" s="3" t="s">
        <v>29437</v>
      </c>
      <c r="J5923" s="3"/>
      <c r="K5923" s="1"/>
      <c r="L5923" s="1"/>
      <c r="M5923" s="1"/>
      <c r="N5923" s="1"/>
      <c r="O5923" s="1"/>
      <c r="P5923" s="3" t="s">
        <v>29438</v>
      </c>
      <c r="Q5923" s="1"/>
      <c r="R5923" s="1"/>
      <c r="S5923" s="1"/>
      <c r="T5923" s="1"/>
      <c r="U5923" s="1"/>
      <c r="V5923" s="1"/>
      <c r="W5923" s="1"/>
      <c r="X5923" s="1"/>
      <c r="Y5923" s="1"/>
      <c r="Z5923" s="1"/>
      <c r="AA5923" s="1"/>
      <c r="AB5923" s="1"/>
      <c r="AC5923" s="1"/>
      <c r="AD5923" s="1"/>
      <c r="AE5923" s="1"/>
    </row>
    <row r="5924">
      <c r="A5924" s="1" t="s">
        <v>29439</v>
      </c>
      <c r="B5924" s="2" t="s">
        <v>21</v>
      </c>
      <c r="C5924" s="1" t="s">
        <v>923</v>
      </c>
      <c r="D5924" s="1"/>
      <c r="E5924" s="4" t="b">
        <v>1</v>
      </c>
      <c r="F5924" s="3" t="s">
        <v>29440</v>
      </c>
      <c r="G5924" s="1"/>
      <c r="H5924" s="1" t="s">
        <v>29441</v>
      </c>
      <c r="I5924" s="3" t="s">
        <v>29442</v>
      </c>
      <c r="J5924" s="3"/>
      <c r="K5924" s="1"/>
      <c r="L5924" s="1"/>
      <c r="M5924" s="1"/>
      <c r="N5924" s="1"/>
      <c r="O5924" s="1"/>
      <c r="P5924" s="3" t="s">
        <v>29443</v>
      </c>
      <c r="Q5924" s="1"/>
      <c r="R5924" s="1"/>
      <c r="S5924" s="1"/>
      <c r="T5924" s="1"/>
      <c r="U5924" s="1"/>
      <c r="V5924" s="1"/>
      <c r="W5924" s="1"/>
      <c r="X5924" s="1"/>
      <c r="Y5924" s="1"/>
      <c r="Z5924" s="1"/>
      <c r="AA5924" s="1"/>
      <c r="AB5924" s="1"/>
      <c r="AC5924" s="1"/>
      <c r="AD5924" s="1"/>
      <c r="AE5924" s="1"/>
    </row>
    <row r="5925">
      <c r="A5925" s="1" t="s">
        <v>29444</v>
      </c>
      <c r="B5925" s="2" t="s">
        <v>439</v>
      </c>
      <c r="C5925" s="3" t="s">
        <v>440</v>
      </c>
      <c r="D5925" s="3"/>
      <c r="E5925" s="7" t="b">
        <v>0</v>
      </c>
      <c r="F5925" s="3" t="s">
        <v>29445</v>
      </c>
      <c r="G5925" s="1"/>
      <c r="H5925" s="3" t="s">
        <v>29446</v>
      </c>
      <c r="I5925" s="1" t="s">
        <v>29447</v>
      </c>
      <c r="J5925" s="1"/>
      <c r="K5925" s="1"/>
      <c r="L5925" s="1"/>
      <c r="M5925" s="1"/>
      <c r="N5925" s="1"/>
      <c r="O5925" s="1"/>
      <c r="P5925" s="1" t="s">
        <v>29448</v>
      </c>
      <c r="Q5925" s="1"/>
      <c r="R5925" s="1"/>
      <c r="S5925" s="1"/>
      <c r="T5925" s="1"/>
      <c r="U5925" s="1"/>
      <c r="V5925" s="1"/>
      <c r="W5925" s="1"/>
      <c r="X5925" s="1"/>
      <c r="Y5925" s="1"/>
      <c r="Z5925" s="1"/>
      <c r="AA5925" s="1"/>
      <c r="AB5925" s="1"/>
      <c r="AC5925" s="1"/>
      <c r="AD5925" s="1"/>
      <c r="AE5925" s="1"/>
    </row>
    <row r="5926">
      <c r="A5926" s="1" t="s">
        <v>29449</v>
      </c>
      <c r="B5926" s="2" t="s">
        <v>439</v>
      </c>
      <c r="C5926" s="1" t="s">
        <v>475</v>
      </c>
      <c r="D5926" s="1"/>
      <c r="E5926" s="7" t="b">
        <v>0</v>
      </c>
      <c r="F5926" s="3" t="s">
        <v>29450</v>
      </c>
      <c r="G5926" s="1"/>
      <c r="H5926" s="3" t="s">
        <v>29451</v>
      </c>
      <c r="I5926" s="3" t="s">
        <v>29452</v>
      </c>
      <c r="J5926" s="3"/>
      <c r="K5926" s="1"/>
      <c r="L5926" s="1"/>
      <c r="M5926" s="1"/>
      <c r="N5926" s="1"/>
      <c r="O5926" s="1"/>
      <c r="P5926" s="1" t="s">
        <v>29453</v>
      </c>
      <c r="Q5926" s="1"/>
      <c r="R5926" s="1"/>
      <c r="S5926" s="1"/>
      <c r="T5926" s="1"/>
      <c r="U5926" s="1"/>
      <c r="V5926" s="1"/>
      <c r="W5926" s="1"/>
      <c r="X5926" s="1"/>
      <c r="Y5926" s="1"/>
      <c r="Z5926" s="1"/>
      <c r="AA5926" s="1"/>
      <c r="AB5926" s="1"/>
      <c r="AC5926" s="1"/>
      <c r="AD5926" s="1"/>
      <c r="AE5926" s="1"/>
    </row>
    <row r="5927">
      <c r="A5927" s="1" t="s">
        <v>29454</v>
      </c>
      <c r="B5927" s="2" t="s">
        <v>439</v>
      </c>
      <c r="C5927" s="1" t="s">
        <v>475</v>
      </c>
      <c r="D5927" s="1"/>
      <c r="E5927" s="7" t="b">
        <v>0</v>
      </c>
      <c r="F5927" s="3" t="s">
        <v>29455</v>
      </c>
      <c r="G5927" s="1"/>
      <c r="H5927" s="3" t="s">
        <v>29456</v>
      </c>
      <c r="I5927" s="3" t="s">
        <v>29457</v>
      </c>
      <c r="J5927" s="3"/>
      <c r="K5927" s="1"/>
      <c r="L5927" s="1"/>
      <c r="M5927" s="1"/>
      <c r="N5927" s="1"/>
      <c r="O5927" s="1"/>
      <c r="P5927" s="1" t="s">
        <v>29458</v>
      </c>
      <c r="Q5927" s="1"/>
      <c r="R5927" s="1"/>
      <c r="S5927" s="1"/>
      <c r="T5927" s="1"/>
      <c r="U5927" s="1"/>
      <c r="V5927" s="1"/>
      <c r="W5927" s="1"/>
      <c r="X5927" s="1"/>
      <c r="Y5927" s="1"/>
      <c r="Z5927" s="1"/>
      <c r="AA5927" s="1"/>
      <c r="AB5927" s="1"/>
      <c r="AC5927" s="1"/>
      <c r="AD5927" s="1"/>
      <c r="AE5927" s="1"/>
    </row>
    <row r="5928">
      <c r="A5928" s="1" t="s">
        <v>29459</v>
      </c>
      <c r="B5928" s="2" t="s">
        <v>439</v>
      </c>
      <c r="C5928" s="3" t="s">
        <v>440</v>
      </c>
      <c r="D5928" s="3"/>
      <c r="E5928" s="7" t="b">
        <v>0</v>
      </c>
      <c r="F5928" s="3" t="s">
        <v>29460</v>
      </c>
      <c r="G5928" s="1"/>
      <c r="H5928" s="3" t="s">
        <v>29461</v>
      </c>
      <c r="I5928" s="1" t="s">
        <v>29462</v>
      </c>
      <c r="J5928" s="1"/>
      <c r="K5928" s="1"/>
      <c r="L5928" s="1"/>
      <c r="M5928" s="1"/>
      <c r="N5928" s="1"/>
      <c r="O5928" s="1"/>
      <c r="P5928" s="1" t="s">
        <v>29463</v>
      </c>
      <c r="Q5928" s="1"/>
      <c r="R5928" s="1"/>
      <c r="S5928" s="1"/>
      <c r="T5928" s="1"/>
      <c r="U5928" s="1"/>
      <c r="V5928" s="1"/>
      <c r="W5928" s="1"/>
      <c r="X5928" s="1"/>
      <c r="Y5928" s="1"/>
      <c r="Z5928" s="1"/>
      <c r="AA5928" s="1"/>
      <c r="AB5928" s="1"/>
      <c r="AC5928" s="1"/>
      <c r="AD5928" s="1"/>
      <c r="AE5928" s="1"/>
    </row>
    <row r="5929">
      <c r="A5929" s="1" t="s">
        <v>29464</v>
      </c>
      <c r="B5929" s="2" t="s">
        <v>439</v>
      </c>
      <c r="C5929" s="3" t="s">
        <v>440</v>
      </c>
      <c r="D5929" s="3"/>
      <c r="E5929" s="7" t="b">
        <v>0</v>
      </c>
      <c r="F5929" s="3" t="s">
        <v>29465</v>
      </c>
      <c r="G5929" s="1"/>
      <c r="H5929" s="3" t="s">
        <v>29466</v>
      </c>
      <c r="I5929" s="3" t="s">
        <v>29467</v>
      </c>
      <c r="J5929" s="3"/>
      <c r="K5929" s="1"/>
      <c r="L5929" s="1"/>
      <c r="M5929" s="1"/>
      <c r="N5929" s="1"/>
      <c r="O5929" s="1"/>
      <c r="P5929" s="1" t="s">
        <v>29468</v>
      </c>
      <c r="Q5929" s="1"/>
      <c r="R5929" s="1"/>
      <c r="S5929" s="1"/>
      <c r="T5929" s="1"/>
      <c r="U5929" s="1"/>
      <c r="V5929" s="1"/>
      <c r="W5929" s="1"/>
      <c r="X5929" s="1"/>
      <c r="Y5929" s="1"/>
      <c r="Z5929" s="1"/>
      <c r="AA5929" s="1"/>
      <c r="AB5929" s="1"/>
      <c r="AC5929" s="1"/>
      <c r="AD5929" s="1"/>
      <c r="AE5929" s="1"/>
    </row>
    <row r="5930">
      <c r="A5930" s="1" t="s">
        <v>29469</v>
      </c>
      <c r="B5930" s="2" t="s">
        <v>415</v>
      </c>
      <c r="C5930" s="3" t="s">
        <v>101</v>
      </c>
      <c r="D5930" s="3"/>
      <c r="E5930" s="4" t="b">
        <v>1</v>
      </c>
      <c r="F5930" s="3" t="s">
        <v>29470</v>
      </c>
      <c r="G5930" s="1"/>
      <c r="H5930" s="1" t="s">
        <v>29471</v>
      </c>
      <c r="I5930" s="3" t="s">
        <v>29472</v>
      </c>
      <c r="J5930" s="3"/>
      <c r="K5930" s="1"/>
      <c r="L5930" s="1"/>
      <c r="M5930" s="1"/>
      <c r="N5930" s="1"/>
      <c r="O5930" s="3" t="s">
        <v>749</v>
      </c>
      <c r="P5930" s="1" t="s">
        <v>29473</v>
      </c>
      <c r="Q5930" s="1"/>
      <c r="R5930" s="1"/>
      <c r="S5930" s="1"/>
      <c r="T5930" s="1"/>
      <c r="U5930" s="1"/>
      <c r="V5930" s="1"/>
      <c r="W5930" s="1"/>
      <c r="X5930" s="1"/>
      <c r="Y5930" s="1"/>
      <c r="Z5930" s="1"/>
      <c r="AA5930" s="1"/>
      <c r="AB5930" s="1"/>
      <c r="AC5930" s="1"/>
      <c r="AD5930" s="1"/>
      <c r="AE5930" s="1"/>
    </row>
    <row r="5931">
      <c r="A5931" s="1" t="s">
        <v>29474</v>
      </c>
      <c r="B5931" s="2" t="s">
        <v>439</v>
      </c>
      <c r="C5931" s="3" t="s">
        <v>509</v>
      </c>
      <c r="D5931" s="3"/>
      <c r="E5931" s="7" t="b">
        <v>0</v>
      </c>
      <c r="F5931" s="3" t="s">
        <v>29475</v>
      </c>
      <c r="G5931" s="1"/>
      <c r="H5931" s="1" t="s">
        <v>29476</v>
      </c>
      <c r="I5931" s="3" t="s">
        <v>29477</v>
      </c>
      <c r="J5931" s="3"/>
      <c r="K5931" s="1"/>
      <c r="L5931" s="1"/>
      <c r="M5931" s="1"/>
      <c r="N5931" s="1"/>
      <c r="O5931" s="1"/>
      <c r="P5931" s="1" t="s">
        <v>29478</v>
      </c>
      <c r="Q5931" s="1"/>
      <c r="R5931" s="1"/>
      <c r="S5931" s="1"/>
      <c r="T5931" s="1"/>
      <c r="U5931" s="1"/>
      <c r="V5931" s="1"/>
      <c r="W5931" s="1"/>
      <c r="X5931" s="1"/>
      <c r="Y5931" s="1"/>
      <c r="Z5931" s="1"/>
      <c r="AA5931" s="1"/>
      <c r="AB5931" s="1"/>
      <c r="AC5931" s="1"/>
      <c r="AD5931" s="1"/>
      <c r="AE5931" s="1"/>
    </row>
    <row r="5932">
      <c r="A5932" s="1" t="s">
        <v>29479</v>
      </c>
      <c r="B5932" s="2" t="s">
        <v>415</v>
      </c>
      <c r="C5932" s="1" t="s">
        <v>475</v>
      </c>
      <c r="D5932" s="1"/>
      <c r="E5932" s="4" t="b">
        <v>1</v>
      </c>
      <c r="F5932" s="3" t="s">
        <v>29480</v>
      </c>
      <c r="G5932" s="1"/>
      <c r="H5932" s="1" t="s">
        <v>29481</v>
      </c>
      <c r="I5932" s="3" t="s">
        <v>29482</v>
      </c>
      <c r="J5932" s="1"/>
      <c r="K5932" s="1"/>
      <c r="L5932" s="1"/>
      <c r="M5932" s="1"/>
      <c r="N5932" s="1"/>
      <c r="O5932" s="1"/>
      <c r="P5932" s="3" t="s">
        <v>29483</v>
      </c>
      <c r="Q5932" s="1"/>
      <c r="R5932" s="1"/>
      <c r="S5932" s="1"/>
      <c r="T5932" s="1"/>
      <c r="U5932" s="1"/>
      <c r="V5932" s="1"/>
      <c r="W5932" s="1"/>
      <c r="X5932" s="1"/>
      <c r="Y5932" s="1"/>
      <c r="Z5932" s="1"/>
      <c r="AA5932" s="1"/>
      <c r="AB5932" s="1"/>
      <c r="AC5932" s="1"/>
      <c r="AD5932" s="1"/>
      <c r="AE5932" s="1"/>
    </row>
    <row r="5933">
      <c r="A5933" s="1" t="s">
        <v>29484</v>
      </c>
      <c r="B5933" s="2" t="s">
        <v>415</v>
      </c>
      <c r="C5933" s="3" t="s">
        <v>4560</v>
      </c>
      <c r="D5933" s="3"/>
      <c r="E5933" s="4" t="b">
        <v>1</v>
      </c>
      <c r="F5933" s="3" t="s">
        <v>29485</v>
      </c>
      <c r="G5933" s="1"/>
      <c r="H5933" s="1" t="s">
        <v>29486</v>
      </c>
      <c r="I5933" s="3" t="s">
        <v>29487</v>
      </c>
      <c r="J5933" s="3"/>
      <c r="K5933" s="3" t="s">
        <v>29488</v>
      </c>
      <c r="L5933" s="1"/>
      <c r="M5933" s="1"/>
      <c r="N5933" s="1"/>
      <c r="O5933" s="1"/>
      <c r="P5933" s="3" t="s">
        <v>29489</v>
      </c>
      <c r="Q5933" s="1"/>
      <c r="R5933" s="1"/>
      <c r="S5933" s="1"/>
      <c r="T5933" s="1"/>
      <c r="U5933" s="1"/>
      <c r="V5933" s="1"/>
      <c r="W5933" s="1"/>
      <c r="X5933" s="1"/>
      <c r="Y5933" s="1"/>
      <c r="Z5933" s="1"/>
      <c r="AA5933" s="1"/>
      <c r="AB5933" s="1"/>
      <c r="AC5933" s="1"/>
      <c r="AD5933" s="1"/>
      <c r="AE5933" s="1"/>
    </row>
    <row r="5934">
      <c r="A5934" s="1" t="s">
        <v>29490</v>
      </c>
      <c r="B5934" s="5" t="s">
        <v>348</v>
      </c>
      <c r="C5934" s="3" t="s">
        <v>101</v>
      </c>
      <c r="D5934" s="3"/>
      <c r="E5934" s="7" t="b">
        <v>0</v>
      </c>
      <c r="F5934" s="3" t="s">
        <v>29491</v>
      </c>
      <c r="G5934" s="1"/>
      <c r="H5934" s="3" t="s">
        <v>29492</v>
      </c>
      <c r="I5934" s="3" t="s">
        <v>29493</v>
      </c>
      <c r="J5934" s="3"/>
      <c r="K5934" s="1"/>
      <c r="L5934" s="1"/>
      <c r="M5934" s="1"/>
      <c r="N5934" s="1"/>
      <c r="O5934" s="1"/>
      <c r="P5934" s="1" t="s">
        <v>29494</v>
      </c>
      <c r="Q5934" s="1"/>
      <c r="R5934" s="1"/>
      <c r="S5934" s="1"/>
      <c r="T5934" s="1"/>
      <c r="U5934" s="1"/>
      <c r="V5934" s="1"/>
      <c r="W5934" s="1"/>
      <c r="X5934" s="1"/>
      <c r="Y5934" s="1"/>
      <c r="Z5934" s="1"/>
      <c r="AA5934" s="1"/>
      <c r="AB5934" s="1"/>
      <c r="AC5934" s="1"/>
      <c r="AD5934" s="1"/>
      <c r="AE5934" s="1"/>
    </row>
    <row r="5935">
      <c r="A5935" s="1" t="s">
        <v>29495</v>
      </c>
      <c r="B5935" s="5" t="s">
        <v>348</v>
      </c>
      <c r="C5935" s="3" t="s">
        <v>101</v>
      </c>
      <c r="D5935" s="3"/>
      <c r="E5935" s="7" t="b">
        <v>0</v>
      </c>
      <c r="F5935" s="3" t="s">
        <v>29496</v>
      </c>
      <c r="G5935" s="1"/>
      <c r="H5935" s="3" t="s">
        <v>4811</v>
      </c>
      <c r="I5935" s="3" t="s">
        <v>29497</v>
      </c>
      <c r="J5935" s="3"/>
      <c r="K5935" s="1"/>
      <c r="L5935" s="1"/>
      <c r="M5935" s="1"/>
      <c r="N5935" s="1"/>
      <c r="O5935" s="1"/>
      <c r="P5935" s="1" t="s">
        <v>29498</v>
      </c>
      <c r="Q5935" s="1"/>
      <c r="R5935" s="1"/>
      <c r="S5935" s="1"/>
      <c r="T5935" s="1"/>
      <c r="U5935" s="1"/>
      <c r="V5935" s="1"/>
      <c r="W5935" s="1"/>
      <c r="X5935" s="1"/>
      <c r="Y5935" s="1"/>
      <c r="Z5935" s="1"/>
      <c r="AA5935" s="1"/>
      <c r="AB5935" s="1"/>
      <c r="AC5935" s="1"/>
      <c r="AD5935" s="1"/>
      <c r="AE5935" s="1"/>
    </row>
    <row r="5936">
      <c r="A5936" s="1" t="s">
        <v>29499</v>
      </c>
      <c r="B5936" s="5" t="s">
        <v>348</v>
      </c>
      <c r="C5936" s="3" t="s">
        <v>101</v>
      </c>
      <c r="D5936" s="3"/>
      <c r="E5936" s="7" t="b">
        <v>0</v>
      </c>
      <c r="F5936" s="3" t="s">
        <v>29500</v>
      </c>
      <c r="G5936" s="1"/>
      <c r="H5936" s="3" t="s">
        <v>6008</v>
      </c>
      <c r="I5936" s="3" t="s">
        <v>29501</v>
      </c>
      <c r="J5936" s="3"/>
      <c r="K5936" s="1"/>
      <c r="L5936" s="1"/>
      <c r="M5936" s="1"/>
      <c r="N5936" s="1"/>
      <c r="O5936" s="1"/>
      <c r="P5936" s="1" t="s">
        <v>29502</v>
      </c>
      <c r="Q5936" s="1"/>
      <c r="R5936" s="1"/>
      <c r="S5936" s="1"/>
      <c r="T5936" s="1"/>
      <c r="U5936" s="1"/>
      <c r="V5936" s="1"/>
      <c r="W5936" s="1"/>
      <c r="X5936" s="1"/>
      <c r="Y5936" s="1"/>
      <c r="Z5936" s="1"/>
      <c r="AA5936" s="1"/>
      <c r="AB5936" s="1"/>
      <c r="AC5936" s="1"/>
      <c r="AD5936" s="1"/>
      <c r="AE5936" s="1"/>
    </row>
    <row r="5937">
      <c r="A5937" s="1" t="s">
        <v>29503</v>
      </c>
      <c r="B5937" s="5" t="s">
        <v>348</v>
      </c>
      <c r="C5937" s="3" t="s">
        <v>101</v>
      </c>
      <c r="D5937" s="3"/>
      <c r="E5937" s="7" t="b">
        <v>0</v>
      </c>
      <c r="F5937" s="3" t="s">
        <v>29504</v>
      </c>
      <c r="G5937" s="1"/>
      <c r="H5937" s="3" t="s">
        <v>29505</v>
      </c>
      <c r="I5937" s="3" t="s">
        <v>29506</v>
      </c>
      <c r="J5937" s="3"/>
      <c r="K5937" s="1"/>
      <c r="L5937" s="1"/>
      <c r="M5937" s="1"/>
      <c r="N5937" s="1"/>
      <c r="O5937" s="1"/>
      <c r="P5937" s="1" t="s">
        <v>29507</v>
      </c>
      <c r="Q5937" s="1"/>
      <c r="R5937" s="1"/>
      <c r="S5937" s="1"/>
      <c r="T5937" s="1"/>
      <c r="U5937" s="1"/>
      <c r="V5937" s="1"/>
      <c r="W5937" s="1"/>
      <c r="X5937" s="1"/>
      <c r="Y5937" s="1"/>
      <c r="Z5937" s="1"/>
      <c r="AA5937" s="1"/>
      <c r="AB5937" s="1"/>
      <c r="AC5937" s="1"/>
      <c r="AD5937" s="1"/>
      <c r="AE5937" s="1"/>
    </row>
    <row r="5938">
      <c r="A5938" s="1" t="s">
        <v>29508</v>
      </c>
      <c r="B5938" s="5" t="s">
        <v>348</v>
      </c>
      <c r="C5938" s="3" t="s">
        <v>101</v>
      </c>
      <c r="D5938" s="3"/>
      <c r="E5938" s="7" t="b">
        <v>0</v>
      </c>
      <c r="F5938" s="3" t="s">
        <v>29509</v>
      </c>
      <c r="G5938" s="1"/>
      <c r="H5938" s="3" t="s">
        <v>29510</v>
      </c>
      <c r="I5938" s="3" t="s">
        <v>29511</v>
      </c>
      <c r="J5938" s="3"/>
      <c r="K5938" s="1"/>
      <c r="L5938" s="1"/>
      <c r="M5938" s="1"/>
      <c r="N5938" s="1"/>
      <c r="O5938" s="1"/>
      <c r="P5938" s="1" t="s">
        <v>29512</v>
      </c>
      <c r="Q5938" s="1"/>
      <c r="R5938" s="1"/>
      <c r="S5938" s="1"/>
      <c r="T5938" s="1"/>
      <c r="U5938" s="1"/>
      <c r="V5938" s="1"/>
      <c r="W5938" s="1"/>
      <c r="X5938" s="1"/>
      <c r="Y5938" s="1"/>
      <c r="Z5938" s="1"/>
      <c r="AA5938" s="1"/>
      <c r="AB5938" s="1"/>
      <c r="AC5938" s="1"/>
      <c r="AD5938" s="1"/>
      <c r="AE5938" s="1"/>
    </row>
    <row r="5939">
      <c r="A5939" s="1" t="s">
        <v>29513</v>
      </c>
      <c r="B5939" s="5" t="s">
        <v>348</v>
      </c>
      <c r="C5939" s="3" t="s">
        <v>101</v>
      </c>
      <c r="D5939" s="3"/>
      <c r="E5939" s="7" t="b">
        <v>0</v>
      </c>
      <c r="F5939" s="3" t="s">
        <v>29514</v>
      </c>
      <c r="G5939" s="1"/>
      <c r="H5939" s="3" t="s">
        <v>29515</v>
      </c>
      <c r="I5939" s="3" t="s">
        <v>29516</v>
      </c>
      <c r="J5939" s="3"/>
      <c r="K5939" s="1"/>
      <c r="L5939" s="1"/>
      <c r="M5939" s="1"/>
      <c r="N5939" s="1"/>
      <c r="O5939" s="1"/>
      <c r="P5939" s="1" t="s">
        <v>29517</v>
      </c>
      <c r="Q5939" s="1"/>
      <c r="R5939" s="1"/>
      <c r="S5939" s="1"/>
      <c r="T5939" s="1"/>
      <c r="U5939" s="1"/>
      <c r="V5939" s="1"/>
      <c r="W5939" s="1"/>
      <c r="X5939" s="1"/>
      <c r="Y5939" s="1"/>
      <c r="Z5939" s="1"/>
      <c r="AA5939" s="1"/>
      <c r="AB5939" s="1"/>
      <c r="AC5939" s="1"/>
      <c r="AD5939" s="1"/>
      <c r="AE5939" s="1"/>
    </row>
    <row r="5940">
      <c r="A5940" s="1" t="s">
        <v>29518</v>
      </c>
      <c r="B5940" s="5" t="s">
        <v>348</v>
      </c>
      <c r="C5940" s="3" t="s">
        <v>101</v>
      </c>
      <c r="D5940" s="3"/>
      <c r="E5940" s="7" t="b">
        <v>0</v>
      </c>
      <c r="F5940" s="3" t="s">
        <v>29519</v>
      </c>
      <c r="G5940" s="1"/>
      <c r="H5940" s="3" t="s">
        <v>29520</v>
      </c>
      <c r="I5940" s="3" t="s">
        <v>29521</v>
      </c>
      <c r="J5940" s="3"/>
      <c r="K5940" s="1"/>
      <c r="L5940" s="1"/>
      <c r="M5940" s="1"/>
      <c r="N5940" s="1"/>
      <c r="O5940" s="1"/>
      <c r="P5940" s="1" t="s">
        <v>29522</v>
      </c>
      <c r="Q5940" s="1"/>
      <c r="R5940" s="1"/>
      <c r="S5940" s="1"/>
      <c r="T5940" s="1"/>
      <c r="U5940" s="1"/>
      <c r="V5940" s="1"/>
      <c r="W5940" s="1"/>
      <c r="X5940" s="1"/>
      <c r="Y5940" s="1"/>
      <c r="Z5940" s="1"/>
      <c r="AA5940" s="1"/>
      <c r="AB5940" s="1"/>
      <c r="AC5940" s="1"/>
      <c r="AD5940" s="1"/>
      <c r="AE5940" s="1"/>
    </row>
    <row r="5941">
      <c r="A5941" s="1" t="s">
        <v>29523</v>
      </c>
      <c r="B5941" s="5" t="s">
        <v>348</v>
      </c>
      <c r="C5941" s="3" t="s">
        <v>101</v>
      </c>
      <c r="D5941" s="3"/>
      <c r="E5941" s="7" t="b">
        <v>0</v>
      </c>
      <c r="F5941" s="3" t="s">
        <v>29524</v>
      </c>
      <c r="G5941" s="1"/>
      <c r="H5941" s="3" t="s">
        <v>29525</v>
      </c>
      <c r="I5941" s="3" t="s">
        <v>29526</v>
      </c>
      <c r="J5941" s="3"/>
      <c r="K5941" s="1"/>
      <c r="L5941" s="1"/>
      <c r="M5941" s="1"/>
      <c r="N5941" s="1"/>
      <c r="O5941" s="1"/>
      <c r="P5941" s="1" t="s">
        <v>29527</v>
      </c>
      <c r="Q5941" s="1"/>
      <c r="R5941" s="1"/>
      <c r="S5941" s="1"/>
      <c r="T5941" s="1"/>
      <c r="U5941" s="1"/>
      <c r="V5941" s="1"/>
      <c r="W5941" s="1"/>
      <c r="X5941" s="1"/>
      <c r="Y5941" s="1"/>
      <c r="Z5941" s="1"/>
      <c r="AA5941" s="1"/>
      <c r="AB5941" s="1"/>
      <c r="AC5941" s="1"/>
      <c r="AD5941" s="1"/>
      <c r="AE5941" s="1"/>
    </row>
    <row r="5942">
      <c r="A5942" s="1" t="s">
        <v>29528</v>
      </c>
      <c r="B5942" s="5" t="s">
        <v>348</v>
      </c>
      <c r="C5942" s="3" t="s">
        <v>101</v>
      </c>
      <c r="D5942" s="3"/>
      <c r="E5942" s="7" t="b">
        <v>0</v>
      </c>
      <c r="F5942" s="3" t="s">
        <v>29529</v>
      </c>
      <c r="G5942" s="1"/>
      <c r="H5942" s="3" t="s">
        <v>29530</v>
      </c>
      <c r="I5942" s="3" t="s">
        <v>29531</v>
      </c>
      <c r="J5942" s="3"/>
      <c r="K5942" s="1"/>
      <c r="L5942" s="1"/>
      <c r="M5942" s="1"/>
      <c r="N5942" s="1"/>
      <c r="O5942" s="1"/>
      <c r="P5942" s="1" t="s">
        <v>29532</v>
      </c>
      <c r="Q5942" s="1"/>
      <c r="R5942" s="1"/>
      <c r="S5942" s="1"/>
      <c r="T5942" s="1"/>
      <c r="U5942" s="1"/>
      <c r="V5942" s="1"/>
      <c r="W5942" s="1"/>
      <c r="X5942" s="1"/>
      <c r="Y5942" s="1"/>
      <c r="Z5942" s="1"/>
      <c r="AA5942" s="1"/>
      <c r="AB5942" s="1"/>
      <c r="AC5942" s="1"/>
      <c r="AD5942" s="1"/>
      <c r="AE5942" s="1"/>
    </row>
    <row r="5943">
      <c r="A5943" s="1" t="s">
        <v>29533</v>
      </c>
      <c r="B5943" s="5" t="s">
        <v>348</v>
      </c>
      <c r="C5943" s="3" t="s">
        <v>101</v>
      </c>
      <c r="D5943" s="3"/>
      <c r="E5943" s="7" t="b">
        <v>0</v>
      </c>
      <c r="F5943" s="3" t="s">
        <v>29534</v>
      </c>
      <c r="G5943" s="1"/>
      <c r="H5943" s="3" t="s">
        <v>29535</v>
      </c>
      <c r="I5943" s="3" t="s">
        <v>29536</v>
      </c>
      <c r="J5943" s="3"/>
      <c r="K5943" s="1"/>
      <c r="L5943" s="1"/>
      <c r="M5943" s="1"/>
      <c r="N5943" s="1"/>
      <c r="O5943" s="1"/>
      <c r="P5943" s="1" t="s">
        <v>29537</v>
      </c>
      <c r="Q5943" s="1"/>
      <c r="R5943" s="1"/>
      <c r="S5943" s="1"/>
      <c r="T5943" s="1"/>
      <c r="U5943" s="1"/>
      <c r="V5943" s="1"/>
      <c r="W5943" s="1"/>
      <c r="X5943" s="1"/>
      <c r="Y5943" s="1"/>
      <c r="Z5943" s="1"/>
      <c r="AA5943" s="1"/>
      <c r="AB5943" s="1"/>
      <c r="AC5943" s="1"/>
      <c r="AD5943" s="1"/>
      <c r="AE5943" s="1"/>
    </row>
    <row r="5944">
      <c r="A5944" s="1" t="s">
        <v>29538</v>
      </c>
      <c r="B5944" s="5" t="s">
        <v>348</v>
      </c>
      <c r="C5944" s="1" t="s">
        <v>5732</v>
      </c>
      <c r="D5944" s="1"/>
      <c r="E5944" s="7" t="b">
        <v>0</v>
      </c>
      <c r="F5944" s="3" t="s">
        <v>29539</v>
      </c>
      <c r="G5944" s="1" t="s">
        <v>29540</v>
      </c>
      <c r="H5944" s="3" t="s">
        <v>29541</v>
      </c>
      <c r="I5944" s="3" t="s">
        <v>29542</v>
      </c>
      <c r="J5944" s="3"/>
      <c r="K5944" s="1"/>
      <c r="L5944" s="1"/>
      <c r="M5944" s="1"/>
      <c r="N5944" s="1"/>
      <c r="O5944" s="1"/>
      <c r="P5944" s="1" t="s">
        <v>29543</v>
      </c>
      <c r="Q5944" s="1"/>
      <c r="R5944" s="1"/>
      <c r="S5944" s="1"/>
      <c r="T5944" s="1"/>
      <c r="U5944" s="1"/>
      <c r="V5944" s="1"/>
      <c r="W5944" s="1"/>
      <c r="X5944" s="1"/>
      <c r="Y5944" s="1"/>
      <c r="Z5944" s="1"/>
      <c r="AA5944" s="1"/>
      <c r="AB5944" s="1"/>
      <c r="AC5944" s="1"/>
      <c r="AD5944" s="1"/>
      <c r="AE5944" s="1"/>
    </row>
    <row r="5945">
      <c r="A5945" s="1" t="s">
        <v>29544</v>
      </c>
      <c r="B5945" s="2" t="s">
        <v>21</v>
      </c>
      <c r="C5945" s="1" t="s">
        <v>923</v>
      </c>
      <c r="D5945" s="1"/>
      <c r="E5945" s="4" t="b">
        <v>1</v>
      </c>
      <c r="F5945" s="3" t="s">
        <v>29545</v>
      </c>
      <c r="G5945" s="1"/>
      <c r="H5945" s="1" t="s">
        <v>29546</v>
      </c>
      <c r="I5945" s="3" t="s">
        <v>29547</v>
      </c>
      <c r="J5945" s="3"/>
      <c r="K5945" s="3" t="s">
        <v>29548</v>
      </c>
      <c r="L5945" s="1"/>
      <c r="M5945" s="1"/>
      <c r="N5945" s="1"/>
      <c r="O5945" s="1"/>
      <c r="P5945" s="3" t="s">
        <v>29549</v>
      </c>
      <c r="Q5945" s="1"/>
      <c r="R5945" s="1"/>
      <c r="S5945" s="1"/>
      <c r="T5945" s="1"/>
      <c r="U5945" s="1"/>
      <c r="V5945" s="1"/>
      <c r="W5945" s="1"/>
      <c r="X5945" s="1"/>
      <c r="Y5945" s="1"/>
      <c r="Z5945" s="1"/>
      <c r="AA5945" s="1"/>
      <c r="AB5945" s="1"/>
      <c r="AC5945" s="1"/>
      <c r="AD5945" s="1"/>
      <c r="AE5945" s="1"/>
    </row>
    <row r="5946">
      <c r="A5946" s="1" t="s">
        <v>29550</v>
      </c>
      <c r="B5946" s="2" t="s">
        <v>439</v>
      </c>
      <c r="C5946" s="1" t="s">
        <v>475</v>
      </c>
      <c r="D5946" s="1"/>
      <c r="E5946" s="7" t="b">
        <v>0</v>
      </c>
      <c r="F5946" s="3" t="s">
        <v>29551</v>
      </c>
      <c r="G5946" s="1"/>
      <c r="H5946" s="1" t="s">
        <v>29552</v>
      </c>
      <c r="I5946" s="3" t="s">
        <v>29553</v>
      </c>
      <c r="J5946" s="3"/>
      <c r="K5946" s="1"/>
      <c r="L5946" s="1"/>
      <c r="M5946" s="1"/>
      <c r="N5946" s="1"/>
      <c r="O5946" s="1"/>
      <c r="P5946" s="1" t="s">
        <v>29554</v>
      </c>
      <c r="Q5946" s="1"/>
      <c r="R5946" s="1"/>
      <c r="S5946" s="1"/>
      <c r="T5946" s="1"/>
      <c r="U5946" s="1"/>
      <c r="V5946" s="1"/>
      <c r="W5946" s="1"/>
      <c r="X5946" s="1"/>
      <c r="Y5946" s="1"/>
      <c r="Z5946" s="1"/>
      <c r="AA5946" s="1"/>
      <c r="AB5946" s="1"/>
      <c r="AC5946" s="1"/>
      <c r="AD5946" s="1"/>
      <c r="AE5946" s="1"/>
    </row>
    <row r="5947">
      <c r="A5947" s="1" t="s">
        <v>29555</v>
      </c>
      <c r="B5947" s="2" t="s">
        <v>439</v>
      </c>
      <c r="C5947" s="3" t="s">
        <v>101</v>
      </c>
      <c r="D5947" s="3"/>
      <c r="E5947" s="7" t="b">
        <v>0</v>
      </c>
      <c r="F5947" s="3" t="s">
        <v>29556</v>
      </c>
      <c r="G5947" s="1"/>
      <c r="H5947" s="3" t="s">
        <v>29557</v>
      </c>
      <c r="I5947" s="3" t="s">
        <v>29558</v>
      </c>
      <c r="J5947" s="3"/>
      <c r="K5947" s="1"/>
      <c r="L5947" s="1"/>
      <c r="M5947" s="1"/>
      <c r="N5947" s="1"/>
      <c r="O5947" s="1"/>
      <c r="P5947" s="1" t="s">
        <v>29559</v>
      </c>
      <c r="Q5947" s="1"/>
      <c r="R5947" s="1"/>
      <c r="S5947" s="1"/>
      <c r="T5947" s="1"/>
      <c r="U5947" s="1"/>
      <c r="V5947" s="1"/>
      <c r="W5947" s="1"/>
      <c r="X5947" s="1"/>
      <c r="Y5947" s="1"/>
      <c r="Z5947" s="1"/>
      <c r="AA5947" s="1"/>
      <c r="AB5947" s="1"/>
      <c r="AC5947" s="1"/>
      <c r="AD5947" s="1"/>
      <c r="AE5947" s="1"/>
    </row>
    <row r="5948">
      <c r="A5948" s="1" t="s">
        <v>29560</v>
      </c>
      <c r="B5948" s="2" t="s">
        <v>439</v>
      </c>
      <c r="C5948" s="3" t="s">
        <v>509</v>
      </c>
      <c r="D5948" s="3"/>
      <c r="E5948" s="7" t="b">
        <v>0</v>
      </c>
      <c r="F5948" s="3" t="s">
        <v>29561</v>
      </c>
      <c r="G5948" s="1"/>
      <c r="H5948" s="3" t="s">
        <v>29562</v>
      </c>
      <c r="I5948" s="3" t="s">
        <v>29563</v>
      </c>
      <c r="J5948" s="3"/>
      <c r="K5948" s="1"/>
      <c r="L5948" s="1"/>
      <c r="M5948" s="1"/>
      <c r="N5948" s="1"/>
      <c r="O5948" s="1"/>
      <c r="P5948" s="1" t="s">
        <v>29564</v>
      </c>
      <c r="Q5948" s="1"/>
      <c r="R5948" s="1"/>
      <c r="S5948" s="1"/>
      <c r="T5948" s="1"/>
      <c r="U5948" s="1"/>
      <c r="V5948" s="1"/>
      <c r="W5948" s="1"/>
      <c r="X5948" s="1"/>
      <c r="Y5948" s="1"/>
      <c r="Z5948" s="1"/>
      <c r="AA5948" s="1"/>
      <c r="AB5948" s="1"/>
      <c r="AC5948" s="1"/>
      <c r="AD5948" s="1"/>
      <c r="AE5948" s="1"/>
    </row>
    <row r="5949">
      <c r="A5949" s="1" t="s">
        <v>29565</v>
      </c>
      <c r="B5949" s="2" t="s">
        <v>439</v>
      </c>
      <c r="C5949" s="1" t="s">
        <v>475</v>
      </c>
      <c r="D5949" s="1"/>
      <c r="E5949" s="7" t="b">
        <v>0</v>
      </c>
      <c r="F5949" s="3" t="s">
        <v>29566</v>
      </c>
      <c r="G5949" s="1"/>
      <c r="H5949" s="3" t="s">
        <v>29567</v>
      </c>
      <c r="I5949" s="3" t="s">
        <v>29568</v>
      </c>
      <c r="J5949" s="3"/>
      <c r="K5949" s="1"/>
      <c r="L5949" s="1"/>
      <c r="M5949" s="1"/>
      <c r="N5949" s="1"/>
      <c r="O5949" s="1"/>
      <c r="P5949" s="1" t="s">
        <v>29569</v>
      </c>
      <c r="Q5949" s="1"/>
      <c r="R5949" s="1"/>
      <c r="S5949" s="1"/>
      <c r="T5949" s="1"/>
      <c r="U5949" s="1"/>
      <c r="V5949" s="1"/>
      <c r="W5949" s="1"/>
      <c r="X5949" s="1"/>
      <c r="Y5949" s="1"/>
      <c r="Z5949" s="1"/>
      <c r="AA5949" s="1"/>
      <c r="AB5949" s="1"/>
      <c r="AC5949" s="1"/>
      <c r="AD5949" s="1"/>
      <c r="AE5949" s="1"/>
    </row>
    <row r="5950">
      <c r="A5950" s="3" t="s">
        <v>29570</v>
      </c>
      <c r="B5950" s="5" t="s">
        <v>439</v>
      </c>
      <c r="C5950" s="3" t="s">
        <v>101</v>
      </c>
      <c r="D5950" s="3"/>
      <c r="E5950" s="7" t="b">
        <v>0</v>
      </c>
      <c r="F5950" s="3" t="s">
        <v>29571</v>
      </c>
      <c r="G5950" s="1"/>
      <c r="H5950" s="3" t="s">
        <v>29572</v>
      </c>
      <c r="I5950" s="3" t="s">
        <v>29573</v>
      </c>
      <c r="J5950" s="3"/>
      <c r="K5950" s="1"/>
      <c r="L5950" s="1"/>
      <c r="M5950" s="1"/>
      <c r="N5950" s="1"/>
      <c r="O5950" s="1"/>
      <c r="P5950" s="3" t="s">
        <v>29574</v>
      </c>
      <c r="Q5950" s="1"/>
      <c r="R5950" s="1"/>
      <c r="S5950" s="1"/>
      <c r="T5950" s="1"/>
      <c r="U5950" s="1"/>
      <c r="V5950" s="1"/>
      <c r="W5950" s="1"/>
      <c r="X5950" s="1"/>
      <c r="Y5950" s="1"/>
      <c r="Z5950" s="1"/>
      <c r="AA5950" s="1"/>
      <c r="AB5950" s="1"/>
      <c r="AC5950" s="1"/>
      <c r="AD5950" s="1"/>
      <c r="AE5950" s="1"/>
    </row>
    <row r="5951">
      <c r="A5951" s="1" t="s">
        <v>29575</v>
      </c>
      <c r="B5951" s="2" t="s">
        <v>439</v>
      </c>
      <c r="C5951" s="3" t="s">
        <v>440</v>
      </c>
      <c r="D5951" s="3"/>
      <c r="E5951" s="7" t="b">
        <v>0</v>
      </c>
      <c r="F5951" s="3" t="s">
        <v>29576</v>
      </c>
      <c r="G5951" s="1"/>
      <c r="H5951" s="3" t="s">
        <v>29577</v>
      </c>
      <c r="I5951" s="3" t="s">
        <v>29578</v>
      </c>
      <c r="J5951" s="1"/>
      <c r="K5951" s="1"/>
      <c r="L5951" s="1"/>
      <c r="M5951" s="1"/>
      <c r="N5951" s="1"/>
      <c r="O5951" s="1"/>
      <c r="P5951" s="1" t="s">
        <v>29579</v>
      </c>
      <c r="Q5951" s="1"/>
      <c r="R5951" s="1"/>
      <c r="S5951" s="1"/>
      <c r="T5951" s="1"/>
      <c r="U5951" s="1"/>
      <c r="V5951" s="1"/>
      <c r="W5951" s="1"/>
      <c r="X5951" s="1"/>
      <c r="Y5951" s="1"/>
      <c r="Z5951" s="1"/>
      <c r="AA5951" s="1"/>
      <c r="AB5951" s="1"/>
      <c r="AC5951" s="1"/>
      <c r="AD5951" s="1"/>
      <c r="AE5951" s="1"/>
    </row>
    <row r="5952">
      <c r="A5952" s="1" t="s">
        <v>29580</v>
      </c>
      <c r="B5952" s="2" t="s">
        <v>439</v>
      </c>
      <c r="C5952" s="1" t="s">
        <v>475</v>
      </c>
      <c r="D5952" s="1"/>
      <c r="E5952" s="7" t="b">
        <v>0</v>
      </c>
      <c r="F5952" s="3" t="s">
        <v>29581</v>
      </c>
      <c r="G5952" s="1"/>
      <c r="H5952" s="3" t="s">
        <v>29582</v>
      </c>
      <c r="I5952" s="3" t="s">
        <v>29583</v>
      </c>
      <c r="J5952" s="3"/>
      <c r="K5952" s="1"/>
      <c r="L5952" s="1"/>
      <c r="M5952" s="1"/>
      <c r="N5952" s="1"/>
      <c r="O5952" s="1"/>
      <c r="P5952" s="1" t="s">
        <v>29584</v>
      </c>
      <c r="Q5952" s="1"/>
      <c r="R5952" s="1"/>
      <c r="S5952" s="1"/>
      <c r="T5952" s="1"/>
      <c r="U5952" s="1"/>
      <c r="V5952" s="1"/>
      <c r="W5952" s="1"/>
      <c r="X5952" s="1"/>
      <c r="Y5952" s="1"/>
      <c r="Z5952" s="1"/>
      <c r="AA5952" s="1"/>
      <c r="AB5952" s="1"/>
      <c r="AC5952" s="1"/>
      <c r="AD5952" s="1"/>
      <c r="AE5952" s="1"/>
    </row>
    <row r="5953">
      <c r="A5953" s="1" t="s">
        <v>29585</v>
      </c>
      <c r="B5953" s="2" t="s">
        <v>415</v>
      </c>
      <c r="C5953" s="3" t="s">
        <v>101</v>
      </c>
      <c r="D5953" s="3"/>
      <c r="E5953" s="4" t="b">
        <v>1</v>
      </c>
      <c r="F5953" s="3" t="s">
        <v>29586</v>
      </c>
      <c r="G5953" s="1"/>
      <c r="H5953" s="1" t="s">
        <v>29587</v>
      </c>
      <c r="I5953" s="1" t="s">
        <v>29588</v>
      </c>
      <c r="J5953" s="1"/>
      <c r="K5953" s="1"/>
      <c r="L5953" s="1"/>
      <c r="M5953" s="1"/>
      <c r="N5953" s="1"/>
      <c r="O5953" s="3" t="s">
        <v>445</v>
      </c>
      <c r="P5953" s="3" t="s">
        <v>29589</v>
      </c>
      <c r="Q5953" s="1"/>
      <c r="R5953" s="1"/>
      <c r="S5953" s="1"/>
      <c r="T5953" s="1"/>
      <c r="U5953" s="1"/>
      <c r="V5953" s="1"/>
      <c r="W5953" s="1"/>
      <c r="X5953" s="1"/>
      <c r="Y5953" s="1"/>
      <c r="Z5953" s="1"/>
      <c r="AA5953" s="1"/>
      <c r="AB5953" s="1"/>
      <c r="AC5953" s="1"/>
      <c r="AD5953" s="1"/>
      <c r="AE5953" s="1"/>
    </row>
    <row r="5954">
      <c r="A5954" s="1" t="s">
        <v>29590</v>
      </c>
      <c r="B5954" s="2" t="s">
        <v>439</v>
      </c>
      <c r="C5954" s="1" t="s">
        <v>475</v>
      </c>
      <c r="D5954" s="1"/>
      <c r="E5954" s="7" t="b">
        <v>0</v>
      </c>
      <c r="F5954" s="3" t="s">
        <v>29591</v>
      </c>
      <c r="G5954" s="1"/>
      <c r="H5954" s="3" t="s">
        <v>29592</v>
      </c>
      <c r="I5954" s="3" t="s">
        <v>29593</v>
      </c>
      <c r="J5954" s="3"/>
      <c r="K5954" s="1"/>
      <c r="L5954" s="1"/>
      <c r="M5954" s="1"/>
      <c r="N5954" s="1"/>
      <c r="O5954" s="1"/>
      <c r="P5954" s="1" t="s">
        <v>29594</v>
      </c>
      <c r="Q5954" s="1"/>
      <c r="R5954" s="1"/>
      <c r="S5954" s="1"/>
      <c r="T5954" s="1"/>
      <c r="U5954" s="1"/>
      <c r="V5954" s="1"/>
      <c r="W5954" s="1"/>
      <c r="X5954" s="1"/>
      <c r="Y5954" s="1"/>
      <c r="Z5954" s="1"/>
      <c r="AA5954" s="1"/>
      <c r="AB5954" s="1"/>
      <c r="AC5954" s="1"/>
      <c r="AD5954" s="1"/>
      <c r="AE5954" s="1"/>
    </row>
    <row r="5955">
      <c r="A5955" s="3" t="s">
        <v>29595</v>
      </c>
      <c r="B5955" s="5" t="s">
        <v>439</v>
      </c>
      <c r="C5955" s="3" t="s">
        <v>101</v>
      </c>
      <c r="D5955" s="3"/>
      <c r="E5955" s="7" t="b">
        <v>0</v>
      </c>
      <c r="F5955" s="3" t="s">
        <v>29596</v>
      </c>
      <c r="G5955" s="1"/>
      <c r="H5955" s="3" t="s">
        <v>29597</v>
      </c>
      <c r="I5955" s="3" t="s">
        <v>29598</v>
      </c>
      <c r="J5955" s="3"/>
      <c r="K5955" s="1"/>
      <c r="L5955" s="1"/>
      <c r="M5955" s="1"/>
      <c r="N5955" s="1"/>
      <c r="O5955" s="3" t="s">
        <v>6978</v>
      </c>
      <c r="P5955" s="3" t="s">
        <v>29599</v>
      </c>
      <c r="Q5955" s="1"/>
      <c r="R5955" s="1"/>
      <c r="S5955" s="1"/>
      <c r="T5955" s="1"/>
      <c r="U5955" s="1"/>
      <c r="V5955" s="1"/>
      <c r="W5955" s="1"/>
      <c r="X5955" s="1"/>
      <c r="Y5955" s="1"/>
      <c r="Z5955" s="1"/>
      <c r="AA5955" s="1"/>
      <c r="AB5955" s="1"/>
      <c r="AC5955" s="1"/>
      <c r="AD5955" s="1"/>
      <c r="AE5955" s="1"/>
    </row>
    <row r="5956">
      <c r="A5956" s="1" t="s">
        <v>29600</v>
      </c>
      <c r="B5956" s="2" t="s">
        <v>439</v>
      </c>
      <c r="C5956" s="3" t="s">
        <v>101</v>
      </c>
      <c r="D5956" s="3"/>
      <c r="E5956" s="7" t="b">
        <v>0</v>
      </c>
      <c r="F5956" s="3" t="s">
        <v>29601</v>
      </c>
      <c r="G5956" s="1"/>
      <c r="H5956" s="3" t="s">
        <v>29602</v>
      </c>
      <c r="I5956" s="3" t="s">
        <v>29603</v>
      </c>
      <c r="J5956" s="3"/>
      <c r="K5956" s="1"/>
      <c r="L5956" s="1"/>
      <c r="M5956" s="1"/>
      <c r="N5956" s="1"/>
      <c r="O5956" s="1"/>
      <c r="P5956" s="1" t="s">
        <v>29604</v>
      </c>
      <c r="Q5956" s="1"/>
      <c r="R5956" s="1"/>
      <c r="S5956" s="1"/>
      <c r="T5956" s="1"/>
      <c r="U5956" s="1"/>
      <c r="V5956" s="1"/>
      <c r="W5956" s="1"/>
      <c r="X5956" s="1"/>
      <c r="Y5956" s="1"/>
      <c r="Z5956" s="1"/>
      <c r="AA5956" s="1"/>
      <c r="AB5956" s="1"/>
      <c r="AC5956" s="1"/>
      <c r="AD5956" s="1"/>
      <c r="AE5956" s="1"/>
    </row>
    <row r="5957">
      <c r="A5957" s="1" t="s">
        <v>29605</v>
      </c>
      <c r="B5957" s="2" t="s">
        <v>439</v>
      </c>
      <c r="C5957" s="3" t="s">
        <v>101</v>
      </c>
      <c r="D5957" s="3"/>
      <c r="E5957" s="7" t="b">
        <v>0</v>
      </c>
      <c r="F5957" s="3" t="s">
        <v>29606</v>
      </c>
      <c r="G5957" s="1"/>
      <c r="H5957" s="3" t="s">
        <v>29607</v>
      </c>
      <c r="I5957" s="3" t="s">
        <v>29608</v>
      </c>
      <c r="J5957" s="3"/>
      <c r="K5957" s="1"/>
      <c r="L5957" s="1"/>
      <c r="M5957" s="1"/>
      <c r="N5957" s="1"/>
      <c r="O5957" s="1"/>
      <c r="P5957" s="1" t="s">
        <v>29609</v>
      </c>
      <c r="Q5957" s="1"/>
      <c r="R5957" s="1"/>
      <c r="S5957" s="1"/>
      <c r="T5957" s="1"/>
      <c r="U5957" s="1"/>
      <c r="V5957" s="1"/>
      <c r="W5957" s="1"/>
      <c r="X5957" s="1"/>
      <c r="Y5957" s="1"/>
      <c r="Z5957" s="1"/>
      <c r="AA5957" s="1"/>
      <c r="AB5957" s="1"/>
      <c r="AC5957" s="1"/>
      <c r="AD5957" s="1"/>
      <c r="AE5957" s="1"/>
    </row>
    <row r="5958">
      <c r="A5958" s="3" t="s">
        <v>29610</v>
      </c>
      <c r="B5958" s="5" t="s">
        <v>439</v>
      </c>
      <c r="C5958" s="3" t="s">
        <v>101</v>
      </c>
      <c r="D5958" s="3"/>
      <c r="E5958" s="7" t="b">
        <v>0</v>
      </c>
      <c r="F5958" s="3" t="s">
        <v>29611</v>
      </c>
      <c r="G5958" s="1"/>
      <c r="H5958" s="3" t="s">
        <v>29612</v>
      </c>
      <c r="I5958" s="3" t="s">
        <v>29613</v>
      </c>
      <c r="J5958" s="3"/>
      <c r="K5958" s="1"/>
      <c r="L5958" s="1"/>
      <c r="M5958" s="1"/>
      <c r="N5958" s="1"/>
      <c r="O5958" s="1"/>
      <c r="P5958" s="3" t="s">
        <v>29614</v>
      </c>
      <c r="Q5958" s="1"/>
      <c r="R5958" s="1"/>
      <c r="S5958" s="1"/>
      <c r="T5958" s="1"/>
      <c r="U5958" s="1"/>
      <c r="V5958" s="1"/>
      <c r="W5958" s="1"/>
      <c r="X5958" s="1"/>
      <c r="Y5958" s="1"/>
      <c r="Z5958" s="1"/>
      <c r="AA5958" s="1"/>
      <c r="AB5958" s="1"/>
      <c r="AC5958" s="1"/>
      <c r="AD5958" s="1"/>
      <c r="AE5958" s="1"/>
    </row>
    <row r="5959">
      <c r="A5959" s="1" t="s">
        <v>29615</v>
      </c>
      <c r="B5959" s="2" t="s">
        <v>439</v>
      </c>
      <c r="C5959" s="3" t="s">
        <v>101</v>
      </c>
      <c r="D5959" s="3"/>
      <c r="E5959" s="7" t="b">
        <v>0</v>
      </c>
      <c r="F5959" s="3" t="s">
        <v>29616</v>
      </c>
      <c r="G5959" s="1"/>
      <c r="H5959" s="3" t="s">
        <v>29617</v>
      </c>
      <c r="I5959" s="3" t="s">
        <v>29618</v>
      </c>
      <c r="J5959" s="3"/>
      <c r="K5959" s="1"/>
      <c r="L5959" s="1"/>
      <c r="M5959" s="1"/>
      <c r="N5959" s="1"/>
      <c r="O5959" s="1"/>
      <c r="P5959" s="1" t="s">
        <v>29619</v>
      </c>
      <c r="Q5959" s="1"/>
      <c r="R5959" s="1"/>
      <c r="S5959" s="1"/>
      <c r="T5959" s="1"/>
      <c r="U5959" s="1"/>
      <c r="V5959" s="1"/>
      <c r="W5959" s="1"/>
      <c r="X5959" s="1"/>
      <c r="Y5959" s="1"/>
      <c r="Z5959" s="1"/>
      <c r="AA5959" s="1"/>
      <c r="AB5959" s="1"/>
      <c r="AC5959" s="1"/>
      <c r="AD5959" s="1"/>
      <c r="AE5959" s="1"/>
    </row>
    <row r="5960">
      <c r="A5960" s="3" t="s">
        <v>29620</v>
      </c>
      <c r="B5960" s="5" t="s">
        <v>439</v>
      </c>
      <c r="C5960" s="3" t="s">
        <v>101</v>
      </c>
      <c r="D5960" s="3"/>
      <c r="E5960" s="7" t="b">
        <v>0</v>
      </c>
      <c r="F5960" s="3" t="s">
        <v>29621</v>
      </c>
      <c r="G5960" s="1"/>
      <c r="H5960" s="3" t="s">
        <v>29622</v>
      </c>
      <c r="I5960" s="3" t="s">
        <v>29623</v>
      </c>
      <c r="J5960" s="3"/>
      <c r="K5960" s="1"/>
      <c r="L5960" s="1"/>
      <c r="M5960" s="1"/>
      <c r="N5960" s="1"/>
      <c r="O5960" s="1"/>
      <c r="P5960" s="3" t="s">
        <v>29624</v>
      </c>
      <c r="Q5960" s="1"/>
      <c r="R5960" s="1"/>
      <c r="S5960" s="1"/>
      <c r="T5960" s="1"/>
      <c r="U5960" s="1"/>
      <c r="V5960" s="1"/>
      <c r="W5960" s="1"/>
      <c r="X5960" s="1"/>
      <c r="Y5960" s="1"/>
      <c r="Z5960" s="1"/>
      <c r="AA5960" s="1"/>
      <c r="AB5960" s="1"/>
      <c r="AC5960" s="1"/>
      <c r="AD5960" s="1"/>
      <c r="AE5960" s="1"/>
    </row>
    <row r="5961">
      <c r="A5961" s="1" t="s">
        <v>29625</v>
      </c>
      <c r="B5961" s="2" t="s">
        <v>439</v>
      </c>
      <c r="C5961" s="3" t="s">
        <v>101</v>
      </c>
      <c r="D5961" s="3"/>
      <c r="E5961" s="7" t="b">
        <v>0</v>
      </c>
      <c r="F5961" s="3" t="s">
        <v>29626</v>
      </c>
      <c r="G5961" s="1"/>
      <c r="H5961" s="3" t="s">
        <v>29627</v>
      </c>
      <c r="I5961" s="3" t="s">
        <v>29628</v>
      </c>
      <c r="J5961" s="3"/>
      <c r="K5961" s="1"/>
      <c r="L5961" s="1"/>
      <c r="M5961" s="1"/>
      <c r="N5961" s="1"/>
      <c r="O5961" s="1"/>
      <c r="P5961" s="1" t="s">
        <v>29629</v>
      </c>
      <c r="Q5961" s="1"/>
      <c r="R5961" s="1"/>
      <c r="S5961" s="1"/>
      <c r="T5961" s="1"/>
      <c r="U5961" s="1"/>
      <c r="V5961" s="1"/>
      <c r="W5961" s="1"/>
      <c r="X5961" s="1"/>
      <c r="Y5961" s="1"/>
      <c r="Z5961" s="1"/>
      <c r="AA5961" s="1"/>
      <c r="AB5961" s="1"/>
      <c r="AC5961" s="1"/>
      <c r="AD5961" s="1"/>
      <c r="AE5961" s="1"/>
    </row>
    <row r="5962">
      <c r="A5962" s="1" t="s">
        <v>29630</v>
      </c>
      <c r="B5962" s="2" t="s">
        <v>439</v>
      </c>
      <c r="C5962" s="1" t="s">
        <v>475</v>
      </c>
      <c r="D5962" s="1"/>
      <c r="E5962" s="7" t="b">
        <v>0</v>
      </c>
      <c r="F5962" s="3" t="s">
        <v>29631</v>
      </c>
      <c r="G5962" s="1"/>
      <c r="H5962" s="1" t="s">
        <v>29632</v>
      </c>
      <c r="I5962" s="3" t="s">
        <v>29633</v>
      </c>
      <c r="J5962" s="3"/>
      <c r="K5962" s="1"/>
      <c r="L5962" s="1"/>
      <c r="M5962" s="1"/>
      <c r="N5962" s="1"/>
      <c r="O5962" s="1"/>
      <c r="P5962" s="1" t="s">
        <v>29634</v>
      </c>
      <c r="Q5962" s="1"/>
      <c r="R5962" s="1"/>
      <c r="S5962" s="1"/>
      <c r="T5962" s="1"/>
      <c r="U5962" s="1"/>
      <c r="V5962" s="1"/>
      <c r="W5962" s="1"/>
      <c r="X5962" s="1"/>
      <c r="Y5962" s="1"/>
      <c r="Z5962" s="1"/>
      <c r="AA5962" s="1"/>
      <c r="AB5962" s="1"/>
      <c r="AC5962" s="1"/>
      <c r="AD5962" s="1"/>
      <c r="AE5962" s="1"/>
    </row>
    <row r="5963">
      <c r="A5963" s="3" t="s">
        <v>29635</v>
      </c>
      <c r="B5963" s="5" t="s">
        <v>415</v>
      </c>
      <c r="C5963" s="3" t="s">
        <v>509</v>
      </c>
      <c r="D5963" s="3" t="s">
        <v>5475</v>
      </c>
      <c r="E5963" s="4" t="b">
        <v>1</v>
      </c>
      <c r="F5963" s="3" t="s">
        <v>29636</v>
      </c>
      <c r="G5963" s="1"/>
      <c r="H5963" s="3" t="s">
        <v>29637</v>
      </c>
      <c r="I5963" s="3" t="s">
        <v>29638</v>
      </c>
      <c r="J5963" s="3"/>
      <c r="K5963" s="1"/>
      <c r="L5963" s="1"/>
      <c r="M5963" s="1"/>
      <c r="N5963" s="1"/>
      <c r="O5963" s="1"/>
      <c r="P5963" s="3" t="s">
        <v>29639</v>
      </c>
      <c r="Q5963" s="1"/>
      <c r="R5963" s="1"/>
      <c r="S5963" s="1"/>
      <c r="T5963" s="1"/>
      <c r="U5963" s="1"/>
      <c r="V5963" s="1"/>
      <c r="W5963" s="1"/>
      <c r="X5963" s="1"/>
      <c r="Y5963" s="1"/>
      <c r="Z5963" s="1"/>
      <c r="AA5963" s="1"/>
      <c r="AB5963" s="1"/>
      <c r="AC5963" s="1"/>
      <c r="AD5963" s="1"/>
      <c r="AE5963" s="1"/>
    </row>
    <row r="5964">
      <c r="A5964" s="1" t="s">
        <v>29640</v>
      </c>
      <c r="B5964" s="2" t="s">
        <v>415</v>
      </c>
      <c r="C5964" s="3" t="s">
        <v>101</v>
      </c>
      <c r="D5964" s="3"/>
      <c r="E5964" s="4" t="b">
        <v>1</v>
      </c>
      <c r="F5964" s="3" t="s">
        <v>29641</v>
      </c>
      <c r="G5964" s="1"/>
      <c r="H5964" s="1" t="s">
        <v>29642</v>
      </c>
      <c r="I5964" s="3" t="s">
        <v>29643</v>
      </c>
      <c r="J5964" s="3"/>
      <c r="K5964" s="1"/>
      <c r="L5964" s="1"/>
      <c r="M5964" s="1"/>
      <c r="N5964" s="1"/>
      <c r="O5964" s="1" t="s">
        <v>1100</v>
      </c>
      <c r="P5964" s="3" t="s">
        <v>29644</v>
      </c>
      <c r="Q5964" s="1"/>
      <c r="R5964" s="1"/>
      <c r="S5964" s="1"/>
      <c r="T5964" s="1"/>
      <c r="U5964" s="1"/>
      <c r="V5964" s="1"/>
      <c r="W5964" s="1"/>
      <c r="X5964" s="1"/>
      <c r="Y5964" s="1"/>
      <c r="Z5964" s="1"/>
      <c r="AA5964" s="1"/>
      <c r="AB5964" s="1"/>
      <c r="AC5964" s="1"/>
      <c r="AD5964" s="1"/>
      <c r="AE5964" s="1"/>
    </row>
    <row r="5965">
      <c r="A5965" s="3" t="s">
        <v>29645</v>
      </c>
      <c r="B5965" s="5" t="s">
        <v>609</v>
      </c>
      <c r="C5965" s="3" t="s">
        <v>610</v>
      </c>
      <c r="D5965" s="3"/>
      <c r="E5965" s="4" t="b">
        <v>1</v>
      </c>
      <c r="F5965" s="3" t="s">
        <v>29646</v>
      </c>
      <c r="G5965" s="1"/>
      <c r="H5965" s="3" t="s">
        <v>29647</v>
      </c>
      <c r="I5965" s="3" t="s">
        <v>29648</v>
      </c>
      <c r="J5965" s="3"/>
      <c r="K5965" s="1"/>
      <c r="L5965" s="1"/>
      <c r="M5965" s="1"/>
      <c r="N5965" s="1"/>
      <c r="O5965" s="3" t="s">
        <v>648</v>
      </c>
      <c r="P5965" s="3" t="s">
        <v>29649</v>
      </c>
      <c r="Q5965" s="3"/>
      <c r="R5965" s="3" t="s">
        <v>29650</v>
      </c>
      <c r="S5965" s="3" t="s">
        <v>29651</v>
      </c>
      <c r="T5965" s="3" t="s">
        <v>29652</v>
      </c>
      <c r="U5965" s="1"/>
      <c r="V5965" s="1"/>
      <c r="W5965" s="1"/>
      <c r="X5965" s="1"/>
      <c r="Y5965" s="1"/>
      <c r="Z5965" s="1"/>
      <c r="AA5965" s="1"/>
      <c r="AB5965" s="1"/>
      <c r="AC5965" s="1"/>
      <c r="AD5965" s="1"/>
      <c r="AE5965" s="1"/>
    </row>
    <row r="5966">
      <c r="A5966" s="1" t="s">
        <v>29653</v>
      </c>
      <c r="B5966" s="5" t="s">
        <v>609</v>
      </c>
      <c r="C5966" s="3" t="s">
        <v>610</v>
      </c>
      <c r="D5966" s="3"/>
      <c r="E5966" s="4" t="b">
        <v>1</v>
      </c>
      <c r="F5966" s="3" t="s">
        <v>29654</v>
      </c>
      <c r="G5966" s="1"/>
      <c r="H5966" s="1" t="s">
        <v>29655</v>
      </c>
      <c r="I5966" s="1" t="s">
        <v>29656</v>
      </c>
      <c r="J5966" s="1"/>
      <c r="K5966" s="1"/>
      <c r="L5966" s="1"/>
      <c r="M5966" s="1"/>
      <c r="N5966" s="1"/>
      <c r="O5966" s="1" t="s">
        <v>614</v>
      </c>
      <c r="P5966" s="1" t="s">
        <v>29657</v>
      </c>
      <c r="Q5966" s="1"/>
      <c r="R5966" s="1"/>
      <c r="S5966" s="1"/>
      <c r="T5966" s="1"/>
      <c r="U5966" s="1"/>
      <c r="V5966" s="1"/>
      <c r="W5966" s="1"/>
      <c r="X5966" s="1"/>
      <c r="Y5966" s="1"/>
      <c r="Z5966" s="1"/>
      <c r="AA5966" s="1"/>
      <c r="AB5966" s="1"/>
      <c r="AC5966" s="1"/>
      <c r="AD5966" s="1"/>
      <c r="AE5966" s="1"/>
    </row>
    <row r="5967">
      <c r="A5967" s="3" t="s">
        <v>29658</v>
      </c>
      <c r="B5967" s="5" t="s">
        <v>415</v>
      </c>
      <c r="C5967" s="3" t="s">
        <v>491</v>
      </c>
      <c r="D5967" s="3"/>
      <c r="E5967" s="4" t="b">
        <v>1</v>
      </c>
      <c r="F5967" s="3" t="s">
        <v>29659</v>
      </c>
      <c r="G5967" s="1"/>
      <c r="H5967" s="3" t="s">
        <v>29660</v>
      </c>
      <c r="I5967" s="3" t="s">
        <v>29661</v>
      </c>
      <c r="J5967" s="3"/>
      <c r="K5967" s="1"/>
      <c r="L5967" s="1"/>
      <c r="M5967" s="1"/>
      <c r="N5967" s="1"/>
      <c r="O5967" s="1"/>
      <c r="P5967" s="3" t="s">
        <v>29662</v>
      </c>
      <c r="Q5967" s="1"/>
      <c r="R5967" s="1"/>
      <c r="S5967" s="1"/>
      <c r="T5967" s="1"/>
      <c r="U5967" s="1"/>
      <c r="V5967" s="1"/>
      <c r="W5967" s="1"/>
      <c r="X5967" s="1"/>
      <c r="Y5967" s="1"/>
      <c r="Z5967" s="1"/>
      <c r="AA5967" s="1"/>
      <c r="AB5967" s="1"/>
      <c r="AC5967" s="1"/>
      <c r="AD5967" s="1"/>
      <c r="AE5967" s="1"/>
    </row>
    <row r="5968">
      <c r="A5968" s="1" t="s">
        <v>29663</v>
      </c>
      <c r="B5968" s="5" t="s">
        <v>609</v>
      </c>
      <c r="C5968" s="3" t="s">
        <v>610</v>
      </c>
      <c r="D5968" s="3"/>
      <c r="E5968" s="4" t="b">
        <v>1</v>
      </c>
      <c r="F5968" s="3" t="s">
        <v>29664</v>
      </c>
      <c r="G5968" s="1"/>
      <c r="H5968" s="1" t="s">
        <v>29665</v>
      </c>
      <c r="I5968" s="1" t="s">
        <v>29664</v>
      </c>
      <c r="J5968" s="1"/>
      <c r="K5968" s="1"/>
      <c r="L5968" s="1"/>
      <c r="M5968" s="1"/>
      <c r="N5968" s="1"/>
      <c r="O5968" s="1" t="s">
        <v>614</v>
      </c>
      <c r="P5968" s="1" t="s">
        <v>29666</v>
      </c>
      <c r="Q5968" s="1"/>
      <c r="R5968" s="1"/>
      <c r="S5968" s="1"/>
      <c r="T5968" s="1"/>
      <c r="U5968" s="1"/>
      <c r="V5968" s="1"/>
      <c r="W5968" s="1"/>
      <c r="X5968" s="1"/>
      <c r="Y5968" s="1"/>
      <c r="Z5968" s="1"/>
      <c r="AA5968" s="1"/>
      <c r="AB5968" s="1"/>
      <c r="AC5968" s="1"/>
      <c r="AD5968" s="1"/>
      <c r="AE5968" s="1"/>
    </row>
    <row r="5969">
      <c r="A5969" s="1" t="s">
        <v>29667</v>
      </c>
      <c r="B5969" s="5" t="s">
        <v>609</v>
      </c>
      <c r="C5969" s="3" t="s">
        <v>610</v>
      </c>
      <c r="D5969" s="3"/>
      <c r="E5969" s="4" t="b">
        <v>1</v>
      </c>
      <c r="F5969" s="3" t="s">
        <v>29668</v>
      </c>
      <c r="G5969" s="1"/>
      <c r="H5969" s="1" t="s">
        <v>29669</v>
      </c>
      <c r="I5969" s="3" t="s">
        <v>29670</v>
      </c>
      <c r="J5969" s="3"/>
      <c r="K5969" s="1"/>
      <c r="L5969" s="1"/>
      <c r="M5969" s="1"/>
      <c r="N5969" s="1"/>
      <c r="O5969" s="1" t="s">
        <v>614</v>
      </c>
      <c r="P5969" s="1" t="s">
        <v>29671</v>
      </c>
      <c r="Q5969" s="1"/>
      <c r="R5969" s="1"/>
      <c r="S5969" s="1"/>
      <c r="T5969" s="1"/>
      <c r="U5969" s="1"/>
      <c r="V5969" s="1"/>
      <c r="W5969" s="1"/>
      <c r="X5969" s="1"/>
      <c r="Y5969" s="1"/>
      <c r="Z5969" s="1"/>
      <c r="AA5969" s="1"/>
      <c r="AB5969" s="1"/>
      <c r="AC5969" s="1"/>
      <c r="AD5969" s="1"/>
      <c r="AE5969" s="1"/>
    </row>
    <row r="5970">
      <c r="A5970" s="1" t="s">
        <v>29672</v>
      </c>
      <c r="B5970" s="2" t="s">
        <v>439</v>
      </c>
      <c r="C5970" s="1" t="s">
        <v>475</v>
      </c>
      <c r="D5970" s="1"/>
      <c r="E5970" s="7" t="b">
        <v>0</v>
      </c>
      <c r="F5970" s="3" t="s">
        <v>29673</v>
      </c>
      <c r="G5970" s="1"/>
      <c r="H5970" s="1" t="s">
        <v>29674</v>
      </c>
      <c r="I5970" s="1" t="s">
        <v>29675</v>
      </c>
      <c r="J5970" s="1"/>
      <c r="K5970" s="1"/>
      <c r="L5970" s="1"/>
      <c r="M5970" s="1"/>
      <c r="N5970" s="1"/>
      <c r="O5970" s="1"/>
      <c r="P5970" s="1" t="s">
        <v>29676</v>
      </c>
      <c r="Q5970" s="1"/>
      <c r="R5970" s="1"/>
      <c r="S5970" s="1"/>
      <c r="T5970" s="1"/>
      <c r="U5970" s="1"/>
      <c r="V5970" s="1"/>
      <c r="W5970" s="1"/>
      <c r="X5970" s="1"/>
      <c r="Y5970" s="1"/>
      <c r="Z5970" s="1"/>
      <c r="AA5970" s="1"/>
      <c r="AB5970" s="1"/>
      <c r="AC5970" s="1"/>
      <c r="AD5970" s="1"/>
      <c r="AE5970" s="1"/>
    </row>
    <row r="5971">
      <c r="A5971" s="1" t="s">
        <v>29677</v>
      </c>
      <c r="B5971" s="2" t="s">
        <v>439</v>
      </c>
      <c r="C5971" s="3" t="s">
        <v>101</v>
      </c>
      <c r="D5971" s="3"/>
      <c r="E5971" s="7" t="b">
        <v>0</v>
      </c>
      <c r="F5971" s="3" t="s">
        <v>29678</v>
      </c>
      <c r="G5971" s="1"/>
      <c r="H5971" s="1" t="s">
        <v>29679</v>
      </c>
      <c r="I5971" s="3" t="s">
        <v>29680</v>
      </c>
      <c r="J5971" s="3"/>
      <c r="K5971" s="1"/>
      <c r="L5971" s="1"/>
      <c r="M5971" s="1"/>
      <c r="N5971" s="1"/>
      <c r="O5971" s="1"/>
      <c r="P5971" s="1" t="s">
        <v>29681</v>
      </c>
      <c r="Q5971" s="1"/>
      <c r="R5971" s="1"/>
      <c r="S5971" s="1"/>
      <c r="T5971" s="1"/>
      <c r="U5971" s="1"/>
      <c r="V5971" s="1"/>
      <c r="W5971" s="1"/>
      <c r="X5971" s="1"/>
      <c r="Y5971" s="1"/>
      <c r="Z5971" s="1"/>
      <c r="AA5971" s="1"/>
      <c r="AB5971" s="1"/>
      <c r="AC5971" s="1"/>
      <c r="AD5971" s="1"/>
      <c r="AE5971" s="1"/>
    </row>
    <row r="5972">
      <c r="A5972" s="1" t="s">
        <v>29682</v>
      </c>
      <c r="B5972" s="2" t="s">
        <v>415</v>
      </c>
      <c r="C5972" s="1" t="s">
        <v>475</v>
      </c>
      <c r="D5972" s="1"/>
      <c r="E5972" s="4" t="b">
        <v>1</v>
      </c>
      <c r="F5972" s="3" t="s">
        <v>29683</v>
      </c>
      <c r="G5972" s="1"/>
      <c r="H5972" s="1" t="s">
        <v>29684</v>
      </c>
      <c r="I5972" s="3" t="s">
        <v>29685</v>
      </c>
      <c r="J5972" s="3"/>
      <c r="K5972" s="1"/>
      <c r="L5972" s="1"/>
      <c r="M5972" s="1"/>
      <c r="N5972" s="1"/>
      <c r="O5972" s="1"/>
      <c r="P5972" s="3" t="s">
        <v>29686</v>
      </c>
      <c r="Q5972" s="1"/>
      <c r="R5972" s="1"/>
      <c r="S5972" s="1"/>
      <c r="T5972" s="1"/>
      <c r="U5972" s="1"/>
      <c r="V5972" s="1"/>
      <c r="W5972" s="1"/>
      <c r="X5972" s="1"/>
      <c r="Y5972" s="1"/>
      <c r="Z5972" s="1"/>
      <c r="AA5972" s="1"/>
      <c r="AB5972" s="1"/>
      <c r="AC5972" s="1"/>
      <c r="AD5972" s="1"/>
      <c r="AE5972" s="1"/>
    </row>
    <row r="5973">
      <c r="A5973" s="1" t="s">
        <v>29687</v>
      </c>
      <c r="B5973" s="2" t="s">
        <v>439</v>
      </c>
      <c r="C5973" s="3" t="s">
        <v>101</v>
      </c>
      <c r="D5973" s="3"/>
      <c r="E5973" s="7" t="b">
        <v>0</v>
      </c>
      <c r="F5973" s="3" t="s">
        <v>29688</v>
      </c>
      <c r="G5973" s="1"/>
      <c r="H5973" s="1" t="s">
        <v>29689</v>
      </c>
      <c r="I5973" s="1" t="s">
        <v>29690</v>
      </c>
      <c r="J5973" s="1"/>
      <c r="K5973" s="1"/>
      <c r="L5973" s="1"/>
      <c r="M5973" s="1"/>
      <c r="N5973" s="1"/>
      <c r="O5973" s="1"/>
      <c r="P5973" s="1" t="s">
        <v>29691</v>
      </c>
      <c r="Q5973" s="1"/>
      <c r="R5973" s="1"/>
      <c r="S5973" s="1"/>
      <c r="T5973" s="1"/>
      <c r="U5973" s="1"/>
      <c r="V5973" s="1"/>
      <c r="W5973" s="1"/>
      <c r="X5973" s="1"/>
      <c r="Y5973" s="1"/>
      <c r="Z5973" s="1"/>
      <c r="AA5973" s="1"/>
      <c r="AB5973" s="1"/>
      <c r="AC5973" s="1"/>
      <c r="AD5973" s="1"/>
      <c r="AE5973" s="1"/>
    </row>
    <row r="5974">
      <c r="A5974" s="1" t="s">
        <v>29692</v>
      </c>
      <c r="B5974" s="2" t="s">
        <v>439</v>
      </c>
      <c r="C5974" s="3" t="s">
        <v>101</v>
      </c>
      <c r="D5974" s="3"/>
      <c r="E5974" s="7" t="b">
        <v>0</v>
      </c>
      <c r="F5974" s="3" t="s">
        <v>29693</v>
      </c>
      <c r="G5974" s="1"/>
      <c r="H5974" s="1" t="s">
        <v>29694</v>
      </c>
      <c r="I5974" s="3" t="s">
        <v>29695</v>
      </c>
      <c r="J5974" s="3"/>
      <c r="K5974" s="1"/>
      <c r="L5974" s="1"/>
      <c r="M5974" s="1"/>
      <c r="N5974" s="1"/>
      <c r="O5974" s="1"/>
      <c r="P5974" s="1" t="s">
        <v>29696</v>
      </c>
      <c r="Q5974" s="1"/>
      <c r="R5974" s="1"/>
      <c r="S5974" s="1"/>
      <c r="T5974" s="1"/>
      <c r="U5974" s="1"/>
      <c r="V5974" s="1"/>
      <c r="W5974" s="1"/>
      <c r="X5974" s="1"/>
      <c r="Y5974" s="1"/>
      <c r="Z5974" s="1"/>
      <c r="AA5974" s="1"/>
      <c r="AB5974" s="1"/>
      <c r="AC5974" s="1"/>
      <c r="AD5974" s="1"/>
      <c r="AE5974" s="1"/>
    </row>
    <row r="5975">
      <c r="A5975" s="1" t="s">
        <v>27146</v>
      </c>
      <c r="B5975" s="2" t="s">
        <v>415</v>
      </c>
      <c r="C5975" s="3" t="s">
        <v>101</v>
      </c>
      <c r="D5975" s="3"/>
      <c r="E5975" s="4" t="b">
        <v>1</v>
      </c>
      <c r="F5975" s="3" t="s">
        <v>29697</v>
      </c>
      <c r="G5975" s="1"/>
      <c r="H5975" s="1" t="s">
        <v>29698</v>
      </c>
      <c r="I5975" s="3" t="s">
        <v>29699</v>
      </c>
      <c r="J5975" s="1"/>
      <c r="K5975" s="1"/>
      <c r="L5975" s="1"/>
      <c r="M5975" s="3" t="s">
        <v>27142</v>
      </c>
      <c r="N5975" s="1"/>
      <c r="O5975" s="1"/>
      <c r="P5975" s="3" t="s">
        <v>29700</v>
      </c>
      <c r="Q5975" s="1"/>
      <c r="R5975" s="1"/>
      <c r="S5975" s="1"/>
      <c r="T5975" s="1"/>
      <c r="U5975" s="1"/>
      <c r="V5975" s="1"/>
      <c r="W5975" s="1"/>
      <c r="X5975" s="1"/>
      <c r="Y5975" s="1"/>
      <c r="Z5975" s="1"/>
      <c r="AA5975" s="1"/>
      <c r="AB5975" s="1"/>
      <c r="AC5975" s="1"/>
      <c r="AD5975" s="1"/>
      <c r="AE5975" s="1"/>
    </row>
    <row r="5976">
      <c r="A5976" s="1" t="s">
        <v>29701</v>
      </c>
      <c r="B5976" s="5" t="s">
        <v>439</v>
      </c>
      <c r="C5976" s="3" t="s">
        <v>610</v>
      </c>
      <c r="D5976" s="3"/>
      <c r="E5976" s="7" t="b">
        <v>0</v>
      </c>
      <c r="F5976" s="3" t="s">
        <v>29702</v>
      </c>
      <c r="G5976" s="1"/>
      <c r="H5976" s="1" t="s">
        <v>29703</v>
      </c>
      <c r="I5976" s="3" t="s">
        <v>29704</v>
      </c>
      <c r="J5976" s="3"/>
      <c r="K5976" s="1"/>
      <c r="L5976" s="1"/>
      <c r="M5976" s="1"/>
      <c r="N5976" s="1"/>
      <c r="O5976" s="1" t="s">
        <v>614</v>
      </c>
      <c r="P5976" s="1" t="s">
        <v>29705</v>
      </c>
      <c r="Q5976" s="1"/>
      <c r="R5976" s="1"/>
      <c r="S5976" s="1"/>
      <c r="T5976" s="1"/>
      <c r="U5976" s="1"/>
      <c r="V5976" s="1"/>
      <c r="W5976" s="1"/>
      <c r="X5976" s="1"/>
      <c r="Y5976" s="1"/>
      <c r="Z5976" s="1"/>
      <c r="AA5976" s="1"/>
      <c r="AB5976" s="1"/>
      <c r="AC5976" s="1"/>
      <c r="AD5976" s="1"/>
      <c r="AE5976" s="1"/>
    </row>
    <row r="5977">
      <c r="A5977" s="1" t="s">
        <v>27171</v>
      </c>
      <c r="B5977" s="2" t="s">
        <v>439</v>
      </c>
      <c r="C5977" s="1" t="s">
        <v>475</v>
      </c>
      <c r="D5977" s="1"/>
      <c r="E5977" s="7" t="b">
        <v>0</v>
      </c>
      <c r="F5977" s="3" t="s">
        <v>29706</v>
      </c>
      <c r="G5977" s="1"/>
      <c r="H5977" s="1" t="s">
        <v>29707</v>
      </c>
      <c r="I5977" s="3" t="s">
        <v>29708</v>
      </c>
      <c r="J5977" s="3"/>
      <c r="K5977" s="1"/>
      <c r="L5977" s="1"/>
      <c r="M5977" s="3" t="s">
        <v>27167</v>
      </c>
      <c r="N5977" s="1"/>
      <c r="O5977" s="1"/>
      <c r="P5977" s="1" t="s">
        <v>29709</v>
      </c>
      <c r="Q5977" s="1"/>
      <c r="R5977" s="1"/>
      <c r="S5977" s="1"/>
      <c r="T5977" s="1"/>
      <c r="U5977" s="1"/>
      <c r="V5977" s="1"/>
      <c r="W5977" s="1"/>
      <c r="X5977" s="1"/>
      <c r="Y5977" s="1"/>
      <c r="Z5977" s="1"/>
      <c r="AA5977" s="1"/>
      <c r="AB5977" s="1"/>
      <c r="AC5977" s="1"/>
      <c r="AD5977" s="1"/>
      <c r="AE5977" s="1"/>
    </row>
    <row r="5978">
      <c r="A5978" s="1" t="s">
        <v>29710</v>
      </c>
      <c r="B5978" s="5" t="s">
        <v>439</v>
      </c>
      <c r="C5978" s="3" t="s">
        <v>610</v>
      </c>
      <c r="D5978" s="3"/>
      <c r="E5978" s="7" t="b">
        <v>0</v>
      </c>
      <c r="F5978" s="3" t="s">
        <v>29711</v>
      </c>
      <c r="G5978" s="1"/>
      <c r="H5978" s="1" t="s">
        <v>29712</v>
      </c>
      <c r="I5978" s="3" t="s">
        <v>29713</v>
      </c>
      <c r="J5978" s="3"/>
      <c r="K5978" s="1"/>
      <c r="L5978" s="1"/>
      <c r="M5978" s="1"/>
      <c r="N5978" s="1"/>
      <c r="O5978" s="1" t="s">
        <v>614</v>
      </c>
      <c r="P5978" s="1" t="s">
        <v>29714</v>
      </c>
      <c r="Q5978" s="1"/>
      <c r="R5978" s="1"/>
      <c r="S5978" s="1"/>
      <c r="T5978" s="1"/>
      <c r="U5978" s="1"/>
      <c r="V5978" s="1"/>
      <c r="W5978" s="1"/>
      <c r="X5978" s="1"/>
      <c r="Y5978" s="1"/>
      <c r="Z5978" s="1"/>
      <c r="AA5978" s="1"/>
      <c r="AB5978" s="1"/>
      <c r="AC5978" s="1"/>
      <c r="AD5978" s="1"/>
      <c r="AE5978" s="1"/>
    </row>
    <row r="5979">
      <c r="A5979" s="3" t="s">
        <v>29715</v>
      </c>
      <c r="B5979" s="5" t="s">
        <v>415</v>
      </c>
      <c r="C5979" s="3" t="s">
        <v>440</v>
      </c>
      <c r="D5979" s="3"/>
      <c r="E5979" s="4" t="b">
        <v>1</v>
      </c>
      <c r="F5979" s="3" t="s">
        <v>29716</v>
      </c>
      <c r="G5979" s="1"/>
      <c r="H5979" s="3" t="s">
        <v>29717</v>
      </c>
      <c r="I5979" s="3" t="s">
        <v>29718</v>
      </c>
      <c r="J5979" s="3"/>
      <c r="K5979" s="1"/>
      <c r="L5979" s="1"/>
      <c r="M5979" s="1"/>
      <c r="N5979" s="1"/>
      <c r="O5979" s="3" t="s">
        <v>436</v>
      </c>
      <c r="P5979" s="3" t="s">
        <v>29719</v>
      </c>
      <c r="Q5979" s="1"/>
      <c r="R5979" s="1"/>
      <c r="S5979" s="1"/>
      <c r="T5979" s="1"/>
      <c r="U5979" s="1"/>
      <c r="V5979" s="1"/>
      <c r="W5979" s="1"/>
      <c r="X5979" s="1"/>
      <c r="Y5979" s="1"/>
      <c r="Z5979" s="1"/>
      <c r="AA5979" s="1"/>
      <c r="AB5979" s="1"/>
      <c r="AC5979" s="1"/>
      <c r="AD5979" s="1"/>
      <c r="AE5979" s="1"/>
    </row>
    <row r="5980">
      <c r="A5980" s="3" t="s">
        <v>29720</v>
      </c>
      <c r="B5980" s="5" t="s">
        <v>415</v>
      </c>
      <c r="C5980" s="3" t="s">
        <v>101</v>
      </c>
      <c r="D5980" s="3"/>
      <c r="E5980" s="4" t="b">
        <v>1</v>
      </c>
      <c r="F5980" s="3" t="s">
        <v>29720</v>
      </c>
      <c r="G5980" s="1"/>
      <c r="H5980" s="3" t="s">
        <v>29721</v>
      </c>
      <c r="I5980" s="3" t="s">
        <v>29722</v>
      </c>
      <c r="J5980" s="3"/>
      <c r="K5980" s="1"/>
      <c r="L5980" s="1"/>
      <c r="M5980" s="1"/>
      <c r="N5980" s="1"/>
      <c r="O5980" s="3" t="s">
        <v>573</v>
      </c>
      <c r="P5980" s="3" t="s">
        <v>29723</v>
      </c>
      <c r="Q5980" s="1"/>
      <c r="R5980" s="1"/>
      <c r="S5980" s="1"/>
      <c r="T5980" s="1"/>
      <c r="U5980" s="1"/>
      <c r="V5980" s="1"/>
      <c r="W5980" s="1"/>
      <c r="X5980" s="1"/>
      <c r="Y5980" s="1"/>
      <c r="Z5980" s="1"/>
      <c r="AA5980" s="1"/>
      <c r="AB5980" s="1"/>
      <c r="AC5980" s="1"/>
      <c r="AD5980" s="1"/>
      <c r="AE5980" s="1"/>
    </row>
    <row r="5981">
      <c r="A5981" s="3" t="s">
        <v>29724</v>
      </c>
      <c r="B5981" s="5" t="s">
        <v>439</v>
      </c>
      <c r="C5981" s="3" t="s">
        <v>475</v>
      </c>
      <c r="D5981" s="3"/>
      <c r="E5981" s="7" t="b">
        <v>0</v>
      </c>
      <c r="F5981" s="3" t="s">
        <v>29725</v>
      </c>
      <c r="G5981" s="1"/>
      <c r="H5981" s="3" t="s">
        <v>29726</v>
      </c>
      <c r="I5981" s="3" t="s">
        <v>29727</v>
      </c>
      <c r="J5981" s="3"/>
      <c r="K5981" s="1"/>
      <c r="L5981" s="1"/>
      <c r="M5981" s="1"/>
      <c r="N5981" s="1"/>
      <c r="O5981" s="1"/>
      <c r="P5981" s="3" t="s">
        <v>29728</v>
      </c>
      <c r="Q5981" s="1"/>
      <c r="R5981" s="1"/>
      <c r="S5981" s="1"/>
      <c r="T5981" s="1"/>
      <c r="U5981" s="1"/>
      <c r="V5981" s="1"/>
      <c r="W5981" s="1"/>
      <c r="X5981" s="1"/>
      <c r="Y5981" s="1"/>
      <c r="Z5981" s="1"/>
      <c r="AA5981" s="1"/>
      <c r="AB5981" s="1"/>
      <c r="AC5981" s="1"/>
      <c r="AD5981" s="1"/>
      <c r="AE5981" s="1"/>
    </row>
    <row r="5982">
      <c r="A5982" s="1" t="s">
        <v>29729</v>
      </c>
      <c r="B5982" s="2" t="s">
        <v>415</v>
      </c>
      <c r="C5982" s="3" t="s">
        <v>101</v>
      </c>
      <c r="D5982" s="3"/>
      <c r="E5982" s="4" t="b">
        <v>1</v>
      </c>
      <c r="F5982" s="3" t="s">
        <v>29730</v>
      </c>
      <c r="G5982" s="1"/>
      <c r="H5982" s="1" t="s">
        <v>29731</v>
      </c>
      <c r="I5982" s="3" t="s">
        <v>29732</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29733</v>
      </c>
      <c r="B5983" s="2" t="s">
        <v>415</v>
      </c>
      <c r="C5983" s="3" t="s">
        <v>950</v>
      </c>
      <c r="D5983" s="3"/>
      <c r="E5983" s="4" t="b">
        <v>1</v>
      </c>
      <c r="F5983" s="3" t="s">
        <v>29734</v>
      </c>
      <c r="G5983" s="1"/>
      <c r="H5983" s="1" t="s">
        <v>29735</v>
      </c>
      <c r="I5983" s="3" t="s">
        <v>29736</v>
      </c>
      <c r="J5983" s="3"/>
      <c r="K5983" s="1"/>
      <c r="L5983" s="1"/>
      <c r="M5983" s="1"/>
      <c r="N5983" s="1"/>
      <c r="O5983" s="1"/>
      <c r="P5983" s="3" t="s">
        <v>29737</v>
      </c>
      <c r="Q5983" s="1"/>
      <c r="R5983" s="1"/>
      <c r="S5983" s="1"/>
      <c r="T5983" s="1"/>
      <c r="U5983" s="1"/>
      <c r="V5983" s="1"/>
      <c r="W5983" s="1"/>
      <c r="X5983" s="1"/>
      <c r="Y5983" s="1"/>
      <c r="Z5983" s="1"/>
      <c r="AA5983" s="1"/>
      <c r="AB5983" s="1"/>
      <c r="AC5983" s="1"/>
      <c r="AD5983" s="1"/>
      <c r="AE5983" s="1"/>
    </row>
    <row r="5984">
      <c r="A5984" s="1" t="s">
        <v>29738</v>
      </c>
      <c r="B5984" s="2" t="s">
        <v>439</v>
      </c>
      <c r="C5984" s="1" t="s">
        <v>6188</v>
      </c>
      <c r="D5984" s="1"/>
      <c r="E5984" s="7" t="b">
        <v>0</v>
      </c>
      <c r="F5984" s="3" t="s">
        <v>29739</v>
      </c>
      <c r="G5984" s="1"/>
      <c r="H5984" s="1" t="s">
        <v>29740</v>
      </c>
      <c r="I5984" s="3" t="s">
        <v>29741</v>
      </c>
      <c r="J5984" s="3"/>
      <c r="K5984" s="1"/>
      <c r="L5984" s="1"/>
      <c r="M5984" s="1"/>
      <c r="N5984" s="1"/>
      <c r="O5984" s="1"/>
      <c r="P5984" s="1" t="s">
        <v>29742</v>
      </c>
      <c r="Q5984" s="1"/>
      <c r="R5984" s="1"/>
      <c r="S5984" s="1"/>
      <c r="T5984" s="1"/>
      <c r="U5984" s="1"/>
      <c r="V5984" s="1"/>
      <c r="W5984" s="1"/>
      <c r="X5984" s="1"/>
      <c r="Y5984" s="1"/>
      <c r="Z5984" s="1"/>
      <c r="AA5984" s="1"/>
      <c r="AB5984" s="1"/>
      <c r="AC5984" s="1"/>
      <c r="AD5984" s="1"/>
      <c r="AE5984" s="1"/>
    </row>
    <row r="5985">
      <c r="A5985" s="1" t="s">
        <v>29743</v>
      </c>
      <c r="B5985" s="5" t="s">
        <v>348</v>
      </c>
      <c r="C5985" s="3" t="s">
        <v>8344</v>
      </c>
      <c r="D5985" s="3"/>
      <c r="E5985" s="7" t="b">
        <v>0</v>
      </c>
      <c r="F5985" s="3" t="s">
        <v>29744</v>
      </c>
      <c r="G5985" s="1"/>
      <c r="H5985" s="3" t="s">
        <v>29745</v>
      </c>
      <c r="I5985" s="3" t="s">
        <v>29746</v>
      </c>
      <c r="J5985" s="3"/>
      <c r="K5985" s="1"/>
      <c r="L5985" s="1"/>
      <c r="M5985" s="1"/>
      <c r="N5985" s="1"/>
      <c r="O5985" s="1"/>
      <c r="P5985" s="1" t="s">
        <v>29747</v>
      </c>
      <c r="Q5985" s="1"/>
      <c r="R5985" s="1"/>
      <c r="S5985" s="1"/>
      <c r="T5985" s="1"/>
      <c r="U5985" s="1"/>
      <c r="V5985" s="1"/>
      <c r="W5985" s="1"/>
      <c r="X5985" s="1"/>
      <c r="Y5985" s="1"/>
      <c r="Z5985" s="1"/>
      <c r="AA5985" s="1"/>
      <c r="AB5985" s="1"/>
      <c r="AC5985" s="1"/>
      <c r="AD5985" s="1"/>
      <c r="AE5985" s="1"/>
    </row>
    <row r="5986">
      <c r="A5986" s="1" t="s">
        <v>29748</v>
      </c>
      <c r="B5986" s="5" t="s">
        <v>348</v>
      </c>
      <c r="C5986" s="3" t="s">
        <v>8344</v>
      </c>
      <c r="D5986" s="3"/>
      <c r="E5986" s="7" t="b">
        <v>0</v>
      </c>
      <c r="F5986" s="3" t="s">
        <v>29749</v>
      </c>
      <c r="G5986" s="1"/>
      <c r="H5986" s="3" t="s">
        <v>29745</v>
      </c>
      <c r="I5986" s="3" t="s">
        <v>29750</v>
      </c>
      <c r="J5986" s="3"/>
      <c r="K5986" s="1"/>
      <c r="L5986" s="1"/>
      <c r="M5986" s="1"/>
      <c r="N5986" s="1"/>
      <c r="O5986" s="1"/>
      <c r="P5986" s="1" t="s">
        <v>29751</v>
      </c>
      <c r="Q5986" s="1"/>
      <c r="R5986" s="1"/>
      <c r="S5986" s="1"/>
      <c r="T5986" s="1"/>
      <c r="U5986" s="1"/>
      <c r="V5986" s="1"/>
      <c r="W5986" s="1"/>
      <c r="X5986" s="1"/>
      <c r="Y5986" s="1"/>
      <c r="Z5986" s="1"/>
      <c r="AA5986" s="1"/>
      <c r="AB5986" s="1"/>
      <c r="AC5986" s="1"/>
      <c r="AD5986" s="1"/>
      <c r="AE5986" s="1"/>
    </row>
    <row r="5987">
      <c r="A5987" s="1" t="s">
        <v>29752</v>
      </c>
      <c r="B5987" s="5" t="s">
        <v>348</v>
      </c>
      <c r="C5987" s="3" t="s">
        <v>8344</v>
      </c>
      <c r="D5987" s="3"/>
      <c r="E5987" s="7" t="b">
        <v>0</v>
      </c>
      <c r="F5987" s="3" t="s">
        <v>29753</v>
      </c>
      <c r="G5987" s="1"/>
      <c r="H5987" s="3" t="s">
        <v>29754</v>
      </c>
      <c r="I5987" s="3" t="s">
        <v>29755</v>
      </c>
      <c r="J5987" s="3"/>
      <c r="K5987" s="1"/>
      <c r="L5987" s="1"/>
      <c r="M5987" s="1"/>
      <c r="N5987" s="1"/>
      <c r="O5987" s="1"/>
      <c r="P5987" s="1" t="s">
        <v>29756</v>
      </c>
      <c r="Q5987" s="1"/>
      <c r="R5987" s="1"/>
      <c r="S5987" s="1"/>
      <c r="T5987" s="1"/>
      <c r="U5987" s="1"/>
      <c r="V5987" s="1"/>
      <c r="W5987" s="1"/>
      <c r="X5987" s="1"/>
      <c r="Y5987" s="1"/>
      <c r="Z5987" s="1"/>
      <c r="AA5987" s="1"/>
      <c r="AB5987" s="1"/>
      <c r="AC5987" s="1"/>
      <c r="AD5987" s="1"/>
      <c r="AE5987" s="1"/>
    </row>
    <row r="5988">
      <c r="A5988" s="1" t="s">
        <v>29757</v>
      </c>
      <c r="B5988" s="5" t="s">
        <v>348</v>
      </c>
      <c r="C5988" s="3" t="s">
        <v>8344</v>
      </c>
      <c r="D5988" s="3"/>
      <c r="E5988" s="7" t="b">
        <v>0</v>
      </c>
      <c r="F5988" s="3" t="s">
        <v>29758</v>
      </c>
      <c r="G5988" s="1"/>
      <c r="H5988" s="3" t="s">
        <v>29754</v>
      </c>
      <c r="I5988" s="3" t="s">
        <v>29759</v>
      </c>
      <c r="J5988" s="3"/>
      <c r="K5988" s="1"/>
      <c r="L5988" s="1"/>
      <c r="M5988" s="1"/>
      <c r="N5988" s="1"/>
      <c r="O5988" s="1"/>
      <c r="P5988" s="1" t="s">
        <v>29760</v>
      </c>
      <c r="Q5988" s="1"/>
      <c r="R5988" s="1"/>
      <c r="S5988" s="1"/>
      <c r="T5988" s="1"/>
      <c r="U5988" s="1"/>
      <c r="V5988" s="1"/>
      <c r="W5988" s="1"/>
      <c r="X5988" s="1"/>
      <c r="Y5988" s="1"/>
      <c r="Z5988" s="1"/>
      <c r="AA5988" s="1"/>
      <c r="AB5988" s="1"/>
      <c r="AC5988" s="1"/>
      <c r="AD5988" s="1"/>
      <c r="AE5988" s="1"/>
    </row>
    <row r="5989">
      <c r="A5989" s="3" t="s">
        <v>29761</v>
      </c>
      <c r="B5989" s="2" t="s">
        <v>415</v>
      </c>
      <c r="C5989" s="3" t="s">
        <v>440</v>
      </c>
      <c r="D5989" s="3"/>
      <c r="E5989" s="4" t="b">
        <v>1</v>
      </c>
      <c r="F5989" s="3" t="s">
        <v>29762</v>
      </c>
      <c r="G5989" s="1"/>
      <c r="H5989" s="1" t="s">
        <v>29763</v>
      </c>
      <c r="I5989" s="1" t="s">
        <v>29764</v>
      </c>
      <c r="J5989" s="1"/>
      <c r="K5989" s="1"/>
      <c r="L5989" s="1"/>
      <c r="M5989" s="1"/>
      <c r="N5989" s="1"/>
      <c r="O5989" s="1"/>
      <c r="P5989" s="3" t="s">
        <v>29765</v>
      </c>
      <c r="Q5989" s="1"/>
      <c r="R5989" s="1"/>
      <c r="S5989" s="1"/>
      <c r="T5989" s="1"/>
      <c r="U5989" s="1"/>
      <c r="V5989" s="1"/>
      <c r="W5989" s="1"/>
      <c r="X5989" s="1"/>
      <c r="Y5989" s="1"/>
      <c r="Z5989" s="1"/>
      <c r="AA5989" s="1"/>
      <c r="AB5989" s="1"/>
      <c r="AC5989" s="1"/>
      <c r="AD5989" s="1"/>
      <c r="AE5989" s="1"/>
    </row>
    <row r="5990">
      <c r="A5990" s="1" t="s">
        <v>29766</v>
      </c>
      <c r="B5990" s="2" t="s">
        <v>415</v>
      </c>
      <c r="C5990" s="3" t="s">
        <v>101</v>
      </c>
      <c r="D5990" s="3"/>
      <c r="E5990" s="4" t="b">
        <v>1</v>
      </c>
      <c r="F5990" s="3" t="s">
        <v>29766</v>
      </c>
      <c r="G5990" s="1"/>
      <c r="H5990" s="1" t="s">
        <v>29767</v>
      </c>
      <c r="I5990" s="1" t="s">
        <v>29766</v>
      </c>
      <c r="J5990" s="1"/>
      <c r="K5990" s="1"/>
      <c r="L5990" s="1"/>
      <c r="M5990" s="1"/>
      <c r="N5990" s="1"/>
      <c r="O5990" s="3" t="s">
        <v>573</v>
      </c>
      <c r="P5990" s="3" t="s">
        <v>29768</v>
      </c>
      <c r="Q5990" s="1"/>
      <c r="R5990" s="1"/>
      <c r="S5990" s="1"/>
      <c r="T5990" s="1"/>
      <c r="U5990" s="1"/>
      <c r="V5990" s="1"/>
      <c r="W5990" s="1"/>
      <c r="X5990" s="1"/>
      <c r="Y5990" s="1"/>
      <c r="Z5990" s="1"/>
      <c r="AA5990" s="1"/>
      <c r="AB5990" s="1"/>
      <c r="AC5990" s="1"/>
      <c r="AD5990" s="1"/>
      <c r="AE5990" s="1"/>
    </row>
    <row r="5991">
      <c r="A5991" s="3" t="s">
        <v>29769</v>
      </c>
      <c r="B5991" s="5" t="s">
        <v>415</v>
      </c>
      <c r="C5991" s="3" t="s">
        <v>509</v>
      </c>
      <c r="D5991" s="3" t="s">
        <v>5475</v>
      </c>
      <c r="E5991" s="4" t="b">
        <v>1</v>
      </c>
      <c r="F5991" s="3" t="s">
        <v>29770</v>
      </c>
      <c r="G5991" s="1"/>
      <c r="H5991" s="3" t="s">
        <v>29771</v>
      </c>
      <c r="I5991" s="3" t="s">
        <v>29772</v>
      </c>
      <c r="J5991" s="3"/>
      <c r="K5991" s="1"/>
      <c r="L5991" s="1"/>
      <c r="M5991" s="1"/>
      <c r="N5991" s="1"/>
      <c r="O5991" s="1"/>
      <c r="P5991" s="3" t="s">
        <v>29773</v>
      </c>
      <c r="Q5991" s="1"/>
      <c r="R5991" s="1"/>
      <c r="S5991" s="1"/>
      <c r="T5991" s="1"/>
      <c r="U5991" s="1"/>
      <c r="V5991" s="1"/>
      <c r="W5991" s="1"/>
      <c r="X5991" s="1"/>
      <c r="Y5991" s="1"/>
      <c r="Z5991" s="1"/>
      <c r="AA5991" s="1"/>
      <c r="AB5991" s="1"/>
      <c r="AC5991" s="1"/>
      <c r="AD5991" s="1"/>
      <c r="AE5991" s="1"/>
    </row>
    <row r="5992">
      <c r="A5992" s="1" t="s">
        <v>29774</v>
      </c>
      <c r="B5992" s="2" t="s">
        <v>415</v>
      </c>
      <c r="C5992" s="3" t="s">
        <v>491</v>
      </c>
      <c r="D5992" s="3"/>
      <c r="E5992" s="4" t="b">
        <v>1</v>
      </c>
      <c r="F5992" s="3" t="s">
        <v>29775</v>
      </c>
      <c r="G5992" s="1"/>
      <c r="H5992" s="1" t="s">
        <v>29776</v>
      </c>
      <c r="I5992" s="1" t="s">
        <v>29777</v>
      </c>
      <c r="J5992" s="1"/>
      <c r="K5992" s="1"/>
      <c r="L5992" s="1"/>
      <c r="M5992" s="1"/>
      <c r="N5992" s="1"/>
      <c r="O5992" s="3" t="s">
        <v>802</v>
      </c>
      <c r="P5992" s="3" t="s">
        <v>29778</v>
      </c>
      <c r="Q5992" s="1"/>
      <c r="R5992" s="1"/>
      <c r="S5992" s="1"/>
      <c r="T5992" s="1"/>
      <c r="U5992" s="1"/>
      <c r="V5992" s="1"/>
      <c r="W5992" s="1"/>
      <c r="X5992" s="1"/>
      <c r="Y5992" s="1"/>
      <c r="Z5992" s="1"/>
      <c r="AA5992" s="1"/>
      <c r="AB5992" s="1"/>
      <c r="AC5992" s="1"/>
      <c r="AD5992" s="1"/>
      <c r="AE5992" s="1"/>
    </row>
    <row r="5993">
      <c r="A5993" s="1" t="s">
        <v>29779</v>
      </c>
      <c r="B5993" s="2" t="s">
        <v>415</v>
      </c>
      <c r="C5993" s="3" t="s">
        <v>101</v>
      </c>
      <c r="D5993" s="3"/>
      <c r="E5993" s="4" t="b">
        <v>1</v>
      </c>
      <c r="F5993" s="3" t="s">
        <v>29780</v>
      </c>
      <c r="G5993" s="1"/>
      <c r="H5993" s="1" t="s">
        <v>29781</v>
      </c>
      <c r="I5993" s="1" t="s">
        <v>29782</v>
      </c>
      <c r="J5993" s="1"/>
      <c r="K5993" s="1"/>
      <c r="L5993" s="1"/>
      <c r="M5993" s="1"/>
      <c r="N5993" s="1"/>
      <c r="O5993" s="3" t="s">
        <v>2366</v>
      </c>
      <c r="P5993" s="3" t="s">
        <v>29783</v>
      </c>
      <c r="Q5993" s="1"/>
      <c r="R5993" s="1"/>
      <c r="S5993" s="1"/>
      <c r="T5993" s="1"/>
      <c r="U5993" s="1"/>
      <c r="V5993" s="1"/>
      <c r="W5993" s="1"/>
      <c r="X5993" s="1"/>
      <c r="Y5993" s="1"/>
      <c r="Z5993" s="1"/>
      <c r="AA5993" s="1"/>
      <c r="AB5993" s="1"/>
      <c r="AC5993" s="1"/>
      <c r="AD5993" s="1"/>
      <c r="AE5993" s="1"/>
    </row>
    <row r="5994">
      <c r="A5994" s="1" t="s">
        <v>29784</v>
      </c>
      <c r="B5994" s="2" t="s">
        <v>415</v>
      </c>
      <c r="C5994" s="3" t="s">
        <v>101</v>
      </c>
      <c r="D5994" s="3"/>
      <c r="E5994" s="4" t="b">
        <v>1</v>
      </c>
      <c r="F5994" s="3" t="s">
        <v>29785</v>
      </c>
      <c r="G5994" s="1"/>
      <c r="H5994" s="1" t="s">
        <v>29786</v>
      </c>
      <c r="I5994" s="3" t="s">
        <v>29787</v>
      </c>
      <c r="J5994" s="3"/>
      <c r="K5994" s="1"/>
      <c r="L5994" s="1"/>
      <c r="M5994" s="1"/>
      <c r="N5994" s="1"/>
      <c r="O5994" s="3" t="s">
        <v>7309</v>
      </c>
      <c r="P5994" s="3" t="s">
        <v>29788</v>
      </c>
      <c r="Q5994" s="1"/>
      <c r="R5994" s="1"/>
      <c r="S5994" s="1"/>
      <c r="T5994" s="1"/>
      <c r="U5994" s="1"/>
      <c r="V5994" s="1"/>
      <c r="W5994" s="1"/>
      <c r="X5994" s="1"/>
      <c r="Y5994" s="1"/>
      <c r="Z5994" s="1"/>
      <c r="AA5994" s="1"/>
      <c r="AB5994" s="1"/>
      <c r="AC5994" s="1"/>
      <c r="AD5994" s="1"/>
      <c r="AE5994" s="1"/>
    </row>
    <row r="5995">
      <c r="A5995" s="3" t="s">
        <v>29789</v>
      </c>
      <c r="B5995" s="5" t="s">
        <v>415</v>
      </c>
      <c r="C5995" s="3" t="s">
        <v>101</v>
      </c>
      <c r="D5995" s="3"/>
      <c r="E5995" s="7" t="b">
        <v>0</v>
      </c>
      <c r="F5995" s="3" t="s">
        <v>29789</v>
      </c>
      <c r="G5995" s="1"/>
      <c r="H5995" s="3" t="s">
        <v>29790</v>
      </c>
      <c r="I5995" s="3" t="s">
        <v>29791</v>
      </c>
      <c r="J5995" s="3"/>
      <c r="K5995" s="1"/>
      <c r="L5995" s="1"/>
      <c r="M5995" s="1"/>
      <c r="N5995" s="1"/>
      <c r="O5995" s="3" t="s">
        <v>2646</v>
      </c>
      <c r="P5995" s="3" t="s">
        <v>29792</v>
      </c>
      <c r="Q5995" s="1"/>
      <c r="R5995" s="1"/>
      <c r="S5995" s="1"/>
      <c r="T5995" s="1"/>
      <c r="U5995" s="1"/>
      <c r="V5995" s="1"/>
      <c r="W5995" s="1"/>
      <c r="X5995" s="1"/>
      <c r="Y5995" s="1"/>
      <c r="Z5995" s="1"/>
      <c r="AA5995" s="1"/>
      <c r="AB5995" s="1"/>
      <c r="AC5995" s="1"/>
      <c r="AD5995" s="1"/>
      <c r="AE5995" s="1"/>
    </row>
    <row r="5996">
      <c r="A5996" s="1" t="s">
        <v>29793</v>
      </c>
      <c r="B5996" s="2" t="s">
        <v>415</v>
      </c>
      <c r="C5996" s="3" t="s">
        <v>101</v>
      </c>
      <c r="D5996" s="3"/>
      <c r="E5996" s="4" t="b">
        <v>1</v>
      </c>
      <c r="F5996" s="3" t="s">
        <v>29794</v>
      </c>
      <c r="G5996" s="1"/>
      <c r="H5996" s="1" t="s">
        <v>29795</v>
      </c>
      <c r="I5996" s="3" t="s">
        <v>29796</v>
      </c>
      <c r="J5996" s="3"/>
      <c r="K5996" s="1"/>
      <c r="L5996" s="1"/>
      <c r="M5996" s="1"/>
      <c r="N5996" s="1"/>
      <c r="O5996" s="1" t="s">
        <v>1100</v>
      </c>
      <c r="P5996" s="3" t="s">
        <v>29797</v>
      </c>
      <c r="Q5996" s="1"/>
      <c r="R5996" s="1"/>
      <c r="S5996" s="1"/>
      <c r="T5996" s="1"/>
      <c r="U5996" s="1"/>
      <c r="V5996" s="1"/>
      <c r="W5996" s="1"/>
      <c r="X5996" s="1"/>
      <c r="Y5996" s="1"/>
      <c r="Z5996" s="1"/>
      <c r="AA5996" s="1"/>
      <c r="AB5996" s="1"/>
      <c r="AC5996" s="1"/>
      <c r="AD5996" s="1"/>
      <c r="AE5996" s="1"/>
    </row>
    <row r="5997">
      <c r="A5997" s="1" t="s">
        <v>29798</v>
      </c>
      <c r="B5997" s="2" t="s">
        <v>415</v>
      </c>
      <c r="C5997" s="3" t="s">
        <v>101</v>
      </c>
      <c r="D5997" s="3"/>
      <c r="E5997" s="4" t="b">
        <v>1</v>
      </c>
      <c r="F5997" s="3" t="s">
        <v>29799</v>
      </c>
      <c r="G5997" s="1"/>
      <c r="H5997" s="1" t="s">
        <v>29800</v>
      </c>
      <c r="I5997" s="3" t="s">
        <v>29801</v>
      </c>
      <c r="J5997" s="3"/>
      <c r="K5997" s="1"/>
      <c r="L5997" s="1"/>
      <c r="M5997" s="1"/>
      <c r="N5997" s="1"/>
      <c r="O5997" s="3" t="s">
        <v>5560</v>
      </c>
      <c r="P5997" s="3" t="s">
        <v>29802</v>
      </c>
      <c r="Q5997" s="1"/>
      <c r="R5997" s="1"/>
      <c r="S5997" s="1"/>
      <c r="T5997" s="1"/>
      <c r="U5997" s="1"/>
      <c r="V5997" s="1"/>
      <c r="W5997" s="1"/>
      <c r="X5997" s="1"/>
      <c r="Y5997" s="1"/>
      <c r="Z5997" s="1"/>
      <c r="AA5997" s="1"/>
      <c r="AB5997" s="1"/>
      <c r="AC5997" s="1"/>
      <c r="AD5997" s="1"/>
      <c r="AE5997" s="1"/>
    </row>
    <row r="5998">
      <c r="A5998" s="1" t="s">
        <v>29803</v>
      </c>
      <c r="B5998" s="5" t="s">
        <v>609</v>
      </c>
      <c r="C5998" s="3" t="s">
        <v>610</v>
      </c>
      <c r="D5998" s="3"/>
      <c r="E5998" s="4" t="b">
        <v>1</v>
      </c>
      <c r="F5998" s="3" t="s">
        <v>29804</v>
      </c>
      <c r="G5998" s="1"/>
      <c r="H5998" s="1" t="s">
        <v>29805</v>
      </c>
      <c r="I5998" s="1" t="s">
        <v>29804</v>
      </c>
      <c r="J5998" s="1"/>
      <c r="K5998" s="1"/>
      <c r="L5998" s="1"/>
      <c r="M5998" s="1"/>
      <c r="N5998" s="1"/>
      <c r="O5998" s="1" t="s">
        <v>614</v>
      </c>
      <c r="P5998" s="1" t="s">
        <v>29806</v>
      </c>
      <c r="Q5998" s="1"/>
      <c r="R5998" s="1"/>
      <c r="S5998" s="1"/>
      <c r="T5998" s="1"/>
      <c r="U5998" s="1"/>
      <c r="V5998" s="1"/>
      <c r="W5998" s="1"/>
      <c r="X5998" s="1"/>
      <c r="Y5998" s="1"/>
      <c r="Z5998" s="1"/>
      <c r="AA5998" s="1"/>
      <c r="AB5998" s="1"/>
      <c r="AC5998" s="1"/>
      <c r="AD5998" s="1"/>
      <c r="AE5998" s="1"/>
    </row>
    <row r="5999">
      <c r="A5999" s="3" t="s">
        <v>29807</v>
      </c>
      <c r="B5999" s="5" t="s">
        <v>415</v>
      </c>
      <c r="C5999" s="3" t="s">
        <v>440</v>
      </c>
      <c r="D5999" s="3"/>
      <c r="E5999" s="4" t="b">
        <v>1</v>
      </c>
      <c r="F5999" s="3" t="s">
        <v>29808</v>
      </c>
      <c r="G5999" s="1"/>
      <c r="H5999" s="3" t="s">
        <v>29809</v>
      </c>
      <c r="I5999" s="3" t="s">
        <v>29810</v>
      </c>
      <c r="J5999" s="1"/>
      <c r="K5999" s="1"/>
      <c r="L5999" s="1"/>
      <c r="M5999" s="1"/>
      <c r="N5999" s="1"/>
      <c r="O5999" s="3" t="s">
        <v>1065</v>
      </c>
      <c r="P5999" s="3" t="s">
        <v>29811</v>
      </c>
      <c r="Q5999" s="1"/>
      <c r="R5999" s="1"/>
      <c r="S5999" s="1"/>
      <c r="T5999" s="1"/>
      <c r="U5999" s="1"/>
      <c r="V5999" s="1"/>
      <c r="W5999" s="1"/>
      <c r="X5999" s="1"/>
      <c r="Y5999" s="1"/>
      <c r="Z5999" s="1"/>
      <c r="AA5999" s="1"/>
      <c r="AB5999" s="1"/>
      <c r="AC5999" s="1"/>
      <c r="AD5999" s="1"/>
      <c r="AE5999" s="1"/>
    </row>
    <row r="6000">
      <c r="A6000" s="3" t="s">
        <v>29812</v>
      </c>
      <c r="B6000" s="5" t="s">
        <v>415</v>
      </c>
      <c r="C6000" s="3" t="s">
        <v>101</v>
      </c>
      <c r="D6000" s="3"/>
      <c r="E6000" s="4" t="b">
        <v>1</v>
      </c>
      <c r="F6000" s="3" t="s">
        <v>29813</v>
      </c>
      <c r="G6000" s="1"/>
      <c r="H6000" s="3" t="s">
        <v>29814</v>
      </c>
      <c r="I6000" s="3" t="s">
        <v>29815</v>
      </c>
      <c r="J6000" s="3"/>
      <c r="K6000" s="1"/>
      <c r="L6000" s="1"/>
      <c r="M6000" s="1"/>
      <c r="N6000" s="1"/>
      <c r="O6000" s="3" t="s">
        <v>436</v>
      </c>
      <c r="P6000" s="3" t="s">
        <v>29816</v>
      </c>
      <c r="Q6000" s="1"/>
      <c r="R6000" s="1"/>
      <c r="S6000" s="1"/>
      <c r="T6000" s="1"/>
      <c r="U6000" s="1"/>
      <c r="V6000" s="1"/>
      <c r="W6000" s="1"/>
      <c r="X6000" s="1"/>
      <c r="Y6000" s="1"/>
      <c r="Z6000" s="1"/>
      <c r="AA6000" s="1"/>
      <c r="AB6000" s="1"/>
      <c r="AC6000" s="1"/>
      <c r="AD6000" s="1"/>
      <c r="AE6000" s="1"/>
    </row>
    <row r="6001">
      <c r="A6001" s="3" t="s">
        <v>29817</v>
      </c>
      <c r="B6001" s="5" t="s">
        <v>415</v>
      </c>
      <c r="C6001" s="3" t="s">
        <v>475</v>
      </c>
      <c r="D6001" s="3"/>
      <c r="E6001" s="7" t="b">
        <v>0</v>
      </c>
      <c r="F6001" s="3" t="s">
        <v>29817</v>
      </c>
      <c r="G6001" s="1"/>
      <c r="H6001" s="3" t="s">
        <v>29818</v>
      </c>
      <c r="I6001" s="3" t="s">
        <v>29819</v>
      </c>
      <c r="J6001" s="3"/>
      <c r="K6001" s="1"/>
      <c r="L6001" s="1"/>
      <c r="M6001" s="1"/>
      <c r="N6001" s="1"/>
      <c r="O6001" s="1"/>
      <c r="P6001" s="3" t="s">
        <v>29820</v>
      </c>
      <c r="Q6001" s="1"/>
      <c r="R6001" s="1"/>
      <c r="S6001" s="1"/>
      <c r="T6001" s="1"/>
      <c r="U6001" s="1"/>
      <c r="V6001" s="1"/>
      <c r="W6001" s="1"/>
      <c r="X6001" s="1"/>
      <c r="Y6001" s="1"/>
      <c r="Z6001" s="1"/>
      <c r="AA6001" s="1"/>
      <c r="AB6001" s="1"/>
      <c r="AC6001" s="1"/>
      <c r="AD6001" s="1"/>
      <c r="AE6001" s="1"/>
    </row>
    <row r="6002">
      <c r="A6002" s="3" t="s">
        <v>29821</v>
      </c>
      <c r="B6002" s="5" t="s">
        <v>439</v>
      </c>
      <c r="C6002" s="3" t="s">
        <v>101</v>
      </c>
      <c r="D6002" s="3"/>
      <c r="E6002" s="7" t="b">
        <v>0</v>
      </c>
      <c r="F6002" s="3" t="s">
        <v>29817</v>
      </c>
      <c r="G6002" s="1"/>
      <c r="H6002" s="3" t="s">
        <v>29822</v>
      </c>
      <c r="I6002" s="3" t="s">
        <v>29823</v>
      </c>
      <c r="J6002" s="3"/>
      <c r="K6002" s="1"/>
      <c r="L6002" s="1"/>
      <c r="M6002" s="1"/>
      <c r="N6002" s="1"/>
      <c r="O6002" s="1"/>
      <c r="P6002" s="3" t="s">
        <v>29824</v>
      </c>
      <c r="Q6002" s="1"/>
      <c r="R6002" s="1"/>
      <c r="S6002" s="1"/>
      <c r="T6002" s="1"/>
      <c r="U6002" s="1"/>
      <c r="V6002" s="1"/>
      <c r="W6002" s="1"/>
      <c r="X6002" s="1"/>
      <c r="Y6002" s="1"/>
      <c r="Z6002" s="1"/>
      <c r="AA6002" s="1"/>
      <c r="AB6002" s="1"/>
      <c r="AC6002" s="1"/>
      <c r="AD6002" s="1"/>
      <c r="AE6002" s="1"/>
    </row>
    <row r="6003">
      <c r="A6003" s="3" t="s">
        <v>29825</v>
      </c>
      <c r="B6003" s="5" t="s">
        <v>415</v>
      </c>
      <c r="C6003" s="3" t="s">
        <v>475</v>
      </c>
      <c r="D6003" s="3"/>
      <c r="E6003" s="7" t="b">
        <v>0</v>
      </c>
      <c r="F6003" s="3" t="s">
        <v>29826</v>
      </c>
      <c r="G6003" s="1"/>
      <c r="H6003" s="3" t="s">
        <v>29827</v>
      </c>
      <c r="I6003" s="3" t="s">
        <v>18849</v>
      </c>
      <c r="J6003" s="3"/>
      <c r="K6003" s="1"/>
      <c r="L6003" s="1"/>
      <c r="M6003" s="1"/>
      <c r="N6003" s="1"/>
      <c r="O6003" s="1"/>
      <c r="P6003" s="16" t="s">
        <v>29828</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29829</v>
      </c>
      <c r="J6004" s="3"/>
      <c r="K6004" s="1"/>
      <c r="L6004" s="3" t="s">
        <v>18846</v>
      </c>
      <c r="M6004" s="1"/>
      <c r="N6004" s="1"/>
      <c r="O6004" s="1"/>
      <c r="P6004" s="3" t="s">
        <v>29830</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29831</v>
      </c>
      <c r="G6005" s="1"/>
      <c r="H6005" s="1" t="s">
        <v>29832</v>
      </c>
      <c r="I6005" s="3" t="s">
        <v>29833</v>
      </c>
      <c r="J6005" s="3"/>
      <c r="K6005" s="1"/>
      <c r="L6005" s="1"/>
      <c r="M6005" s="1"/>
      <c r="N6005" s="1"/>
      <c r="O6005" s="1"/>
      <c r="P6005" s="3" t="s">
        <v>29834</v>
      </c>
      <c r="Q6005" s="1"/>
      <c r="R6005" s="1"/>
      <c r="S6005" s="1"/>
      <c r="T6005" s="1"/>
      <c r="U6005" s="1"/>
      <c r="V6005" s="1"/>
      <c r="W6005" s="1"/>
      <c r="X6005" s="1"/>
      <c r="Y6005" s="1"/>
      <c r="Z6005" s="1"/>
      <c r="AA6005" s="1"/>
      <c r="AB6005" s="1"/>
      <c r="AC6005" s="1"/>
      <c r="AD6005" s="1"/>
      <c r="AE6005" s="1"/>
    </row>
    <row r="6006">
      <c r="A6006" s="1" t="s">
        <v>29835</v>
      </c>
      <c r="B6006" s="2" t="s">
        <v>439</v>
      </c>
      <c r="C6006" s="3" t="s">
        <v>440</v>
      </c>
      <c r="D6006" s="3"/>
      <c r="E6006" s="7" t="b">
        <v>0</v>
      </c>
      <c r="F6006" s="3" t="s">
        <v>19149</v>
      </c>
      <c r="G6006" s="1"/>
      <c r="H6006" s="1" t="s">
        <v>29836</v>
      </c>
      <c r="I6006" s="1" t="s">
        <v>29837</v>
      </c>
      <c r="J6006" s="1"/>
      <c r="K6006" s="1"/>
      <c r="L6006" s="1"/>
      <c r="M6006" s="1"/>
      <c r="N6006" s="1"/>
      <c r="O6006" s="1"/>
      <c r="P6006" s="1" t="s">
        <v>29838</v>
      </c>
      <c r="Q6006" s="1"/>
      <c r="R6006" s="1"/>
      <c r="S6006" s="1"/>
      <c r="T6006" s="1"/>
      <c r="U6006" s="1"/>
      <c r="V6006" s="1"/>
      <c r="W6006" s="1"/>
      <c r="X6006" s="1"/>
      <c r="Y6006" s="1"/>
      <c r="Z6006" s="1"/>
      <c r="AA6006" s="1"/>
      <c r="AB6006" s="1"/>
      <c r="AC6006" s="1"/>
      <c r="AD6006" s="1"/>
      <c r="AE6006" s="1"/>
    </row>
    <row r="6007">
      <c r="A6007" s="1" t="s">
        <v>29839</v>
      </c>
      <c r="B6007" s="2" t="s">
        <v>439</v>
      </c>
      <c r="C6007" s="3" t="s">
        <v>101</v>
      </c>
      <c r="D6007" s="3"/>
      <c r="E6007" s="7" t="b">
        <v>0</v>
      </c>
      <c r="F6007" s="3" t="s">
        <v>29840</v>
      </c>
      <c r="G6007" s="1"/>
      <c r="H6007" s="3" t="s">
        <v>29841</v>
      </c>
      <c r="I6007" s="3" t="s">
        <v>29842</v>
      </c>
      <c r="J6007" s="3"/>
      <c r="K6007" s="1"/>
      <c r="L6007" s="1"/>
      <c r="M6007" s="1"/>
      <c r="N6007" s="1"/>
      <c r="O6007" s="1"/>
      <c r="P6007" s="1" t="s">
        <v>29843</v>
      </c>
      <c r="Q6007" s="1"/>
      <c r="R6007" s="1"/>
      <c r="S6007" s="1"/>
      <c r="T6007" s="1"/>
      <c r="U6007" s="1"/>
      <c r="V6007" s="1"/>
      <c r="W6007" s="1"/>
      <c r="X6007" s="1"/>
      <c r="Y6007" s="1"/>
      <c r="Z6007" s="1"/>
      <c r="AA6007" s="1"/>
      <c r="AB6007" s="1"/>
      <c r="AC6007" s="1"/>
      <c r="AD6007" s="1"/>
      <c r="AE6007" s="1"/>
    </row>
    <row r="6008">
      <c r="A6008" s="3" t="s">
        <v>29844</v>
      </c>
      <c r="B6008" s="5" t="s">
        <v>439</v>
      </c>
      <c r="C6008" s="3" t="s">
        <v>101</v>
      </c>
      <c r="D6008" s="3"/>
      <c r="E6008" s="7" t="b">
        <v>0</v>
      </c>
      <c r="F6008" s="3" t="s">
        <v>29845</v>
      </c>
      <c r="G6008" s="1"/>
      <c r="H6008" s="3" t="s">
        <v>29846</v>
      </c>
      <c r="I6008" s="3" t="s">
        <v>29847</v>
      </c>
      <c r="J6008" s="3"/>
      <c r="K6008" s="1"/>
      <c r="L6008" s="1"/>
      <c r="M6008" s="1"/>
      <c r="N6008" s="1"/>
      <c r="O6008" s="1"/>
      <c r="P6008" s="3" t="s">
        <v>29848</v>
      </c>
      <c r="Q6008" s="1"/>
      <c r="R6008" s="1"/>
      <c r="S6008" s="1"/>
      <c r="T6008" s="1"/>
      <c r="U6008" s="1"/>
      <c r="V6008" s="1"/>
      <c r="W6008" s="1"/>
      <c r="X6008" s="1"/>
      <c r="Y6008" s="1"/>
      <c r="Z6008" s="1"/>
      <c r="AA6008" s="1"/>
      <c r="AB6008" s="1"/>
      <c r="AC6008" s="1"/>
      <c r="AD6008" s="1"/>
      <c r="AE6008" s="1"/>
    </row>
    <row r="6009">
      <c r="A6009" s="1" t="s">
        <v>29849</v>
      </c>
      <c r="B6009" s="2" t="s">
        <v>439</v>
      </c>
      <c r="C6009" s="3" t="s">
        <v>101</v>
      </c>
      <c r="D6009" s="3"/>
      <c r="E6009" s="7" t="b">
        <v>0</v>
      </c>
      <c r="F6009" s="3" t="s">
        <v>29850</v>
      </c>
      <c r="G6009" s="1"/>
      <c r="H6009" s="3" t="s">
        <v>29851</v>
      </c>
      <c r="I6009" s="3" t="s">
        <v>29842</v>
      </c>
      <c r="J6009" s="3"/>
      <c r="K6009" s="1"/>
      <c r="L6009" s="1"/>
      <c r="M6009" s="1"/>
      <c r="N6009" s="1"/>
      <c r="O6009" s="1"/>
      <c r="P6009" s="1" t="s">
        <v>29852</v>
      </c>
      <c r="Q6009" s="1"/>
      <c r="R6009" s="1"/>
      <c r="S6009" s="1"/>
      <c r="T6009" s="1"/>
      <c r="U6009" s="1"/>
      <c r="V6009" s="1"/>
      <c r="W6009" s="1"/>
      <c r="X6009" s="1"/>
      <c r="Y6009" s="1"/>
      <c r="Z6009" s="1"/>
      <c r="AA6009" s="1"/>
      <c r="AB6009" s="1"/>
      <c r="AC6009" s="1"/>
      <c r="AD6009" s="1"/>
      <c r="AE6009" s="1"/>
    </row>
    <row r="6010">
      <c r="A6010" s="1" t="s">
        <v>29853</v>
      </c>
      <c r="B6010" s="5" t="s">
        <v>609</v>
      </c>
      <c r="C6010" s="3" t="s">
        <v>610</v>
      </c>
      <c r="D6010" s="3"/>
      <c r="E6010" s="4" t="b">
        <v>1</v>
      </c>
      <c r="F6010" s="3" t="s">
        <v>29854</v>
      </c>
      <c r="G6010" s="1"/>
      <c r="H6010" s="1" t="s">
        <v>29855</v>
      </c>
      <c r="I6010" s="1" t="s">
        <v>29854</v>
      </c>
      <c r="J6010" s="1"/>
      <c r="K6010" s="1"/>
      <c r="L6010" s="1"/>
      <c r="M6010" s="1"/>
      <c r="N6010" s="1"/>
      <c r="O6010" s="1" t="s">
        <v>614</v>
      </c>
      <c r="P6010" s="1" t="s">
        <v>29856</v>
      </c>
      <c r="Q6010" s="1"/>
      <c r="R6010" s="1"/>
      <c r="S6010" s="1"/>
      <c r="T6010" s="1"/>
      <c r="U6010" s="1"/>
      <c r="V6010" s="1"/>
      <c r="W6010" s="1"/>
      <c r="X6010" s="1"/>
      <c r="Y6010" s="1"/>
      <c r="Z6010" s="1"/>
      <c r="AA6010" s="1"/>
      <c r="AB6010" s="1"/>
      <c r="AC6010" s="1"/>
      <c r="AD6010" s="1"/>
      <c r="AE6010" s="1"/>
    </row>
    <row r="6011">
      <c r="A6011" s="1" t="s">
        <v>29857</v>
      </c>
      <c r="B6011" s="2" t="s">
        <v>439</v>
      </c>
      <c r="C6011" s="1" t="s">
        <v>475</v>
      </c>
      <c r="D6011" s="1"/>
      <c r="E6011" s="7" t="b">
        <v>0</v>
      </c>
      <c r="F6011" s="3" t="s">
        <v>29858</v>
      </c>
      <c r="G6011" s="1"/>
      <c r="H6011" s="3" t="s">
        <v>29859</v>
      </c>
      <c r="I6011" s="3" t="s">
        <v>29860</v>
      </c>
      <c r="J6011" s="3"/>
      <c r="K6011" s="1"/>
      <c r="L6011" s="1"/>
      <c r="M6011" s="1"/>
      <c r="N6011" s="1"/>
      <c r="O6011" s="1"/>
      <c r="P6011" s="1" t="s">
        <v>29861</v>
      </c>
      <c r="Q6011" s="1"/>
      <c r="R6011" s="1"/>
      <c r="S6011" s="1"/>
      <c r="T6011" s="1"/>
      <c r="U6011" s="1"/>
      <c r="V6011" s="1"/>
      <c r="W6011" s="1"/>
      <c r="X6011" s="1"/>
      <c r="Y6011" s="1"/>
      <c r="Z6011" s="1"/>
      <c r="AA6011" s="1"/>
      <c r="AB6011" s="1"/>
      <c r="AC6011" s="1"/>
      <c r="AD6011" s="1"/>
      <c r="AE6011" s="1"/>
    </row>
    <row r="6012">
      <c r="A6012" s="1" t="s">
        <v>29862</v>
      </c>
      <c r="B6012" s="2" t="s">
        <v>439</v>
      </c>
      <c r="C6012" s="3" t="s">
        <v>101</v>
      </c>
      <c r="D6012" s="3"/>
      <c r="E6012" s="7" t="b">
        <v>0</v>
      </c>
      <c r="F6012" s="3" t="s">
        <v>29858</v>
      </c>
      <c r="G6012" s="1"/>
      <c r="H6012" s="3" t="s">
        <v>29863</v>
      </c>
      <c r="I6012" s="3" t="s">
        <v>29864</v>
      </c>
      <c r="J6012" s="3"/>
      <c r="K6012" s="1"/>
      <c r="L6012" s="1"/>
      <c r="M6012" s="1"/>
      <c r="N6012" s="1"/>
      <c r="O6012" s="1"/>
      <c r="P6012" s="1" t="s">
        <v>29865</v>
      </c>
      <c r="Q6012" s="1"/>
      <c r="R6012" s="1"/>
      <c r="S6012" s="1"/>
      <c r="T6012" s="1"/>
      <c r="U6012" s="1"/>
      <c r="V6012" s="1"/>
      <c r="W6012" s="1"/>
      <c r="X6012" s="1"/>
      <c r="Y6012" s="1"/>
      <c r="Z6012" s="1"/>
      <c r="AA6012" s="1"/>
      <c r="AB6012" s="1"/>
      <c r="AC6012" s="1"/>
      <c r="AD6012" s="1"/>
      <c r="AE6012" s="1"/>
    </row>
    <row r="6013">
      <c r="A6013" s="1" t="s">
        <v>29866</v>
      </c>
      <c r="B6013" s="2" t="s">
        <v>415</v>
      </c>
      <c r="C6013" s="3" t="s">
        <v>101</v>
      </c>
      <c r="D6013" s="3"/>
      <c r="E6013" s="4" t="b">
        <v>1</v>
      </c>
      <c r="F6013" s="3" t="s">
        <v>29867</v>
      </c>
      <c r="G6013" s="1"/>
      <c r="H6013" s="1" t="s">
        <v>29866</v>
      </c>
      <c r="I6013" s="3" t="s">
        <v>29868</v>
      </c>
      <c r="J6013" s="1"/>
      <c r="K6013" s="1"/>
      <c r="L6013" s="1"/>
      <c r="M6013" s="1"/>
      <c r="N6013" s="1"/>
      <c r="O6013" s="3" t="s">
        <v>2876</v>
      </c>
      <c r="P6013" s="3" t="s">
        <v>29869</v>
      </c>
      <c r="Q6013" s="1"/>
      <c r="R6013" s="1"/>
      <c r="S6013" s="1"/>
      <c r="T6013" s="1"/>
      <c r="U6013" s="1"/>
      <c r="V6013" s="1"/>
      <c r="W6013" s="1"/>
      <c r="X6013" s="1"/>
      <c r="Y6013" s="1"/>
      <c r="Z6013" s="1"/>
      <c r="AA6013" s="1"/>
      <c r="AB6013" s="1"/>
      <c r="AC6013" s="1"/>
      <c r="AD6013" s="1"/>
      <c r="AE6013" s="1"/>
    </row>
    <row r="6014">
      <c r="A6014" s="1" t="s">
        <v>29870</v>
      </c>
      <c r="B6014" s="2" t="s">
        <v>439</v>
      </c>
      <c r="C6014" s="1" t="s">
        <v>475</v>
      </c>
      <c r="D6014" s="1"/>
      <c r="E6014" s="7" t="b">
        <v>0</v>
      </c>
      <c r="F6014" s="3" t="s">
        <v>29871</v>
      </c>
      <c r="G6014" s="1"/>
      <c r="H6014" s="1" t="s">
        <v>29872</v>
      </c>
      <c r="I6014" s="3" t="s">
        <v>29873</v>
      </c>
      <c r="J6014" s="3"/>
      <c r="K6014" s="1"/>
      <c r="L6014" s="1"/>
      <c r="M6014" s="1"/>
      <c r="N6014" s="1"/>
      <c r="O6014" s="1"/>
      <c r="P6014" s="1" t="s">
        <v>29874</v>
      </c>
      <c r="Q6014" s="1"/>
      <c r="R6014" s="1"/>
      <c r="S6014" s="1"/>
      <c r="T6014" s="1"/>
      <c r="U6014" s="1"/>
      <c r="V6014" s="1"/>
      <c r="W6014" s="1"/>
      <c r="X6014" s="1"/>
      <c r="Y6014" s="1"/>
      <c r="Z6014" s="1"/>
      <c r="AA6014" s="1"/>
      <c r="AB6014" s="1"/>
      <c r="AC6014" s="1"/>
      <c r="AD6014" s="1"/>
      <c r="AE6014" s="1"/>
    </row>
    <row r="6015">
      <c r="A6015" s="1" t="s">
        <v>29875</v>
      </c>
      <c r="B6015" s="2" t="s">
        <v>439</v>
      </c>
      <c r="C6015" s="3" t="s">
        <v>101</v>
      </c>
      <c r="D6015" s="3"/>
      <c r="E6015" s="7" t="b">
        <v>0</v>
      </c>
      <c r="F6015" s="3" t="s">
        <v>8754</v>
      </c>
      <c r="G6015" s="1"/>
      <c r="H6015" s="1" t="s">
        <v>29876</v>
      </c>
      <c r="I6015" s="3" t="s">
        <v>29877</v>
      </c>
      <c r="J6015" s="3"/>
      <c r="K6015" s="1"/>
      <c r="L6015" s="1"/>
      <c r="M6015" s="1"/>
      <c r="N6015" s="1"/>
      <c r="O6015" s="1"/>
      <c r="P6015" s="1" t="s">
        <v>29878</v>
      </c>
      <c r="Q6015" s="1"/>
      <c r="R6015" s="1"/>
      <c r="S6015" s="1"/>
      <c r="T6015" s="1"/>
      <c r="U6015" s="1"/>
      <c r="V6015" s="1"/>
      <c r="W6015" s="1"/>
      <c r="X6015" s="1"/>
      <c r="Y6015" s="1"/>
      <c r="Z6015" s="1"/>
      <c r="AA6015" s="1"/>
      <c r="AB6015" s="1"/>
      <c r="AC6015" s="1"/>
      <c r="AD6015" s="1"/>
      <c r="AE6015" s="1"/>
    </row>
    <row r="6016">
      <c r="A6016" s="1" t="s">
        <v>29879</v>
      </c>
      <c r="B6016" s="2" t="s">
        <v>415</v>
      </c>
      <c r="C6016" s="3" t="s">
        <v>101</v>
      </c>
      <c r="D6016" s="3"/>
      <c r="E6016" s="4" t="b">
        <v>1</v>
      </c>
      <c r="F6016" s="3" t="s">
        <v>29880</v>
      </c>
      <c r="G6016" s="1"/>
      <c r="H6016" s="1" t="s">
        <v>29881</v>
      </c>
      <c r="I6016" s="1" t="s">
        <v>29882</v>
      </c>
      <c r="J6016" s="1"/>
      <c r="K6016" s="1"/>
      <c r="L6016" s="1"/>
      <c r="M6016" s="1"/>
      <c r="N6016" s="1"/>
      <c r="O6016" s="1"/>
      <c r="P6016" s="3" t="s">
        <v>29883</v>
      </c>
      <c r="Q6016" s="1"/>
      <c r="R6016" s="1"/>
      <c r="S6016" s="1"/>
      <c r="T6016" s="1"/>
      <c r="U6016" s="1"/>
      <c r="V6016" s="1"/>
      <c r="W6016" s="1"/>
      <c r="X6016" s="1"/>
      <c r="Y6016" s="1"/>
      <c r="Z6016" s="1"/>
      <c r="AA6016" s="1"/>
      <c r="AB6016" s="1"/>
      <c r="AC6016" s="1"/>
      <c r="AD6016" s="1"/>
      <c r="AE6016" s="1"/>
    </row>
    <row r="6017">
      <c r="A6017" s="3" t="s">
        <v>29884</v>
      </c>
      <c r="B6017" s="5" t="s">
        <v>415</v>
      </c>
      <c r="C6017" s="3" t="s">
        <v>101</v>
      </c>
      <c r="D6017" s="3"/>
      <c r="E6017" s="4" t="b">
        <v>1</v>
      </c>
      <c r="F6017" s="3" t="s">
        <v>29885</v>
      </c>
      <c r="G6017" s="1"/>
      <c r="H6017" s="3" t="s">
        <v>29886</v>
      </c>
      <c r="I6017" s="3" t="s">
        <v>29885</v>
      </c>
      <c r="J6017" s="3"/>
      <c r="K6017" s="1"/>
      <c r="L6017" s="1"/>
      <c r="M6017" s="1"/>
      <c r="N6017" s="1"/>
      <c r="O6017" s="1"/>
      <c r="P6017" s="3" t="s">
        <v>29887</v>
      </c>
      <c r="Q6017" s="1"/>
      <c r="R6017" s="1"/>
      <c r="S6017" s="1"/>
      <c r="T6017" s="1"/>
      <c r="U6017" s="1"/>
      <c r="V6017" s="1"/>
      <c r="W6017" s="1"/>
      <c r="X6017" s="1"/>
      <c r="Y6017" s="1"/>
      <c r="Z6017" s="1"/>
      <c r="AA6017" s="1"/>
      <c r="AB6017" s="1"/>
      <c r="AC6017" s="1"/>
      <c r="AD6017" s="1"/>
      <c r="AE6017" s="1"/>
    </row>
    <row r="6018">
      <c r="A6018" s="1" t="s">
        <v>29888</v>
      </c>
      <c r="B6018" s="2" t="s">
        <v>415</v>
      </c>
      <c r="C6018" s="3" t="s">
        <v>440</v>
      </c>
      <c r="D6018" s="3"/>
      <c r="E6018" s="4" t="b">
        <v>1</v>
      </c>
      <c r="F6018" s="3" t="s">
        <v>29889</v>
      </c>
      <c r="G6018" s="1"/>
      <c r="H6018" s="1" t="s">
        <v>29890</v>
      </c>
      <c r="I6018" s="1" t="s">
        <v>29891</v>
      </c>
      <c r="J6018" s="1"/>
      <c r="K6018" s="1"/>
      <c r="L6018" s="3" t="s">
        <v>29892</v>
      </c>
      <c r="M6018" s="1"/>
      <c r="N6018" s="1"/>
      <c r="O6018" s="1"/>
      <c r="P6018" s="3" t="s">
        <v>29893</v>
      </c>
      <c r="Q6018" s="1"/>
      <c r="R6018" s="1"/>
      <c r="S6018" s="1"/>
      <c r="T6018" s="1"/>
      <c r="U6018" s="1"/>
      <c r="V6018" s="1"/>
      <c r="W6018" s="1"/>
      <c r="X6018" s="1"/>
      <c r="Y6018" s="1"/>
      <c r="Z6018" s="1"/>
      <c r="AA6018" s="1"/>
      <c r="AB6018" s="1"/>
      <c r="AC6018" s="1"/>
      <c r="AD6018" s="1"/>
      <c r="AE6018" s="1"/>
    </row>
    <row r="6019">
      <c r="A6019" s="1" t="s">
        <v>29894</v>
      </c>
      <c r="B6019" s="2" t="s">
        <v>415</v>
      </c>
      <c r="C6019" s="3" t="s">
        <v>491</v>
      </c>
      <c r="D6019" s="3"/>
      <c r="E6019" s="4" t="b">
        <v>1</v>
      </c>
      <c r="F6019" s="3" t="s">
        <v>29895</v>
      </c>
      <c r="G6019" s="1"/>
      <c r="H6019" s="1" t="s">
        <v>29896</v>
      </c>
      <c r="I6019" s="3" t="s">
        <v>29897</v>
      </c>
      <c r="J6019" s="3"/>
      <c r="K6019" s="1"/>
      <c r="L6019" s="1"/>
      <c r="M6019" s="1"/>
      <c r="N6019" s="1"/>
      <c r="O6019" s="1"/>
      <c r="P6019" s="3" t="s">
        <v>29898</v>
      </c>
      <c r="Q6019" s="1"/>
      <c r="R6019" s="1"/>
      <c r="S6019" s="1"/>
      <c r="T6019" s="1"/>
      <c r="U6019" s="1"/>
      <c r="V6019" s="1"/>
      <c r="W6019" s="1"/>
      <c r="X6019" s="1"/>
      <c r="Y6019" s="1"/>
      <c r="Z6019" s="1"/>
      <c r="AA6019" s="1"/>
      <c r="AB6019" s="1"/>
      <c r="AC6019" s="1"/>
      <c r="AD6019" s="1"/>
      <c r="AE6019" s="1"/>
    </row>
    <row r="6020">
      <c r="A6020" s="3" t="s">
        <v>29899</v>
      </c>
      <c r="B6020" s="5" t="s">
        <v>439</v>
      </c>
      <c r="C6020" s="3" t="s">
        <v>101</v>
      </c>
      <c r="D6020" s="3"/>
      <c r="E6020" s="7" t="b">
        <v>0</v>
      </c>
      <c r="F6020" s="8" t="s">
        <v>29900</v>
      </c>
      <c r="G6020" s="1"/>
      <c r="H6020" s="3" t="s">
        <v>29901</v>
      </c>
      <c r="I6020" s="3" t="s">
        <v>29902</v>
      </c>
      <c r="J6020" s="3"/>
      <c r="K6020" s="1"/>
      <c r="L6020" s="1"/>
      <c r="M6020" s="1"/>
      <c r="N6020" s="1"/>
      <c r="O6020" s="1"/>
      <c r="P6020" s="3" t="s">
        <v>29903</v>
      </c>
      <c r="Q6020" s="1"/>
      <c r="R6020" s="1"/>
      <c r="S6020" s="1"/>
      <c r="T6020" s="1"/>
      <c r="U6020" s="1"/>
      <c r="V6020" s="1"/>
      <c r="W6020" s="1"/>
      <c r="X6020" s="1"/>
      <c r="Y6020" s="1"/>
      <c r="Z6020" s="1"/>
      <c r="AA6020" s="1"/>
      <c r="AB6020" s="1"/>
      <c r="AC6020" s="1"/>
      <c r="AD6020" s="1"/>
      <c r="AE6020" s="1"/>
    </row>
    <row r="6021">
      <c r="A6021" s="1" t="s">
        <v>29904</v>
      </c>
      <c r="B6021" s="2" t="s">
        <v>415</v>
      </c>
      <c r="C6021" s="3" t="s">
        <v>101</v>
      </c>
      <c r="D6021" s="3"/>
      <c r="E6021" s="4" t="b">
        <v>1</v>
      </c>
      <c r="F6021" s="3" t="s">
        <v>29904</v>
      </c>
      <c r="G6021" s="1"/>
      <c r="H6021" s="1" t="s">
        <v>29905</v>
      </c>
      <c r="I6021" s="3" t="s">
        <v>29906</v>
      </c>
      <c r="J6021" s="3"/>
      <c r="K6021" s="1"/>
      <c r="L6021" s="1"/>
      <c r="M6021" s="1"/>
      <c r="N6021" s="1"/>
      <c r="O6021" s="3" t="s">
        <v>3677</v>
      </c>
      <c r="P6021" s="3" t="s">
        <v>29907</v>
      </c>
      <c r="Q6021" s="1"/>
      <c r="R6021" s="1"/>
      <c r="S6021" s="1"/>
      <c r="T6021" s="1"/>
      <c r="U6021" s="1"/>
      <c r="V6021" s="1"/>
      <c r="W6021" s="1"/>
      <c r="X6021" s="1"/>
      <c r="Y6021" s="1"/>
      <c r="Z6021" s="1"/>
      <c r="AA6021" s="1"/>
      <c r="AB6021" s="1"/>
      <c r="AC6021" s="1"/>
      <c r="AD6021" s="1"/>
      <c r="AE6021" s="1"/>
    </row>
    <row r="6022">
      <c r="A6022" s="1" t="s">
        <v>29908</v>
      </c>
      <c r="B6022" s="2" t="s">
        <v>415</v>
      </c>
      <c r="C6022" s="1" t="s">
        <v>475</v>
      </c>
      <c r="D6022" s="1"/>
      <c r="E6022" s="4" t="b">
        <v>1</v>
      </c>
      <c r="F6022" s="3" t="s">
        <v>29909</v>
      </c>
      <c r="G6022" s="1"/>
      <c r="H6022" s="1" t="s">
        <v>29910</v>
      </c>
      <c r="I6022" s="1" t="s">
        <v>29911</v>
      </c>
      <c r="J6022" s="1"/>
      <c r="K6022" s="1"/>
      <c r="L6022" s="1"/>
      <c r="M6022" s="1"/>
      <c r="N6022" s="1"/>
      <c r="O6022" s="1"/>
      <c r="P6022" s="3" t="s">
        <v>29912</v>
      </c>
      <c r="Q6022" s="1"/>
      <c r="R6022" s="1"/>
      <c r="S6022" s="1"/>
      <c r="T6022" s="1"/>
      <c r="U6022" s="1"/>
      <c r="V6022" s="1"/>
      <c r="W6022" s="1"/>
      <c r="X6022" s="1"/>
      <c r="Y6022" s="1"/>
      <c r="Z6022" s="1"/>
      <c r="AA6022" s="1"/>
      <c r="AB6022" s="1"/>
      <c r="AC6022" s="1"/>
      <c r="AD6022" s="1"/>
      <c r="AE6022" s="1"/>
    </row>
    <row r="6023">
      <c r="A6023" s="1" t="s">
        <v>29913</v>
      </c>
      <c r="B6023" s="2" t="s">
        <v>439</v>
      </c>
      <c r="C6023" s="3" t="s">
        <v>440</v>
      </c>
      <c r="D6023" s="3"/>
      <c r="E6023" s="7" t="b">
        <v>0</v>
      </c>
      <c r="F6023" s="3" t="s">
        <v>29914</v>
      </c>
      <c r="G6023" s="1"/>
      <c r="H6023" s="1" t="s">
        <v>29915</v>
      </c>
      <c r="I6023" s="3" t="s">
        <v>29916</v>
      </c>
      <c r="J6023" s="3"/>
      <c r="K6023" s="1"/>
      <c r="L6023" s="1"/>
      <c r="M6023" s="1"/>
      <c r="N6023" s="1"/>
      <c r="O6023" s="1"/>
      <c r="P6023" s="1" t="s">
        <v>29917</v>
      </c>
      <c r="Q6023" s="1"/>
      <c r="R6023" s="1"/>
      <c r="S6023" s="1"/>
      <c r="T6023" s="1"/>
      <c r="U6023" s="1"/>
      <c r="V6023" s="1"/>
      <c r="W6023" s="1"/>
      <c r="X6023" s="1"/>
      <c r="Y6023" s="1"/>
      <c r="Z6023" s="1"/>
      <c r="AA6023" s="1"/>
      <c r="AB6023" s="1"/>
      <c r="AC6023" s="1"/>
      <c r="AD6023" s="1"/>
      <c r="AE6023" s="1"/>
    </row>
    <row r="6024">
      <c r="A6024" s="1" t="s">
        <v>29918</v>
      </c>
      <c r="B6024" s="2" t="s">
        <v>439</v>
      </c>
      <c r="C6024" s="3" t="s">
        <v>101</v>
      </c>
      <c r="D6024" s="3"/>
      <c r="E6024" s="7" t="b">
        <v>0</v>
      </c>
      <c r="F6024" s="3" t="s">
        <v>29919</v>
      </c>
      <c r="G6024" s="1"/>
      <c r="H6024" s="1" t="s">
        <v>29920</v>
      </c>
      <c r="I6024" s="1" t="s">
        <v>29921</v>
      </c>
      <c r="J6024" s="1"/>
      <c r="K6024" s="1"/>
      <c r="L6024" s="1"/>
      <c r="M6024" s="1"/>
      <c r="N6024" s="1"/>
      <c r="O6024" s="1"/>
      <c r="P6024" s="1" t="s">
        <v>29922</v>
      </c>
      <c r="Q6024" s="1"/>
      <c r="R6024" s="1"/>
      <c r="S6024" s="1"/>
      <c r="T6024" s="1"/>
      <c r="U6024" s="1"/>
      <c r="V6024" s="1"/>
      <c r="W6024" s="1"/>
      <c r="X6024" s="1"/>
      <c r="Y6024" s="1"/>
      <c r="Z6024" s="1"/>
      <c r="AA6024" s="1"/>
      <c r="AB6024" s="1"/>
      <c r="AC6024" s="1"/>
      <c r="AD6024" s="1"/>
      <c r="AE6024" s="1"/>
    </row>
    <row r="6025">
      <c r="A6025" s="1" t="s">
        <v>29923</v>
      </c>
      <c r="B6025" s="2" t="s">
        <v>415</v>
      </c>
      <c r="C6025" s="3" t="s">
        <v>101</v>
      </c>
      <c r="D6025" s="3"/>
      <c r="E6025" s="4" t="b">
        <v>1</v>
      </c>
      <c r="F6025" s="3" t="s">
        <v>29924</v>
      </c>
      <c r="G6025" s="1"/>
      <c r="H6025" s="1" t="s">
        <v>29925</v>
      </c>
      <c r="I6025" s="1" t="s">
        <v>29925</v>
      </c>
      <c r="J6025" s="1"/>
      <c r="K6025" s="1"/>
      <c r="L6025" s="1"/>
      <c r="M6025" s="1"/>
      <c r="N6025" s="1"/>
      <c r="O6025" s="3" t="s">
        <v>1065</v>
      </c>
      <c r="P6025" s="3" t="s">
        <v>29926</v>
      </c>
      <c r="Q6025" s="1"/>
      <c r="R6025" s="1"/>
      <c r="S6025" s="1"/>
      <c r="T6025" s="1"/>
      <c r="U6025" s="1"/>
      <c r="V6025" s="1"/>
      <c r="W6025" s="1"/>
      <c r="X6025" s="1"/>
      <c r="Y6025" s="1"/>
      <c r="Z6025" s="1"/>
      <c r="AA6025" s="1"/>
      <c r="AB6025" s="1"/>
      <c r="AC6025" s="1"/>
      <c r="AD6025" s="1"/>
      <c r="AE6025" s="1"/>
    </row>
    <row r="6026">
      <c r="A6026" s="1" t="s">
        <v>29927</v>
      </c>
      <c r="B6026" s="2" t="s">
        <v>415</v>
      </c>
      <c r="C6026" s="3" t="s">
        <v>101</v>
      </c>
      <c r="D6026" s="3"/>
      <c r="E6026" s="4" t="b">
        <v>1</v>
      </c>
      <c r="F6026" s="3" t="s">
        <v>29928</v>
      </c>
      <c r="G6026" s="1"/>
      <c r="H6026" s="1" t="s">
        <v>29927</v>
      </c>
      <c r="I6026" s="1" t="s">
        <v>29927</v>
      </c>
      <c r="J6026" s="1"/>
      <c r="K6026" s="1"/>
      <c r="L6026" s="1"/>
      <c r="M6026" s="1"/>
      <c r="N6026" s="1"/>
      <c r="O6026" s="3" t="s">
        <v>3588</v>
      </c>
      <c r="P6026" s="3" t="s">
        <v>29929</v>
      </c>
      <c r="Q6026" s="1"/>
      <c r="R6026" s="1"/>
      <c r="S6026" s="1"/>
      <c r="T6026" s="1"/>
      <c r="U6026" s="1"/>
      <c r="V6026" s="1"/>
      <c r="W6026" s="1"/>
      <c r="X6026" s="1"/>
      <c r="Y6026" s="1"/>
      <c r="Z6026" s="1"/>
      <c r="AA6026" s="1"/>
      <c r="AB6026" s="1"/>
      <c r="AC6026" s="1"/>
      <c r="AD6026" s="1"/>
      <c r="AE6026" s="1"/>
    </row>
    <row r="6027">
      <c r="A6027" s="3" t="s">
        <v>29930</v>
      </c>
      <c r="B6027" s="5" t="s">
        <v>415</v>
      </c>
      <c r="C6027" s="3" t="s">
        <v>101</v>
      </c>
      <c r="D6027" s="3"/>
      <c r="E6027" s="7" t="b">
        <v>0</v>
      </c>
      <c r="F6027" s="3" t="s">
        <v>29931</v>
      </c>
      <c r="G6027" s="1"/>
      <c r="H6027" s="3" t="s">
        <v>29932</v>
      </c>
      <c r="I6027" s="3" t="s">
        <v>29933</v>
      </c>
      <c r="J6027" s="3"/>
      <c r="K6027" s="1"/>
      <c r="L6027" s="1"/>
      <c r="M6027" s="1"/>
      <c r="N6027" s="1"/>
      <c r="O6027" s="3" t="s">
        <v>749</v>
      </c>
      <c r="P6027" s="3" t="s">
        <v>29934</v>
      </c>
      <c r="Q6027" s="1"/>
      <c r="R6027" s="1"/>
      <c r="S6027" s="1"/>
      <c r="T6027" s="1"/>
      <c r="U6027" s="1"/>
      <c r="V6027" s="1"/>
      <c r="W6027" s="1"/>
      <c r="X6027" s="1"/>
      <c r="Y6027" s="1"/>
      <c r="Z6027" s="1"/>
      <c r="AA6027" s="1"/>
      <c r="AB6027" s="1"/>
      <c r="AC6027" s="1"/>
      <c r="AD6027" s="1"/>
      <c r="AE6027" s="1"/>
    </row>
    <row r="6028">
      <c r="A6028" s="1" t="s">
        <v>29935</v>
      </c>
      <c r="B6028" s="2" t="s">
        <v>415</v>
      </c>
      <c r="C6028" s="3" t="s">
        <v>101</v>
      </c>
      <c r="D6028" s="3"/>
      <c r="E6028" s="4" t="b">
        <v>1</v>
      </c>
      <c r="F6028" s="3" t="s">
        <v>29936</v>
      </c>
      <c r="G6028" s="1"/>
      <c r="H6028" s="1" t="s">
        <v>29937</v>
      </c>
      <c r="I6028" s="3" t="s">
        <v>29938</v>
      </c>
      <c r="J6028" s="3"/>
      <c r="K6028" s="1"/>
      <c r="L6028" s="1"/>
      <c r="M6028" s="1"/>
      <c r="N6028" s="1"/>
      <c r="O6028" s="1"/>
      <c r="P6028" s="1" t="s">
        <v>29939</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29940</v>
      </c>
      <c r="G6029" s="1"/>
      <c r="H6029" s="3" t="s">
        <v>29941</v>
      </c>
      <c r="I6029" s="3" t="s">
        <v>29942</v>
      </c>
      <c r="J6029" s="3"/>
      <c r="K6029" s="1"/>
      <c r="L6029" s="1"/>
      <c r="M6029" s="3" t="s">
        <v>24824</v>
      </c>
      <c r="N6029" s="1"/>
      <c r="O6029" s="1"/>
      <c r="P6029" s="3" t="s">
        <v>29943</v>
      </c>
      <c r="Q6029" s="1"/>
      <c r="R6029" s="1"/>
      <c r="S6029" s="1"/>
      <c r="T6029" s="1"/>
      <c r="U6029" s="1"/>
      <c r="V6029" s="1"/>
      <c r="W6029" s="1"/>
      <c r="X6029" s="1"/>
      <c r="Y6029" s="1"/>
      <c r="Z6029" s="1"/>
      <c r="AA6029" s="1"/>
      <c r="AB6029" s="1"/>
      <c r="AC6029" s="1"/>
      <c r="AD6029" s="1"/>
      <c r="AE6029" s="1"/>
    </row>
    <row r="6030">
      <c r="A6030" s="1" t="s">
        <v>29944</v>
      </c>
      <c r="B6030" s="2" t="s">
        <v>415</v>
      </c>
      <c r="C6030" s="3" t="s">
        <v>101</v>
      </c>
      <c r="D6030" s="3"/>
      <c r="E6030" s="4" t="b">
        <v>1</v>
      </c>
      <c r="F6030" s="3" t="s">
        <v>29944</v>
      </c>
      <c r="G6030" s="1"/>
      <c r="H6030" s="1" t="s">
        <v>29945</v>
      </c>
      <c r="I6030" s="3" t="s">
        <v>29946</v>
      </c>
      <c r="J6030" s="3"/>
      <c r="K6030" s="1"/>
      <c r="L6030" s="1"/>
      <c r="M6030" s="1"/>
      <c r="N6030" s="1"/>
      <c r="O6030" s="3" t="s">
        <v>802</v>
      </c>
      <c r="P6030" s="3" t="s">
        <v>29947</v>
      </c>
      <c r="Q6030" s="1"/>
      <c r="R6030" s="1"/>
      <c r="S6030" s="1"/>
      <c r="T6030" s="1"/>
      <c r="U6030" s="1"/>
      <c r="V6030" s="1"/>
      <c r="W6030" s="1"/>
      <c r="X6030" s="1"/>
      <c r="Y6030" s="1"/>
      <c r="Z6030" s="1"/>
      <c r="AA6030" s="1"/>
      <c r="AB6030" s="1"/>
      <c r="AC6030" s="1"/>
      <c r="AD6030" s="1"/>
      <c r="AE6030" s="1"/>
    </row>
    <row r="6031">
      <c r="A6031" s="1" t="s">
        <v>29948</v>
      </c>
      <c r="B6031" s="2" t="s">
        <v>439</v>
      </c>
      <c r="C6031" s="1" t="s">
        <v>475</v>
      </c>
      <c r="D6031" s="1"/>
      <c r="E6031" s="7" t="b">
        <v>0</v>
      </c>
      <c r="F6031" s="3" t="s">
        <v>29949</v>
      </c>
      <c r="G6031" s="1"/>
      <c r="H6031" s="1" t="s">
        <v>29950</v>
      </c>
      <c r="I6031" s="3" t="s">
        <v>29951</v>
      </c>
      <c r="J6031" s="3"/>
      <c r="K6031" s="1"/>
      <c r="L6031" s="1"/>
      <c r="M6031" s="1"/>
      <c r="N6031" s="1"/>
      <c r="O6031" s="1"/>
      <c r="P6031" s="1" t="s">
        <v>29952</v>
      </c>
      <c r="Q6031" s="1"/>
      <c r="R6031" s="1"/>
      <c r="S6031" s="1"/>
      <c r="T6031" s="1"/>
      <c r="U6031" s="1"/>
      <c r="V6031" s="1"/>
      <c r="W6031" s="1"/>
      <c r="X6031" s="1"/>
      <c r="Y6031" s="1"/>
      <c r="Z6031" s="1"/>
      <c r="AA6031" s="1"/>
      <c r="AB6031" s="1"/>
      <c r="AC6031" s="1"/>
      <c r="AD6031" s="1"/>
      <c r="AE6031" s="1"/>
    </row>
    <row r="6032">
      <c r="A6032" s="1" t="s">
        <v>29953</v>
      </c>
      <c r="B6032" s="2" t="s">
        <v>415</v>
      </c>
      <c r="C6032" s="3" t="s">
        <v>101</v>
      </c>
      <c r="D6032" s="3"/>
      <c r="E6032" s="4" t="b">
        <v>1</v>
      </c>
      <c r="F6032" s="3" t="s">
        <v>29953</v>
      </c>
      <c r="G6032" s="1"/>
      <c r="H6032" s="1" t="s">
        <v>29954</v>
      </c>
      <c r="I6032" s="3" t="s">
        <v>29953</v>
      </c>
      <c r="J6032" s="3"/>
      <c r="K6032" s="1"/>
      <c r="L6032" s="1"/>
      <c r="M6032" s="1"/>
      <c r="N6032" s="1"/>
      <c r="O6032" s="1"/>
      <c r="P6032" s="3" t="s">
        <v>29955</v>
      </c>
      <c r="Q6032" s="1"/>
      <c r="R6032" s="1"/>
      <c r="S6032" s="1"/>
      <c r="T6032" s="1"/>
      <c r="U6032" s="1"/>
      <c r="V6032" s="1"/>
      <c r="W6032" s="1"/>
      <c r="X6032" s="1"/>
      <c r="Y6032" s="1"/>
      <c r="Z6032" s="1"/>
      <c r="AA6032" s="1"/>
      <c r="AB6032" s="1"/>
      <c r="AC6032" s="1"/>
      <c r="AD6032" s="1"/>
      <c r="AE6032" s="1"/>
    </row>
    <row r="6033">
      <c r="A6033" s="1" t="s">
        <v>29956</v>
      </c>
      <c r="B6033" s="2" t="s">
        <v>415</v>
      </c>
      <c r="C6033" s="3" t="s">
        <v>440</v>
      </c>
      <c r="D6033" s="3"/>
      <c r="E6033" s="4" t="b">
        <v>1</v>
      </c>
      <c r="F6033" s="3" t="s">
        <v>29957</v>
      </c>
      <c r="G6033" s="1"/>
      <c r="H6033" s="1" t="s">
        <v>29958</v>
      </c>
      <c r="I6033" s="1" t="s">
        <v>29959</v>
      </c>
      <c r="J6033" s="1"/>
      <c r="K6033" s="1"/>
      <c r="L6033" s="1"/>
      <c r="M6033" s="1"/>
      <c r="N6033" s="1"/>
      <c r="O6033" s="1"/>
      <c r="P6033" s="3" t="s">
        <v>29960</v>
      </c>
      <c r="Q6033" s="1"/>
      <c r="R6033" s="1"/>
      <c r="S6033" s="1"/>
      <c r="T6033" s="1"/>
      <c r="U6033" s="1"/>
      <c r="V6033" s="1"/>
      <c r="W6033" s="1"/>
      <c r="X6033" s="1"/>
      <c r="Y6033" s="1"/>
      <c r="Z6033" s="1"/>
      <c r="AA6033" s="1"/>
      <c r="AB6033" s="1"/>
      <c r="AC6033" s="1"/>
      <c r="AD6033" s="1"/>
      <c r="AE6033" s="1"/>
    </row>
    <row r="6034">
      <c r="A6034" s="1" t="s">
        <v>29961</v>
      </c>
      <c r="B6034" s="2" t="s">
        <v>439</v>
      </c>
      <c r="C6034" s="3" t="s">
        <v>101</v>
      </c>
      <c r="D6034" s="3"/>
      <c r="E6034" s="7" t="b">
        <v>0</v>
      </c>
      <c r="F6034" s="3" t="s">
        <v>29962</v>
      </c>
      <c r="G6034" s="1"/>
      <c r="H6034" s="1" t="s">
        <v>29963</v>
      </c>
      <c r="I6034" s="1" t="s">
        <v>29964</v>
      </c>
      <c r="J6034" s="1"/>
      <c r="K6034" s="1"/>
      <c r="L6034" s="1"/>
      <c r="M6034" s="1"/>
      <c r="N6034" s="1"/>
      <c r="O6034" s="1"/>
      <c r="P6034" s="1" t="s">
        <v>29965</v>
      </c>
      <c r="Q6034" s="1"/>
      <c r="R6034" s="1"/>
      <c r="S6034" s="1"/>
      <c r="T6034" s="1"/>
      <c r="U6034" s="1"/>
      <c r="V6034" s="1"/>
      <c r="W6034" s="1"/>
      <c r="X6034" s="1"/>
      <c r="Y6034" s="1"/>
      <c r="Z6034" s="1"/>
      <c r="AA6034" s="1"/>
      <c r="AB6034" s="1"/>
      <c r="AC6034" s="1"/>
      <c r="AD6034" s="1"/>
      <c r="AE6034" s="1"/>
    </row>
    <row r="6035">
      <c r="A6035" s="3" t="s">
        <v>29966</v>
      </c>
      <c r="B6035" s="5" t="s">
        <v>415</v>
      </c>
      <c r="C6035" s="3" t="s">
        <v>101</v>
      </c>
      <c r="D6035" s="3"/>
      <c r="E6035" s="4" t="b">
        <v>1</v>
      </c>
      <c r="F6035" s="3" t="s">
        <v>29966</v>
      </c>
      <c r="G6035" s="1"/>
      <c r="H6035" s="3" t="s">
        <v>29967</v>
      </c>
      <c r="I6035" s="3" t="s">
        <v>29968</v>
      </c>
      <c r="J6035" s="3"/>
      <c r="K6035" s="1"/>
      <c r="L6035" s="1"/>
      <c r="M6035" s="1"/>
      <c r="N6035" s="1"/>
      <c r="O6035" s="3" t="s">
        <v>802</v>
      </c>
      <c r="P6035" s="3" t="s">
        <v>29969</v>
      </c>
      <c r="Q6035" s="1"/>
      <c r="R6035" s="1"/>
      <c r="S6035" s="1"/>
      <c r="T6035" s="1"/>
      <c r="U6035" s="1"/>
      <c r="V6035" s="1"/>
      <c r="W6035" s="1"/>
      <c r="X6035" s="1"/>
      <c r="Y6035" s="1"/>
      <c r="Z6035" s="1"/>
      <c r="AA6035" s="1"/>
      <c r="AB6035" s="1"/>
      <c r="AC6035" s="1"/>
      <c r="AD6035" s="1"/>
      <c r="AE6035" s="1"/>
    </row>
    <row r="6036">
      <c r="A6036" s="3" t="s">
        <v>29970</v>
      </c>
      <c r="B6036" s="5" t="s">
        <v>415</v>
      </c>
      <c r="C6036" s="3" t="s">
        <v>440</v>
      </c>
      <c r="D6036" s="3"/>
      <c r="E6036" s="4" t="b">
        <v>1</v>
      </c>
      <c r="F6036" s="3" t="s">
        <v>29971</v>
      </c>
      <c r="G6036" s="1"/>
      <c r="H6036" s="3" t="s">
        <v>29972</v>
      </c>
      <c r="I6036" s="3" t="s">
        <v>29973</v>
      </c>
      <c r="J6036" s="3"/>
      <c r="K6036" s="3" t="s">
        <v>29974</v>
      </c>
      <c r="L6036" s="1"/>
      <c r="M6036" s="1"/>
      <c r="N6036" s="1"/>
      <c r="O6036" s="3" t="s">
        <v>436</v>
      </c>
      <c r="P6036" s="3" t="s">
        <v>29975</v>
      </c>
      <c r="Q6036" s="1"/>
      <c r="R6036" s="1"/>
      <c r="S6036" s="1"/>
      <c r="T6036" s="1"/>
      <c r="U6036" s="1"/>
      <c r="V6036" s="1"/>
      <c r="W6036" s="1"/>
      <c r="X6036" s="1"/>
      <c r="Y6036" s="1"/>
      <c r="Z6036" s="1"/>
      <c r="AA6036" s="1"/>
      <c r="AB6036" s="1"/>
      <c r="AC6036" s="1"/>
      <c r="AD6036" s="1"/>
      <c r="AE6036" s="1"/>
    </row>
    <row r="6037">
      <c r="A6037" s="1" t="s">
        <v>29976</v>
      </c>
      <c r="B6037" s="2" t="s">
        <v>415</v>
      </c>
      <c r="C6037" s="3" t="s">
        <v>101</v>
      </c>
      <c r="D6037" s="3"/>
      <c r="E6037" s="4" t="b">
        <v>1</v>
      </c>
      <c r="F6037" s="3" t="s">
        <v>29976</v>
      </c>
      <c r="G6037" s="1"/>
      <c r="H6037" s="1" t="s">
        <v>29977</v>
      </c>
      <c r="I6037" s="1" t="s">
        <v>29976</v>
      </c>
      <c r="J6037" s="1"/>
      <c r="K6037" s="1"/>
      <c r="L6037" s="1"/>
      <c r="M6037" s="1"/>
      <c r="N6037" s="1"/>
      <c r="O6037" s="3" t="s">
        <v>3588</v>
      </c>
      <c r="P6037" s="3" t="s">
        <v>29978</v>
      </c>
      <c r="Q6037" s="1"/>
      <c r="R6037" s="1"/>
      <c r="S6037" s="1"/>
      <c r="T6037" s="1"/>
      <c r="U6037" s="1"/>
      <c r="V6037" s="1"/>
      <c r="W6037" s="1"/>
      <c r="X6037" s="1"/>
      <c r="Y6037" s="1"/>
      <c r="Z6037" s="1"/>
      <c r="AA6037" s="1"/>
      <c r="AB6037" s="1"/>
      <c r="AC6037" s="1"/>
      <c r="AD6037" s="1"/>
      <c r="AE6037" s="1"/>
    </row>
    <row r="6038">
      <c r="A6038" s="1" t="s">
        <v>29979</v>
      </c>
      <c r="B6038" s="2" t="s">
        <v>415</v>
      </c>
      <c r="C6038" s="3" t="s">
        <v>440</v>
      </c>
      <c r="D6038" s="3"/>
      <c r="E6038" s="4" t="b">
        <v>1</v>
      </c>
      <c r="F6038" s="3" t="s">
        <v>29980</v>
      </c>
      <c r="G6038" s="1"/>
      <c r="H6038" s="1" t="s">
        <v>29981</v>
      </c>
      <c r="I6038" s="3" t="s">
        <v>29982</v>
      </c>
      <c r="J6038" s="3"/>
      <c r="K6038" s="1"/>
      <c r="L6038" s="1"/>
      <c r="M6038" s="1"/>
      <c r="N6038" s="1"/>
      <c r="O6038" s="1"/>
      <c r="P6038" s="3" t="s">
        <v>29983</v>
      </c>
      <c r="Q6038" s="1"/>
      <c r="R6038" s="1"/>
      <c r="S6038" s="1"/>
      <c r="T6038" s="1"/>
      <c r="U6038" s="1"/>
      <c r="V6038" s="1"/>
      <c r="W6038" s="1"/>
      <c r="X6038" s="1"/>
      <c r="Y6038" s="1"/>
      <c r="Z6038" s="1"/>
      <c r="AA6038" s="1"/>
      <c r="AB6038" s="1"/>
      <c r="AC6038" s="1"/>
      <c r="AD6038" s="1"/>
      <c r="AE6038" s="1"/>
    </row>
    <row r="6039">
      <c r="A6039" s="1" t="s">
        <v>29984</v>
      </c>
      <c r="B6039" s="2" t="s">
        <v>439</v>
      </c>
      <c r="C6039" s="3" t="s">
        <v>101</v>
      </c>
      <c r="D6039" s="3"/>
      <c r="E6039" s="7" t="b">
        <v>0</v>
      </c>
      <c r="F6039" s="3" t="s">
        <v>12700</v>
      </c>
      <c r="G6039" s="1"/>
      <c r="H6039" s="1" t="s">
        <v>12701</v>
      </c>
      <c r="I6039" s="3" t="s">
        <v>12702</v>
      </c>
      <c r="J6039" s="3"/>
      <c r="K6039" s="1"/>
      <c r="L6039" s="1"/>
      <c r="M6039" s="1"/>
      <c r="N6039" s="1"/>
      <c r="O6039" s="1"/>
      <c r="P6039" s="1" t="s">
        <v>29985</v>
      </c>
      <c r="Q6039" s="1"/>
      <c r="R6039" s="1"/>
      <c r="S6039" s="1"/>
      <c r="T6039" s="1"/>
      <c r="U6039" s="1"/>
      <c r="V6039" s="1"/>
      <c r="W6039" s="1"/>
      <c r="X6039" s="1"/>
      <c r="Y6039" s="1"/>
      <c r="Z6039" s="1"/>
      <c r="AA6039" s="1"/>
      <c r="AB6039" s="1"/>
      <c r="AC6039" s="1"/>
      <c r="AD6039" s="1"/>
      <c r="AE6039" s="1"/>
    </row>
    <row r="6040">
      <c r="A6040" s="1" t="s">
        <v>29986</v>
      </c>
      <c r="B6040" s="2" t="s">
        <v>415</v>
      </c>
      <c r="C6040" s="3" t="s">
        <v>440</v>
      </c>
      <c r="D6040" s="3"/>
      <c r="E6040" s="4" t="b">
        <v>1</v>
      </c>
      <c r="F6040" s="3" t="s">
        <v>29987</v>
      </c>
      <c r="G6040" s="1"/>
      <c r="H6040" s="1" t="s">
        <v>29988</v>
      </c>
      <c r="I6040" s="3" t="s">
        <v>29989</v>
      </c>
      <c r="J6040" s="3"/>
      <c r="K6040" s="1"/>
      <c r="L6040" s="1"/>
      <c r="M6040" s="1"/>
      <c r="N6040" s="1"/>
      <c r="O6040" s="3" t="s">
        <v>454</v>
      </c>
      <c r="P6040" s="3" t="s">
        <v>29990</v>
      </c>
      <c r="Q6040" s="1"/>
      <c r="R6040" s="1"/>
      <c r="S6040" s="1"/>
      <c r="T6040" s="1"/>
      <c r="U6040" s="1"/>
      <c r="V6040" s="1"/>
      <c r="W6040" s="1"/>
      <c r="X6040" s="1"/>
      <c r="Y6040" s="1"/>
      <c r="Z6040" s="1"/>
      <c r="AA6040" s="1"/>
      <c r="AB6040" s="1"/>
      <c r="AC6040" s="1"/>
      <c r="AD6040" s="1"/>
      <c r="AE6040" s="1"/>
    </row>
    <row r="6041">
      <c r="A6041" s="1" t="s">
        <v>29991</v>
      </c>
      <c r="B6041" s="2" t="s">
        <v>439</v>
      </c>
      <c r="C6041" s="1" t="s">
        <v>475</v>
      </c>
      <c r="D6041" s="1"/>
      <c r="E6041" s="7" t="b">
        <v>0</v>
      </c>
      <c r="F6041" s="3" t="s">
        <v>29992</v>
      </c>
      <c r="G6041" s="1"/>
      <c r="H6041" s="1" t="s">
        <v>29993</v>
      </c>
      <c r="I6041" s="3" t="s">
        <v>29994</v>
      </c>
      <c r="J6041" s="3"/>
      <c r="K6041" s="1"/>
      <c r="L6041" s="1"/>
      <c r="M6041" s="1"/>
      <c r="N6041" s="1"/>
      <c r="O6041" s="1"/>
      <c r="P6041" s="1" t="s">
        <v>29995</v>
      </c>
      <c r="Q6041" s="1"/>
      <c r="R6041" s="1"/>
      <c r="S6041" s="1"/>
      <c r="T6041" s="1"/>
      <c r="U6041" s="1"/>
      <c r="V6041" s="1"/>
      <c r="W6041" s="1"/>
      <c r="X6041" s="1"/>
      <c r="Y6041" s="1"/>
      <c r="Z6041" s="1"/>
      <c r="AA6041" s="1"/>
      <c r="AB6041" s="1"/>
      <c r="AC6041" s="1"/>
      <c r="AD6041" s="1"/>
      <c r="AE6041" s="1"/>
    </row>
    <row r="6042">
      <c r="A6042" s="1" t="s">
        <v>29996</v>
      </c>
      <c r="B6042" s="2" t="s">
        <v>415</v>
      </c>
      <c r="C6042" s="3" t="s">
        <v>101</v>
      </c>
      <c r="D6042" s="3"/>
      <c r="E6042" s="4" t="b">
        <v>1</v>
      </c>
      <c r="F6042" s="3" t="s">
        <v>29997</v>
      </c>
      <c r="G6042" s="1"/>
      <c r="H6042" s="1" t="s">
        <v>29998</v>
      </c>
      <c r="I6042" s="1" t="s">
        <v>29999</v>
      </c>
      <c r="J6042" s="1"/>
      <c r="K6042" s="1"/>
      <c r="L6042" s="1"/>
      <c r="M6042" s="1"/>
      <c r="N6042" s="1"/>
      <c r="O6042" s="1"/>
      <c r="P6042" s="3" t="s">
        <v>30000</v>
      </c>
      <c r="Q6042" s="1"/>
      <c r="R6042" s="1"/>
      <c r="S6042" s="1"/>
      <c r="T6042" s="1"/>
      <c r="U6042" s="1"/>
      <c r="V6042" s="1"/>
      <c r="W6042" s="1"/>
      <c r="X6042" s="1"/>
      <c r="Y6042" s="1"/>
      <c r="Z6042" s="1"/>
      <c r="AA6042" s="1"/>
      <c r="AB6042" s="1"/>
      <c r="AC6042" s="1"/>
      <c r="AD6042" s="1"/>
      <c r="AE6042" s="1"/>
    </row>
    <row r="6043">
      <c r="A6043" s="1" t="s">
        <v>30001</v>
      </c>
      <c r="B6043" s="2" t="s">
        <v>439</v>
      </c>
      <c r="C6043" s="1" t="s">
        <v>475</v>
      </c>
      <c r="D6043" s="1"/>
      <c r="E6043" s="7" t="b">
        <v>0</v>
      </c>
      <c r="F6043" s="3" t="s">
        <v>30002</v>
      </c>
      <c r="G6043" s="1"/>
      <c r="H6043" s="1" t="s">
        <v>30003</v>
      </c>
      <c r="I6043" s="3" t="s">
        <v>30004</v>
      </c>
      <c r="J6043" s="3"/>
      <c r="K6043" s="1"/>
      <c r="L6043" s="1"/>
      <c r="M6043" s="1"/>
      <c r="N6043" s="1"/>
      <c r="O6043" s="1"/>
      <c r="P6043" s="1" t="s">
        <v>30005</v>
      </c>
      <c r="Q6043" s="1"/>
      <c r="R6043" s="1"/>
      <c r="S6043" s="1"/>
      <c r="T6043" s="1"/>
      <c r="U6043" s="1"/>
      <c r="V6043" s="1"/>
      <c r="W6043" s="1"/>
      <c r="X6043" s="1"/>
      <c r="Y6043" s="1"/>
      <c r="Z6043" s="1"/>
      <c r="AA6043" s="1"/>
      <c r="AB6043" s="1"/>
      <c r="AC6043" s="1"/>
      <c r="AD6043" s="1"/>
      <c r="AE6043" s="1"/>
    </row>
    <row r="6044">
      <c r="A6044" s="3" t="s">
        <v>30006</v>
      </c>
      <c r="B6044" s="5" t="s">
        <v>415</v>
      </c>
      <c r="C6044" s="3" t="s">
        <v>101</v>
      </c>
      <c r="D6044" s="3"/>
      <c r="E6044" s="4" t="b">
        <v>1</v>
      </c>
      <c r="F6044" s="3" t="s">
        <v>30007</v>
      </c>
      <c r="G6044" s="1"/>
      <c r="H6044" s="3" t="s">
        <v>30008</v>
      </c>
      <c r="I6044" s="3" t="s">
        <v>30009</v>
      </c>
      <c r="J6044" s="3"/>
      <c r="K6044" s="3" t="s">
        <v>30010</v>
      </c>
      <c r="L6044" s="1"/>
      <c r="M6044" s="1"/>
      <c r="N6044" s="1"/>
      <c r="O6044" s="3" t="s">
        <v>727</v>
      </c>
      <c r="P6044" s="3" t="s">
        <v>30011</v>
      </c>
      <c r="Q6044" s="3"/>
      <c r="R6044" s="3" t="s">
        <v>30012</v>
      </c>
      <c r="S6044" s="3" t="s">
        <v>30013</v>
      </c>
      <c r="T6044" s="3" t="s">
        <v>30014</v>
      </c>
      <c r="U6044" s="1"/>
      <c r="V6044" s="1"/>
      <c r="W6044" s="1"/>
      <c r="X6044" s="1"/>
      <c r="Y6044" s="1"/>
      <c r="Z6044" s="1"/>
      <c r="AA6044" s="1"/>
      <c r="AB6044" s="1"/>
      <c r="AC6044" s="1"/>
      <c r="AD6044" s="1"/>
      <c r="AE6044" s="1"/>
    </row>
    <row r="6045">
      <c r="A6045" s="1" t="s">
        <v>30015</v>
      </c>
      <c r="B6045" s="2" t="s">
        <v>415</v>
      </c>
      <c r="C6045" s="3" t="s">
        <v>509</v>
      </c>
      <c r="D6045" s="3"/>
      <c r="E6045" s="4" t="b">
        <v>1</v>
      </c>
      <c r="F6045" s="3" t="s">
        <v>30016</v>
      </c>
      <c r="G6045" s="1"/>
      <c r="H6045" s="3" t="s">
        <v>30017</v>
      </c>
      <c r="I6045" s="3" t="s">
        <v>30018</v>
      </c>
      <c r="J6045" s="3"/>
      <c r="K6045" s="1"/>
      <c r="L6045" s="1"/>
      <c r="M6045" s="1"/>
      <c r="N6045" s="1"/>
      <c r="O6045" s="1"/>
      <c r="P6045" s="1" t="s">
        <v>30019</v>
      </c>
      <c r="Q6045" s="1"/>
      <c r="R6045" s="1"/>
      <c r="S6045" s="1"/>
      <c r="T6045" s="1"/>
      <c r="U6045" s="1"/>
      <c r="V6045" s="1"/>
      <c r="W6045" s="1"/>
      <c r="X6045" s="1"/>
      <c r="Y6045" s="1"/>
      <c r="Z6045" s="1"/>
      <c r="AA6045" s="1"/>
      <c r="AB6045" s="1"/>
      <c r="AC6045" s="1"/>
      <c r="AD6045" s="1"/>
      <c r="AE6045" s="1"/>
    </row>
    <row r="6046">
      <c r="A6046" s="1" t="s">
        <v>30020</v>
      </c>
      <c r="B6046" s="2" t="s">
        <v>439</v>
      </c>
      <c r="C6046" s="1" t="s">
        <v>475</v>
      </c>
      <c r="D6046" s="1"/>
      <c r="E6046" s="7" t="b">
        <v>0</v>
      </c>
      <c r="F6046" s="3" t="s">
        <v>30021</v>
      </c>
      <c r="G6046" s="1"/>
      <c r="H6046" s="3" t="s">
        <v>30022</v>
      </c>
      <c r="I6046" s="3" t="s">
        <v>30023</v>
      </c>
      <c r="J6046" s="3"/>
      <c r="K6046" s="1"/>
      <c r="L6046" s="1"/>
      <c r="M6046" s="1"/>
      <c r="N6046" s="1"/>
      <c r="O6046" s="1"/>
      <c r="P6046" s="1" t="s">
        <v>30024</v>
      </c>
      <c r="Q6046" s="1"/>
      <c r="R6046" s="1"/>
      <c r="S6046" s="1"/>
      <c r="T6046" s="1"/>
      <c r="U6046" s="1"/>
      <c r="V6046" s="1"/>
      <c r="W6046" s="1"/>
      <c r="X6046" s="1"/>
      <c r="Y6046" s="1"/>
      <c r="Z6046" s="1"/>
      <c r="AA6046" s="1"/>
      <c r="AB6046" s="1"/>
      <c r="AC6046" s="1"/>
      <c r="AD6046" s="1"/>
      <c r="AE6046" s="1"/>
    </row>
    <row r="6047">
      <c r="A6047" s="1" t="s">
        <v>30025</v>
      </c>
      <c r="B6047" s="2" t="s">
        <v>439</v>
      </c>
      <c r="C6047" s="3" t="s">
        <v>101</v>
      </c>
      <c r="D6047" s="3"/>
      <c r="E6047" s="7" t="b">
        <v>0</v>
      </c>
      <c r="F6047" s="3" t="s">
        <v>30026</v>
      </c>
      <c r="G6047" s="1"/>
      <c r="H6047" s="3" t="s">
        <v>30027</v>
      </c>
      <c r="I6047" s="3" t="s">
        <v>30028</v>
      </c>
      <c r="J6047" s="3"/>
      <c r="K6047" s="1"/>
      <c r="L6047" s="1"/>
      <c r="M6047" s="1"/>
      <c r="N6047" s="1"/>
      <c r="O6047" s="1"/>
      <c r="P6047" s="1" t="s">
        <v>30029</v>
      </c>
      <c r="Q6047" s="1"/>
      <c r="R6047" s="1"/>
      <c r="S6047" s="1"/>
      <c r="T6047" s="1"/>
      <c r="U6047" s="1"/>
      <c r="V6047" s="1"/>
      <c r="W6047" s="1"/>
      <c r="X6047" s="1"/>
      <c r="Y6047" s="1"/>
      <c r="Z6047" s="1"/>
      <c r="AA6047" s="1"/>
      <c r="AB6047" s="1"/>
      <c r="AC6047" s="1"/>
      <c r="AD6047" s="1"/>
      <c r="AE6047" s="1"/>
    </row>
    <row r="6048">
      <c r="A6048" s="1" t="s">
        <v>30030</v>
      </c>
      <c r="B6048" s="2" t="s">
        <v>415</v>
      </c>
      <c r="C6048" s="3" t="s">
        <v>101</v>
      </c>
      <c r="D6048" s="3"/>
      <c r="E6048" s="4" t="b">
        <v>1</v>
      </c>
      <c r="F6048" s="3" t="s">
        <v>30030</v>
      </c>
      <c r="G6048" s="1"/>
      <c r="H6048" s="1" t="s">
        <v>30031</v>
      </c>
      <c r="I6048" s="1" t="s">
        <v>30030</v>
      </c>
      <c r="J6048" s="1"/>
      <c r="K6048" s="1"/>
      <c r="L6048" s="1"/>
      <c r="M6048" s="1"/>
      <c r="N6048" s="1"/>
      <c r="O6048" s="3" t="s">
        <v>573</v>
      </c>
      <c r="P6048" s="3" t="s">
        <v>30032</v>
      </c>
      <c r="Q6048" s="1"/>
      <c r="R6048" s="1"/>
      <c r="S6048" s="1"/>
      <c r="T6048" s="1"/>
      <c r="U6048" s="1"/>
      <c r="V6048" s="1"/>
      <c r="W6048" s="1"/>
      <c r="X6048" s="1"/>
      <c r="Y6048" s="1"/>
      <c r="Z6048" s="1"/>
      <c r="AA6048" s="1"/>
      <c r="AB6048" s="1"/>
      <c r="AC6048" s="1"/>
      <c r="AD6048" s="1"/>
      <c r="AE6048" s="1"/>
    </row>
    <row r="6049">
      <c r="A6049" s="1" t="s">
        <v>30033</v>
      </c>
      <c r="B6049" s="2" t="s">
        <v>415</v>
      </c>
      <c r="C6049" s="3" t="s">
        <v>440</v>
      </c>
      <c r="D6049" s="3"/>
      <c r="E6049" s="4" t="b">
        <v>1</v>
      </c>
      <c r="F6049" s="3" t="s">
        <v>30034</v>
      </c>
      <c r="G6049" s="1"/>
      <c r="H6049" s="1" t="s">
        <v>30035</v>
      </c>
      <c r="I6049" s="1" t="s">
        <v>30036</v>
      </c>
      <c r="J6049" s="1"/>
      <c r="K6049" s="1"/>
      <c r="L6049" s="1"/>
      <c r="M6049" s="1"/>
      <c r="N6049" s="1"/>
      <c r="O6049" s="1"/>
      <c r="P6049" s="3" t="s">
        <v>30037</v>
      </c>
      <c r="Q6049" s="1"/>
      <c r="R6049" s="1"/>
      <c r="S6049" s="1"/>
      <c r="T6049" s="1"/>
      <c r="U6049" s="1"/>
      <c r="V6049" s="1"/>
      <c r="W6049" s="1"/>
      <c r="X6049" s="1"/>
      <c r="Y6049" s="1"/>
      <c r="Z6049" s="1"/>
      <c r="AA6049" s="1"/>
      <c r="AB6049" s="1"/>
      <c r="AC6049" s="1"/>
      <c r="AD6049" s="1"/>
      <c r="AE6049" s="1"/>
    </row>
    <row r="6050">
      <c r="A6050" s="1" t="s">
        <v>30038</v>
      </c>
      <c r="B6050" s="2" t="s">
        <v>415</v>
      </c>
      <c r="C6050" s="3" t="s">
        <v>509</v>
      </c>
      <c r="D6050" s="3" t="s">
        <v>30039</v>
      </c>
      <c r="E6050" s="4" t="b">
        <v>1</v>
      </c>
      <c r="F6050" s="3" t="s">
        <v>30040</v>
      </c>
      <c r="G6050" s="1"/>
      <c r="H6050" s="3" t="s">
        <v>30041</v>
      </c>
      <c r="I6050" s="3" t="s">
        <v>30042</v>
      </c>
      <c r="J6050" s="3"/>
      <c r="K6050" s="1"/>
      <c r="L6050" s="1"/>
      <c r="M6050" s="1"/>
      <c r="N6050" s="1"/>
      <c r="O6050" s="1"/>
      <c r="P6050" s="3" t="s">
        <v>30043</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30044</v>
      </c>
      <c r="G6051" s="1"/>
      <c r="H6051" s="3" t="s">
        <v>30045</v>
      </c>
      <c r="I6051" s="3" t="s">
        <v>10711</v>
      </c>
      <c r="J6051" s="3"/>
      <c r="K6051" s="1"/>
      <c r="L6051" s="3" t="s">
        <v>10708</v>
      </c>
      <c r="M6051" s="1"/>
      <c r="N6051" s="1"/>
      <c r="O6051" s="1"/>
      <c r="P6051" s="3" t="s">
        <v>30046</v>
      </c>
      <c r="Q6051" s="1"/>
      <c r="R6051" s="1"/>
      <c r="S6051" s="1"/>
      <c r="T6051" s="1"/>
      <c r="U6051" s="1"/>
      <c r="V6051" s="1"/>
      <c r="W6051" s="1"/>
      <c r="X6051" s="1"/>
      <c r="Y6051" s="1"/>
      <c r="Z6051" s="1"/>
      <c r="AA6051" s="1"/>
      <c r="AB6051" s="1"/>
      <c r="AC6051" s="1"/>
      <c r="AD6051" s="1"/>
      <c r="AE6051" s="1"/>
    </row>
    <row r="6052">
      <c r="A6052" s="1" t="s">
        <v>30047</v>
      </c>
      <c r="B6052" s="2" t="s">
        <v>439</v>
      </c>
      <c r="C6052" s="3" t="s">
        <v>440</v>
      </c>
      <c r="D6052" s="3"/>
      <c r="E6052" s="7" t="b">
        <v>0</v>
      </c>
      <c r="F6052" s="3" t="s">
        <v>30048</v>
      </c>
      <c r="G6052" s="1"/>
      <c r="H6052" s="3" t="s">
        <v>30049</v>
      </c>
      <c r="I6052" s="3" t="s">
        <v>30050</v>
      </c>
      <c r="J6052" s="3"/>
      <c r="K6052" s="1"/>
      <c r="L6052" s="1"/>
      <c r="M6052" s="1"/>
      <c r="N6052" s="1"/>
      <c r="O6052" s="1"/>
      <c r="P6052" s="1" t="s">
        <v>30051</v>
      </c>
      <c r="Q6052" s="1"/>
      <c r="R6052" s="1"/>
      <c r="S6052" s="1"/>
      <c r="T6052" s="1"/>
      <c r="U6052" s="1"/>
      <c r="V6052" s="1"/>
      <c r="W6052" s="1"/>
      <c r="X6052" s="1"/>
      <c r="Y6052" s="1"/>
      <c r="Z6052" s="1"/>
      <c r="AA6052" s="1"/>
      <c r="AB6052" s="1"/>
      <c r="AC6052" s="1"/>
      <c r="AD6052" s="1"/>
      <c r="AE6052" s="1"/>
    </row>
    <row r="6053">
      <c r="A6053" s="1" t="s">
        <v>30052</v>
      </c>
      <c r="B6053" s="5" t="s">
        <v>609</v>
      </c>
      <c r="C6053" s="3" t="s">
        <v>610</v>
      </c>
      <c r="D6053" s="3"/>
      <c r="E6053" s="4" t="b">
        <v>1</v>
      </c>
      <c r="F6053" s="3" t="s">
        <v>30053</v>
      </c>
      <c r="G6053" s="1"/>
      <c r="H6053" s="1" t="s">
        <v>30054</v>
      </c>
      <c r="I6053" s="1" t="s">
        <v>30053</v>
      </c>
      <c r="J6053" s="1"/>
      <c r="K6053" s="1"/>
      <c r="L6053" s="1"/>
      <c r="M6053" s="1"/>
      <c r="N6053" s="1"/>
      <c r="O6053" s="1" t="s">
        <v>614</v>
      </c>
      <c r="P6053" s="1" t="s">
        <v>30055</v>
      </c>
      <c r="Q6053" s="1"/>
      <c r="R6053" s="1"/>
      <c r="S6053" s="1"/>
      <c r="T6053" s="1"/>
      <c r="U6053" s="1"/>
      <c r="V6053" s="1"/>
      <c r="W6053" s="1"/>
      <c r="X6053" s="1"/>
      <c r="Y6053" s="1"/>
      <c r="Z6053" s="1"/>
      <c r="AA6053" s="1"/>
      <c r="AB6053" s="1"/>
      <c r="AC6053" s="1"/>
      <c r="AD6053" s="1"/>
      <c r="AE6053" s="1"/>
    </row>
    <row r="6054">
      <c r="A6054" s="1" t="s">
        <v>30056</v>
      </c>
      <c r="B6054" s="2" t="s">
        <v>439</v>
      </c>
      <c r="C6054" s="1" t="s">
        <v>475</v>
      </c>
      <c r="D6054" s="1"/>
      <c r="E6054" s="7" t="b">
        <v>0</v>
      </c>
      <c r="F6054" s="3" t="s">
        <v>30057</v>
      </c>
      <c r="G6054" s="1"/>
      <c r="H6054" s="3" t="s">
        <v>30058</v>
      </c>
      <c r="I6054" s="1" t="s">
        <v>30059</v>
      </c>
      <c r="J6054" s="1"/>
      <c r="K6054" s="1"/>
      <c r="L6054" s="1"/>
      <c r="M6054" s="1"/>
      <c r="N6054" s="1"/>
      <c r="O6054" s="1"/>
      <c r="P6054" s="1" t="s">
        <v>30060</v>
      </c>
      <c r="Q6054" s="1"/>
      <c r="R6054" s="1"/>
      <c r="S6054" s="1"/>
      <c r="T6054" s="1"/>
      <c r="U6054" s="1"/>
      <c r="V6054" s="1"/>
      <c r="W6054" s="1"/>
      <c r="X6054" s="1"/>
      <c r="Y6054" s="1"/>
      <c r="Z6054" s="1"/>
      <c r="AA6054" s="1"/>
      <c r="AB6054" s="1"/>
      <c r="AC6054" s="1"/>
      <c r="AD6054" s="1"/>
      <c r="AE6054" s="1"/>
    </row>
    <row r="6055">
      <c r="A6055" s="1" t="s">
        <v>30061</v>
      </c>
      <c r="B6055" s="2" t="s">
        <v>439</v>
      </c>
      <c r="C6055" s="3" t="s">
        <v>101</v>
      </c>
      <c r="D6055" s="3"/>
      <c r="E6055" s="7" t="b">
        <v>0</v>
      </c>
      <c r="F6055" s="3" t="s">
        <v>30062</v>
      </c>
      <c r="G6055" s="1"/>
      <c r="H6055" s="3" t="s">
        <v>30063</v>
      </c>
      <c r="I6055" s="3" t="s">
        <v>30064</v>
      </c>
      <c r="J6055" s="3"/>
      <c r="K6055" s="1"/>
      <c r="L6055" s="1"/>
      <c r="M6055" s="1"/>
      <c r="N6055" s="1"/>
      <c r="O6055" s="1" t="s">
        <v>648</v>
      </c>
      <c r="P6055" s="1" t="s">
        <v>30065</v>
      </c>
      <c r="Q6055" s="1"/>
      <c r="R6055" s="1"/>
      <c r="S6055" s="1"/>
      <c r="T6055" s="1"/>
      <c r="U6055" s="1"/>
      <c r="V6055" s="1"/>
      <c r="W6055" s="1"/>
      <c r="X6055" s="1"/>
      <c r="Y6055" s="1"/>
      <c r="Z6055" s="1"/>
      <c r="AA6055" s="1"/>
      <c r="AB6055" s="1"/>
      <c r="AC6055" s="1"/>
      <c r="AD6055" s="1"/>
      <c r="AE6055" s="1"/>
    </row>
    <row r="6056">
      <c r="A6056" s="1" t="s">
        <v>30066</v>
      </c>
      <c r="B6056" s="2" t="s">
        <v>439</v>
      </c>
      <c r="C6056" s="3" t="s">
        <v>101</v>
      </c>
      <c r="D6056" s="3"/>
      <c r="E6056" s="7" t="b">
        <v>0</v>
      </c>
      <c r="F6056" s="3" t="s">
        <v>30057</v>
      </c>
      <c r="G6056" s="1"/>
      <c r="H6056" s="3" t="s">
        <v>30067</v>
      </c>
      <c r="I6056" s="3" t="s">
        <v>30068</v>
      </c>
      <c r="J6056" s="3"/>
      <c r="K6056" s="1"/>
      <c r="L6056" s="1"/>
      <c r="M6056" s="1"/>
      <c r="N6056" s="1"/>
      <c r="O6056" s="1"/>
      <c r="P6056" s="1" t="s">
        <v>30069</v>
      </c>
      <c r="Q6056" s="1"/>
      <c r="R6056" s="1"/>
      <c r="S6056" s="1"/>
      <c r="T6056" s="1"/>
      <c r="U6056" s="1"/>
      <c r="V6056" s="1"/>
      <c r="W6056" s="1"/>
      <c r="X6056" s="1"/>
      <c r="Y6056" s="1"/>
      <c r="Z6056" s="1"/>
      <c r="AA6056" s="1"/>
      <c r="AB6056" s="1"/>
      <c r="AC6056" s="1"/>
      <c r="AD6056" s="1"/>
      <c r="AE6056" s="1"/>
    </row>
    <row r="6057">
      <c r="A6057" s="1" t="s">
        <v>30070</v>
      </c>
      <c r="B6057" s="2" t="s">
        <v>415</v>
      </c>
      <c r="C6057" s="3" t="s">
        <v>101</v>
      </c>
      <c r="D6057" s="3"/>
      <c r="E6057" s="4" t="b">
        <v>1</v>
      </c>
      <c r="F6057" s="3" t="s">
        <v>30071</v>
      </c>
      <c r="G6057" s="1"/>
      <c r="H6057" s="1" t="s">
        <v>24608</v>
      </c>
      <c r="I6057" s="3" t="s">
        <v>30072</v>
      </c>
      <c r="J6057" s="3"/>
      <c r="K6057" s="1"/>
      <c r="L6057" s="1"/>
      <c r="M6057" s="1"/>
      <c r="N6057" s="1"/>
      <c r="O6057" s="3" t="s">
        <v>947</v>
      </c>
      <c r="P6057" s="3" t="s">
        <v>30073</v>
      </c>
      <c r="Q6057" s="1"/>
      <c r="R6057" s="1"/>
      <c r="S6057" s="1"/>
      <c r="T6057" s="1"/>
      <c r="U6057" s="1"/>
      <c r="V6057" s="1"/>
      <c r="W6057" s="1"/>
      <c r="X6057" s="1"/>
      <c r="Y6057" s="1"/>
      <c r="Z6057" s="1"/>
      <c r="AA6057" s="1"/>
      <c r="AB6057" s="1"/>
      <c r="AC6057" s="1"/>
      <c r="AD6057" s="1"/>
      <c r="AE6057" s="1"/>
    </row>
    <row r="6058">
      <c r="A6058" s="1" t="s">
        <v>30074</v>
      </c>
      <c r="B6058" s="2" t="s">
        <v>415</v>
      </c>
      <c r="C6058" s="3" t="s">
        <v>101</v>
      </c>
      <c r="D6058" s="3"/>
      <c r="E6058" s="4" t="b">
        <v>1</v>
      </c>
      <c r="F6058" s="3" t="s">
        <v>30075</v>
      </c>
      <c r="G6058" s="1"/>
      <c r="H6058" s="1" t="s">
        <v>30076</v>
      </c>
      <c r="I6058" s="1" t="s">
        <v>30077</v>
      </c>
      <c r="J6058" s="1"/>
      <c r="K6058" s="1"/>
      <c r="L6058" s="1"/>
      <c r="M6058" s="1"/>
      <c r="N6058" s="1"/>
      <c r="O6058" s="3" t="s">
        <v>9847</v>
      </c>
      <c r="P6058" s="3" t="s">
        <v>30078</v>
      </c>
      <c r="Q6058" s="1"/>
      <c r="R6058" s="1"/>
      <c r="S6058" s="1"/>
      <c r="T6058" s="1"/>
      <c r="U6058" s="1"/>
      <c r="V6058" s="1"/>
      <c r="W6058" s="1"/>
      <c r="X6058" s="1"/>
      <c r="Y6058" s="1"/>
      <c r="Z6058" s="1"/>
      <c r="AA6058" s="1"/>
      <c r="AB6058" s="1"/>
      <c r="AC6058" s="1"/>
      <c r="AD6058" s="1"/>
      <c r="AE6058" s="1"/>
    </row>
    <row r="6059">
      <c r="A6059" s="1" t="s">
        <v>30079</v>
      </c>
      <c r="B6059" s="2" t="s">
        <v>415</v>
      </c>
      <c r="C6059" s="3" t="s">
        <v>101</v>
      </c>
      <c r="D6059" s="3"/>
      <c r="E6059" s="4" t="b">
        <v>1</v>
      </c>
      <c r="F6059" s="3" t="s">
        <v>30080</v>
      </c>
      <c r="G6059" s="1"/>
      <c r="H6059" s="1" t="s">
        <v>30081</v>
      </c>
      <c r="I6059" s="1" t="s">
        <v>30082</v>
      </c>
      <c r="J6059" s="1"/>
      <c r="K6059" s="1"/>
      <c r="L6059" s="1"/>
      <c r="M6059" s="1"/>
      <c r="N6059" s="1"/>
      <c r="O6059" s="3" t="s">
        <v>1112</v>
      </c>
      <c r="P6059" s="3" t="s">
        <v>30083</v>
      </c>
      <c r="Q6059" s="1"/>
      <c r="R6059" s="1"/>
      <c r="S6059" s="1"/>
      <c r="T6059" s="1"/>
      <c r="U6059" s="1"/>
      <c r="V6059" s="1"/>
      <c r="W6059" s="1"/>
      <c r="X6059" s="1"/>
      <c r="Y6059" s="1"/>
      <c r="Z6059" s="1"/>
      <c r="AA6059" s="1"/>
      <c r="AB6059" s="1"/>
      <c r="AC6059" s="1"/>
      <c r="AD6059" s="1"/>
      <c r="AE6059" s="1"/>
    </row>
    <row r="6060">
      <c r="A6060" s="3" t="s">
        <v>30084</v>
      </c>
      <c r="B6060" s="5" t="s">
        <v>439</v>
      </c>
      <c r="C6060" s="3" t="s">
        <v>101</v>
      </c>
      <c r="D6060" s="3"/>
      <c r="E6060" s="7" t="b">
        <v>0</v>
      </c>
      <c r="F6060" s="3" t="s">
        <v>30085</v>
      </c>
      <c r="G6060" s="1"/>
      <c r="H6060" s="3" t="s">
        <v>30086</v>
      </c>
      <c r="I6060" s="3" t="s">
        <v>30087</v>
      </c>
      <c r="J6060" s="3"/>
      <c r="K6060" s="1"/>
      <c r="L6060" s="1"/>
      <c r="M6060" s="1"/>
      <c r="N6060" s="1"/>
      <c r="O6060" s="3" t="s">
        <v>947</v>
      </c>
      <c r="P6060" s="3" t="s">
        <v>30088</v>
      </c>
      <c r="Q6060" s="1"/>
      <c r="R6060" s="1"/>
      <c r="S6060" s="1"/>
      <c r="T6060" s="1"/>
      <c r="U6060" s="1"/>
      <c r="V6060" s="1"/>
      <c r="W6060" s="1"/>
      <c r="X6060" s="1"/>
      <c r="Y6060" s="1"/>
      <c r="Z6060" s="1"/>
      <c r="AA6060" s="1"/>
      <c r="AB6060" s="1"/>
      <c r="AC6060" s="1"/>
      <c r="AD6060" s="1"/>
      <c r="AE6060" s="1"/>
    </row>
    <row r="6061">
      <c r="A6061" s="3" t="s">
        <v>30089</v>
      </c>
      <c r="B6061" s="5" t="s">
        <v>415</v>
      </c>
      <c r="C6061" s="3" t="s">
        <v>101</v>
      </c>
      <c r="D6061" s="3"/>
      <c r="E6061" s="7" t="b">
        <v>0</v>
      </c>
      <c r="F6061" s="3" t="s">
        <v>30090</v>
      </c>
      <c r="G6061" s="1"/>
      <c r="H6061" s="3" t="s">
        <v>30091</v>
      </c>
      <c r="I6061" s="3" t="s">
        <v>30092</v>
      </c>
      <c r="J6061" s="3"/>
      <c r="K6061" s="1"/>
      <c r="L6061" s="1"/>
      <c r="M6061" s="1"/>
      <c r="N6061" s="1"/>
      <c r="O6061" s="3" t="s">
        <v>1786</v>
      </c>
      <c r="P6061" s="3" t="s">
        <v>30093</v>
      </c>
      <c r="Q6061" s="1"/>
      <c r="R6061" s="1"/>
      <c r="S6061" s="1"/>
      <c r="T6061" s="1"/>
      <c r="U6061" s="1"/>
      <c r="V6061" s="1"/>
      <c r="W6061" s="1"/>
      <c r="X6061" s="1"/>
      <c r="Y6061" s="1"/>
      <c r="Z6061" s="1"/>
      <c r="AA6061" s="1"/>
      <c r="AB6061" s="1"/>
      <c r="AC6061" s="1"/>
      <c r="AD6061" s="1"/>
      <c r="AE6061" s="1"/>
    </row>
    <row r="6062">
      <c r="A6062" s="1" t="s">
        <v>30094</v>
      </c>
      <c r="B6062" s="2" t="s">
        <v>415</v>
      </c>
      <c r="C6062" s="3" t="s">
        <v>101</v>
      </c>
      <c r="D6062" s="3"/>
      <c r="E6062" s="4" t="b">
        <v>1</v>
      </c>
      <c r="F6062" s="3" t="s">
        <v>30095</v>
      </c>
      <c r="G6062" s="1"/>
      <c r="H6062" s="1" t="s">
        <v>30096</v>
      </c>
      <c r="I6062" s="3" t="s">
        <v>30097</v>
      </c>
      <c r="J6062" s="3"/>
      <c r="K6062" s="1"/>
      <c r="L6062" s="1"/>
      <c r="M6062" s="1"/>
      <c r="N6062" s="1"/>
      <c r="O6062" s="3" t="s">
        <v>2646</v>
      </c>
      <c r="P6062" s="3" t="s">
        <v>30098</v>
      </c>
      <c r="Q6062" s="1"/>
      <c r="R6062" s="1"/>
      <c r="S6062" s="1"/>
      <c r="T6062" s="1"/>
      <c r="U6062" s="1"/>
      <c r="V6062" s="1"/>
      <c r="W6062" s="1"/>
      <c r="X6062" s="1"/>
      <c r="Y6062" s="1"/>
      <c r="Z6062" s="1"/>
      <c r="AA6062" s="1"/>
      <c r="AB6062" s="1"/>
      <c r="AC6062" s="1"/>
      <c r="AD6062" s="1"/>
      <c r="AE6062" s="1"/>
    </row>
    <row r="6063">
      <c r="A6063" s="1" t="s">
        <v>30099</v>
      </c>
      <c r="B6063" s="2" t="s">
        <v>415</v>
      </c>
      <c r="C6063" s="3" t="s">
        <v>101</v>
      </c>
      <c r="D6063" s="3"/>
      <c r="E6063" s="4" t="b">
        <v>1</v>
      </c>
      <c r="F6063" s="3" t="s">
        <v>30100</v>
      </c>
      <c r="G6063" s="1"/>
      <c r="H6063" s="1" t="s">
        <v>30101</v>
      </c>
      <c r="I6063" s="1" t="s">
        <v>30102</v>
      </c>
      <c r="J6063" s="1"/>
      <c r="K6063" s="1"/>
      <c r="L6063" s="1"/>
      <c r="M6063" s="1"/>
      <c r="N6063" s="1"/>
      <c r="O6063" s="3" t="s">
        <v>2366</v>
      </c>
      <c r="P6063" s="3" t="s">
        <v>30103</v>
      </c>
      <c r="Q6063" s="1"/>
      <c r="R6063" s="1"/>
      <c r="S6063" s="1"/>
      <c r="T6063" s="1"/>
      <c r="U6063" s="1"/>
      <c r="V6063" s="1"/>
      <c r="W6063" s="1"/>
      <c r="X6063" s="1"/>
      <c r="Y6063" s="1"/>
      <c r="Z6063" s="1"/>
      <c r="AA6063" s="1"/>
      <c r="AB6063" s="1"/>
      <c r="AC6063" s="1"/>
      <c r="AD6063" s="1"/>
      <c r="AE6063" s="1"/>
    </row>
    <row r="6064">
      <c r="A6064" s="1" t="s">
        <v>30104</v>
      </c>
      <c r="B6064" s="2" t="s">
        <v>415</v>
      </c>
      <c r="C6064" s="3" t="s">
        <v>101</v>
      </c>
      <c r="D6064" s="3"/>
      <c r="E6064" s="4" t="b">
        <v>1</v>
      </c>
      <c r="F6064" s="3" t="s">
        <v>30105</v>
      </c>
      <c r="G6064" s="1"/>
      <c r="H6064" s="1" t="s">
        <v>30106</v>
      </c>
      <c r="I6064" s="1" t="s">
        <v>30107</v>
      </c>
      <c r="J6064" s="1"/>
      <c r="K6064" s="1"/>
      <c r="L6064" s="1"/>
      <c r="M6064" s="1"/>
      <c r="N6064" s="1"/>
      <c r="O6064" s="1"/>
      <c r="P6064" s="3" t="s">
        <v>30108</v>
      </c>
      <c r="Q6064" s="1"/>
      <c r="R6064" s="1"/>
      <c r="S6064" s="1"/>
      <c r="T6064" s="1"/>
      <c r="U6064" s="1"/>
      <c r="V6064" s="1"/>
      <c r="W6064" s="1"/>
      <c r="X6064" s="1"/>
      <c r="Y6064" s="1"/>
      <c r="Z6064" s="1"/>
      <c r="AA6064" s="1"/>
      <c r="AB6064" s="1"/>
      <c r="AC6064" s="1"/>
      <c r="AD6064" s="1"/>
      <c r="AE6064" s="1"/>
    </row>
    <row r="6065">
      <c r="A6065" s="1" t="s">
        <v>30109</v>
      </c>
      <c r="B6065" s="2" t="s">
        <v>439</v>
      </c>
      <c r="C6065" s="3" t="s">
        <v>491</v>
      </c>
      <c r="D6065" s="3"/>
      <c r="E6065" s="7" t="b">
        <v>0</v>
      </c>
      <c r="F6065" s="3" t="s">
        <v>30110</v>
      </c>
      <c r="G6065" s="1"/>
      <c r="H6065" s="3" t="s">
        <v>30111</v>
      </c>
      <c r="I6065" s="3" t="s">
        <v>30112</v>
      </c>
      <c r="J6065" s="3"/>
      <c r="K6065" s="1"/>
      <c r="L6065" s="1"/>
      <c r="M6065" s="1"/>
      <c r="N6065" s="1"/>
      <c r="O6065" s="1"/>
      <c r="P6065" s="1" t="s">
        <v>30113</v>
      </c>
      <c r="Q6065" s="1"/>
      <c r="R6065" s="1"/>
      <c r="S6065" s="1"/>
      <c r="T6065" s="1"/>
      <c r="U6065" s="1"/>
      <c r="V6065" s="1"/>
      <c r="W6065" s="1"/>
      <c r="X6065" s="1"/>
      <c r="Y6065" s="1"/>
      <c r="Z6065" s="1"/>
      <c r="AA6065" s="1"/>
      <c r="AB6065" s="1"/>
      <c r="AC6065" s="1"/>
      <c r="AD6065" s="1"/>
      <c r="AE6065" s="1"/>
    </row>
    <row r="6066">
      <c r="A6066" s="1" t="s">
        <v>30114</v>
      </c>
      <c r="B6066" s="2" t="s">
        <v>439</v>
      </c>
      <c r="C6066" s="1" t="s">
        <v>475</v>
      </c>
      <c r="D6066" s="1"/>
      <c r="E6066" s="7" t="b">
        <v>0</v>
      </c>
      <c r="F6066" s="3" t="s">
        <v>30115</v>
      </c>
      <c r="G6066" s="1"/>
      <c r="H6066" s="1" t="s">
        <v>30116</v>
      </c>
      <c r="I6066" s="3" t="s">
        <v>30117</v>
      </c>
      <c r="J6066" s="3"/>
      <c r="K6066" s="1"/>
      <c r="L6066" s="1"/>
      <c r="M6066" s="1"/>
      <c r="N6066" s="1"/>
      <c r="O6066" s="1"/>
      <c r="P6066" s="1" t="s">
        <v>30118</v>
      </c>
      <c r="Q6066" s="1"/>
      <c r="R6066" s="1"/>
      <c r="S6066" s="1"/>
      <c r="T6066" s="1"/>
      <c r="U6066" s="1"/>
      <c r="V6066" s="1"/>
      <c r="W6066" s="1"/>
      <c r="X6066" s="1"/>
      <c r="Y6066" s="1"/>
      <c r="Z6066" s="1"/>
      <c r="AA6066" s="1"/>
      <c r="AB6066" s="1"/>
      <c r="AC6066" s="1"/>
      <c r="AD6066" s="1"/>
      <c r="AE6066" s="1"/>
    </row>
    <row r="6067">
      <c r="A6067" s="1" t="s">
        <v>30119</v>
      </c>
      <c r="B6067" s="2" t="s">
        <v>415</v>
      </c>
      <c r="C6067" s="3" t="s">
        <v>440</v>
      </c>
      <c r="D6067" s="3"/>
      <c r="E6067" s="4" t="b">
        <v>1</v>
      </c>
      <c r="F6067" s="3" t="s">
        <v>30120</v>
      </c>
      <c r="G6067" s="1"/>
      <c r="H6067" s="1" t="s">
        <v>30121</v>
      </c>
      <c r="I6067" s="1" t="s">
        <v>30122</v>
      </c>
      <c r="J6067" s="1"/>
      <c r="K6067" s="1"/>
      <c r="L6067" s="1"/>
      <c r="M6067" s="1"/>
      <c r="N6067" s="1"/>
      <c r="O6067" s="1"/>
      <c r="P6067" s="3" t="s">
        <v>30123</v>
      </c>
      <c r="Q6067" s="1"/>
      <c r="R6067" s="1"/>
      <c r="S6067" s="1"/>
      <c r="T6067" s="1"/>
      <c r="U6067" s="1"/>
      <c r="V6067" s="1"/>
      <c r="W6067" s="1"/>
      <c r="X6067" s="1"/>
      <c r="Y6067" s="1"/>
      <c r="Z6067" s="1"/>
      <c r="AA6067" s="1"/>
      <c r="AB6067" s="1"/>
      <c r="AC6067" s="1"/>
      <c r="AD6067" s="1"/>
      <c r="AE6067" s="1"/>
    </row>
    <row r="6068">
      <c r="A6068" s="1" t="s">
        <v>30124</v>
      </c>
      <c r="B6068" s="2" t="s">
        <v>439</v>
      </c>
      <c r="C6068" s="3" t="s">
        <v>101</v>
      </c>
      <c r="D6068" s="3"/>
      <c r="E6068" s="7" t="b">
        <v>0</v>
      </c>
      <c r="F6068" s="3" t="s">
        <v>30125</v>
      </c>
      <c r="G6068" s="1"/>
      <c r="H6068" s="1" t="s">
        <v>30126</v>
      </c>
      <c r="I6068" s="1" t="s">
        <v>30127</v>
      </c>
      <c r="J6068" s="1"/>
      <c r="K6068" s="1"/>
      <c r="L6068" s="1"/>
      <c r="M6068" s="1"/>
      <c r="N6068" s="1"/>
      <c r="O6068" s="1"/>
      <c r="P6068" s="1" t="s">
        <v>30128</v>
      </c>
      <c r="Q6068" s="1"/>
      <c r="R6068" s="1"/>
      <c r="S6068" s="1"/>
      <c r="T6068" s="1"/>
      <c r="U6068" s="1"/>
      <c r="V6068" s="1"/>
      <c r="W6068" s="1"/>
      <c r="X6068" s="1"/>
      <c r="Y6068" s="1"/>
      <c r="Z6068" s="1"/>
      <c r="AA6068" s="1"/>
      <c r="AB6068" s="1"/>
      <c r="AC6068" s="1"/>
      <c r="AD6068" s="1"/>
      <c r="AE6068" s="1"/>
    </row>
    <row r="6069">
      <c r="A6069" s="1" t="s">
        <v>30129</v>
      </c>
      <c r="B6069" s="2" t="s">
        <v>415</v>
      </c>
      <c r="C6069" s="3" t="s">
        <v>101</v>
      </c>
      <c r="D6069" s="3"/>
      <c r="E6069" s="4" t="b">
        <v>1</v>
      </c>
      <c r="F6069" s="3" t="s">
        <v>30130</v>
      </c>
      <c r="G6069" s="1"/>
      <c r="H6069" s="1" t="s">
        <v>30131</v>
      </c>
      <c r="I6069" s="1" t="s">
        <v>30132</v>
      </c>
      <c r="J6069" s="1"/>
      <c r="K6069" s="1"/>
      <c r="L6069" s="1"/>
      <c r="M6069" s="1"/>
      <c r="N6069" s="1"/>
      <c r="O6069" s="3" t="s">
        <v>1065</v>
      </c>
      <c r="P6069" s="3" t="s">
        <v>30133</v>
      </c>
      <c r="Q6069" s="1"/>
      <c r="R6069" s="1"/>
      <c r="S6069" s="1"/>
      <c r="T6069" s="1"/>
      <c r="U6069" s="1"/>
      <c r="V6069" s="1"/>
      <c r="W6069" s="1"/>
      <c r="X6069" s="1"/>
      <c r="Y6069" s="1"/>
      <c r="Z6069" s="1"/>
      <c r="AA6069" s="1"/>
      <c r="AB6069" s="1"/>
      <c r="AC6069" s="1"/>
      <c r="AD6069" s="1"/>
      <c r="AE6069" s="1"/>
    </row>
    <row r="6070">
      <c r="A6070" s="1" t="s">
        <v>30134</v>
      </c>
      <c r="B6070" s="2" t="s">
        <v>415</v>
      </c>
      <c r="C6070" s="3" t="s">
        <v>491</v>
      </c>
      <c r="D6070" s="3"/>
      <c r="E6070" s="4" t="b">
        <v>1</v>
      </c>
      <c r="F6070" s="3" t="s">
        <v>30135</v>
      </c>
      <c r="G6070" s="1"/>
      <c r="H6070" s="1" t="s">
        <v>30136</v>
      </c>
      <c r="I6070" s="3" t="s">
        <v>30137</v>
      </c>
      <c r="J6070" s="3"/>
      <c r="K6070" s="1"/>
      <c r="L6070" s="1"/>
      <c r="M6070" s="1"/>
      <c r="N6070" s="1"/>
      <c r="O6070" s="1"/>
      <c r="P6070" s="3" t="s">
        <v>30138</v>
      </c>
      <c r="Q6070" s="1"/>
      <c r="R6070" s="1"/>
      <c r="S6070" s="1"/>
      <c r="T6070" s="1"/>
      <c r="U6070" s="1"/>
      <c r="V6070" s="1"/>
      <c r="W6070" s="1"/>
      <c r="X6070" s="1"/>
      <c r="Y6070" s="1"/>
      <c r="Z6070" s="1"/>
      <c r="AA6070" s="1"/>
      <c r="AB6070" s="1"/>
      <c r="AC6070" s="1"/>
      <c r="AD6070" s="1"/>
      <c r="AE6070" s="1"/>
    </row>
    <row r="6071">
      <c r="A6071" s="1" t="s">
        <v>30139</v>
      </c>
      <c r="B6071" s="2" t="s">
        <v>439</v>
      </c>
      <c r="C6071" s="3" t="s">
        <v>509</v>
      </c>
      <c r="D6071" s="3"/>
      <c r="E6071" s="7" t="b">
        <v>0</v>
      </c>
      <c r="F6071" s="3" t="s">
        <v>30140</v>
      </c>
      <c r="G6071" s="1"/>
      <c r="H6071" s="1" t="s">
        <v>30141</v>
      </c>
      <c r="I6071" s="3" t="s">
        <v>30142</v>
      </c>
      <c r="J6071" s="3"/>
      <c r="K6071" s="1"/>
      <c r="L6071" s="1"/>
      <c r="M6071" s="1"/>
      <c r="N6071" s="1"/>
      <c r="O6071" s="1"/>
      <c r="P6071" s="1" t="s">
        <v>30143</v>
      </c>
      <c r="Q6071" s="1"/>
      <c r="R6071" s="1"/>
      <c r="S6071" s="1"/>
      <c r="T6071" s="1"/>
      <c r="U6071" s="1"/>
      <c r="V6071" s="1"/>
      <c r="W6071" s="1"/>
      <c r="X6071" s="1"/>
      <c r="Y6071" s="1"/>
      <c r="Z6071" s="1"/>
      <c r="AA6071" s="1"/>
      <c r="AB6071" s="1"/>
      <c r="AC6071" s="1"/>
      <c r="AD6071" s="1"/>
      <c r="AE6071" s="1"/>
    </row>
    <row r="6072">
      <c r="A6072" s="3" t="s">
        <v>30144</v>
      </c>
      <c r="B6072" s="2" t="s">
        <v>415</v>
      </c>
      <c r="C6072" s="3" t="s">
        <v>440</v>
      </c>
      <c r="D6072" s="3"/>
      <c r="E6072" s="4" t="b">
        <v>1</v>
      </c>
      <c r="F6072" s="3" t="s">
        <v>30145</v>
      </c>
      <c r="G6072" s="1" t="s">
        <v>30146</v>
      </c>
      <c r="H6072" s="1" t="s">
        <v>30147</v>
      </c>
      <c r="I6072" s="3" t="s">
        <v>30148</v>
      </c>
      <c r="J6072" s="3"/>
      <c r="K6072" s="1"/>
      <c r="L6072" s="1"/>
      <c r="M6072" s="1"/>
      <c r="N6072" s="1"/>
      <c r="O6072" s="1"/>
      <c r="P6072" s="1" t="s">
        <v>30149</v>
      </c>
      <c r="Q6072" s="1"/>
      <c r="R6072" s="1"/>
      <c r="S6072" s="1"/>
      <c r="T6072" s="1"/>
      <c r="U6072" s="1"/>
      <c r="V6072" s="1"/>
      <c r="W6072" s="1"/>
      <c r="X6072" s="1"/>
      <c r="Y6072" s="1"/>
      <c r="Z6072" s="1"/>
      <c r="AA6072" s="1"/>
      <c r="AB6072" s="1"/>
      <c r="AC6072" s="1"/>
      <c r="AD6072" s="1"/>
      <c r="AE6072" s="1"/>
    </row>
    <row r="6073">
      <c r="A6073" s="3" t="s">
        <v>30150</v>
      </c>
      <c r="B6073" s="2" t="s">
        <v>439</v>
      </c>
      <c r="C6073" s="3" t="s">
        <v>440</v>
      </c>
      <c r="D6073" s="3"/>
      <c r="E6073" s="4" t="b">
        <v>0</v>
      </c>
      <c r="F6073" s="3" t="s">
        <v>30151</v>
      </c>
      <c r="G6073" s="1"/>
      <c r="H6073" s="3" t="s">
        <v>30152</v>
      </c>
      <c r="I6073" s="3" t="s">
        <v>30153</v>
      </c>
      <c r="J6073" s="3"/>
      <c r="K6073" s="1"/>
      <c r="L6073" s="1"/>
      <c r="M6073" s="1"/>
      <c r="N6073" s="1"/>
      <c r="O6073" s="1"/>
      <c r="P6073" s="3" t="s">
        <v>30154</v>
      </c>
      <c r="Q6073" s="1"/>
      <c r="R6073" s="1"/>
      <c r="S6073" s="1"/>
      <c r="T6073" s="1"/>
      <c r="U6073" s="1"/>
      <c r="V6073" s="1"/>
      <c r="W6073" s="1"/>
      <c r="X6073" s="1"/>
      <c r="Y6073" s="1"/>
      <c r="Z6073" s="1"/>
      <c r="AA6073" s="1"/>
      <c r="AB6073" s="1"/>
      <c r="AC6073" s="1"/>
      <c r="AD6073" s="1"/>
      <c r="AE6073" s="1"/>
    </row>
    <row r="6074">
      <c r="A6074" s="1" t="s">
        <v>30155</v>
      </c>
      <c r="B6074" s="2" t="s">
        <v>415</v>
      </c>
      <c r="C6074" s="3" t="s">
        <v>101</v>
      </c>
      <c r="D6074" s="3"/>
      <c r="E6074" s="4" t="b">
        <v>1</v>
      </c>
      <c r="F6074" s="3" t="s">
        <v>30156</v>
      </c>
      <c r="G6074" s="1"/>
      <c r="H6074" s="1" t="s">
        <v>30157</v>
      </c>
      <c r="I6074" s="3" t="s">
        <v>30158</v>
      </c>
      <c r="J6074" s="3"/>
      <c r="K6074" s="1"/>
      <c r="L6074" s="1"/>
      <c r="M6074" s="1"/>
      <c r="N6074" s="1"/>
      <c r="O6074" s="3" t="s">
        <v>749</v>
      </c>
      <c r="P6074" s="3" t="s">
        <v>30159</v>
      </c>
      <c r="Q6074" s="1"/>
      <c r="R6074" s="1"/>
      <c r="S6074" s="1"/>
      <c r="T6074" s="1"/>
      <c r="U6074" s="1"/>
      <c r="V6074" s="1"/>
      <c r="W6074" s="1"/>
      <c r="X6074" s="1"/>
      <c r="Y6074" s="1"/>
      <c r="Z6074" s="1"/>
      <c r="AA6074" s="1"/>
      <c r="AB6074" s="1"/>
      <c r="AC6074" s="1"/>
      <c r="AD6074" s="1"/>
      <c r="AE6074" s="1"/>
    </row>
    <row r="6075">
      <c r="A6075" s="1" t="s">
        <v>30160</v>
      </c>
      <c r="B6075" s="2" t="s">
        <v>415</v>
      </c>
      <c r="C6075" s="3" t="s">
        <v>440</v>
      </c>
      <c r="D6075" s="3" t="s">
        <v>30161</v>
      </c>
      <c r="E6075" s="4" t="b">
        <v>1</v>
      </c>
      <c r="F6075" s="3" t="s">
        <v>30162</v>
      </c>
      <c r="G6075" s="1"/>
      <c r="H6075" s="1" t="s">
        <v>30163</v>
      </c>
      <c r="I6075" s="3" t="s">
        <v>30164</v>
      </c>
      <c r="J6075" s="3"/>
      <c r="K6075" s="1"/>
      <c r="L6075" s="1"/>
      <c r="M6075" s="1"/>
      <c r="N6075" s="1"/>
      <c r="O6075" s="3" t="s">
        <v>6680</v>
      </c>
      <c r="P6075" s="1" t="s">
        <v>30165</v>
      </c>
      <c r="Q6075" s="1"/>
      <c r="R6075" s="1"/>
      <c r="S6075" s="1"/>
      <c r="T6075" s="1"/>
      <c r="U6075" s="1"/>
      <c r="V6075" s="1"/>
      <c r="W6075" s="1"/>
      <c r="X6075" s="1"/>
      <c r="Y6075" s="1"/>
      <c r="Z6075" s="1"/>
      <c r="AA6075" s="1"/>
      <c r="AB6075" s="1"/>
      <c r="AC6075" s="1"/>
      <c r="AD6075" s="1"/>
      <c r="AE6075" s="1"/>
    </row>
    <row r="6076">
      <c r="A6076" s="1" t="s">
        <v>30166</v>
      </c>
      <c r="B6076" s="2" t="s">
        <v>439</v>
      </c>
      <c r="C6076" s="3" t="s">
        <v>101</v>
      </c>
      <c r="D6076" s="3"/>
      <c r="E6076" s="7" t="b">
        <v>0</v>
      </c>
      <c r="F6076" s="3" t="s">
        <v>30167</v>
      </c>
      <c r="G6076" s="1"/>
      <c r="H6076" s="1" t="s">
        <v>30168</v>
      </c>
      <c r="I6076" s="3" t="s">
        <v>30169</v>
      </c>
      <c r="J6076" s="3"/>
      <c r="K6076" s="1"/>
      <c r="L6076" s="1"/>
      <c r="M6076" s="1"/>
      <c r="N6076" s="1"/>
      <c r="O6076" s="1"/>
      <c r="P6076" s="1" t="s">
        <v>30170</v>
      </c>
      <c r="Q6076" s="1"/>
      <c r="R6076" s="1"/>
      <c r="S6076" s="1"/>
      <c r="T6076" s="1"/>
      <c r="U6076" s="1"/>
      <c r="V6076" s="1"/>
      <c r="W6076" s="1"/>
      <c r="X6076" s="1"/>
      <c r="Y6076" s="1"/>
      <c r="Z6076" s="1"/>
      <c r="AA6076" s="1"/>
      <c r="AB6076" s="1"/>
      <c r="AC6076" s="1"/>
      <c r="AD6076" s="1"/>
      <c r="AE6076" s="1"/>
    </row>
    <row r="6077">
      <c r="A6077" s="1" t="s">
        <v>30171</v>
      </c>
      <c r="B6077" s="2" t="s">
        <v>439</v>
      </c>
      <c r="C6077" s="3" t="s">
        <v>101</v>
      </c>
      <c r="D6077" s="3"/>
      <c r="E6077" s="7" t="b">
        <v>0</v>
      </c>
      <c r="F6077" s="3" t="s">
        <v>30172</v>
      </c>
      <c r="G6077" s="1"/>
      <c r="H6077" s="1" t="s">
        <v>30173</v>
      </c>
      <c r="I6077" s="1" t="s">
        <v>30174</v>
      </c>
      <c r="J6077" s="1"/>
      <c r="K6077" s="1"/>
      <c r="L6077" s="1"/>
      <c r="M6077" s="1"/>
      <c r="N6077" s="1"/>
      <c r="O6077" s="1"/>
      <c r="P6077" s="1" t="s">
        <v>30175</v>
      </c>
      <c r="Q6077" s="1"/>
      <c r="R6077" s="1"/>
      <c r="S6077" s="1"/>
      <c r="T6077" s="1"/>
      <c r="U6077" s="1"/>
      <c r="V6077" s="1"/>
      <c r="W6077" s="1"/>
      <c r="X6077" s="1"/>
      <c r="Y6077" s="1"/>
      <c r="Z6077" s="1"/>
      <c r="AA6077" s="1"/>
      <c r="AB6077" s="1"/>
      <c r="AC6077" s="1"/>
      <c r="AD6077" s="1"/>
      <c r="AE6077" s="1"/>
    </row>
    <row r="6078">
      <c r="A6078" s="1" t="s">
        <v>30176</v>
      </c>
      <c r="B6078" s="2" t="s">
        <v>439</v>
      </c>
      <c r="C6078" s="3" t="s">
        <v>101</v>
      </c>
      <c r="D6078" s="3"/>
      <c r="E6078" s="7" t="b">
        <v>0</v>
      </c>
      <c r="F6078" s="3" t="s">
        <v>30177</v>
      </c>
      <c r="G6078" s="1"/>
      <c r="H6078" s="1" t="s">
        <v>30178</v>
      </c>
      <c r="I6078" s="3" t="s">
        <v>30179</v>
      </c>
      <c r="J6078" s="3"/>
      <c r="K6078" s="1"/>
      <c r="L6078" s="1"/>
      <c r="M6078" s="1"/>
      <c r="N6078" s="1"/>
      <c r="O6078" s="1" t="s">
        <v>980</v>
      </c>
      <c r="P6078" s="1" t="s">
        <v>30180</v>
      </c>
      <c r="Q6078" s="1"/>
      <c r="R6078" s="1"/>
      <c r="S6078" s="1"/>
      <c r="T6078" s="1"/>
      <c r="U6078" s="1"/>
      <c r="V6078" s="1"/>
      <c r="W6078" s="1"/>
      <c r="X6078" s="1"/>
      <c r="Y6078" s="1"/>
      <c r="Z6078" s="1"/>
      <c r="AA6078" s="1"/>
      <c r="AB6078" s="1"/>
      <c r="AC6078" s="1"/>
      <c r="AD6078" s="1"/>
      <c r="AE6078" s="1"/>
    </row>
    <row r="6079">
      <c r="A6079" s="1" t="s">
        <v>30181</v>
      </c>
      <c r="B6079" s="2" t="s">
        <v>439</v>
      </c>
      <c r="C6079" s="3" t="s">
        <v>101</v>
      </c>
      <c r="D6079" s="3"/>
      <c r="E6079" s="7" t="b">
        <v>0</v>
      </c>
      <c r="F6079" s="3" t="s">
        <v>30182</v>
      </c>
      <c r="G6079" s="1"/>
      <c r="H6079" s="1" t="s">
        <v>30183</v>
      </c>
      <c r="I6079" s="3" t="s">
        <v>30184</v>
      </c>
      <c r="J6079" s="3"/>
      <c r="K6079" s="1"/>
      <c r="L6079" s="1"/>
      <c r="M6079" s="1"/>
      <c r="N6079" s="1"/>
      <c r="O6079" s="1"/>
      <c r="P6079" s="1" t="s">
        <v>30185</v>
      </c>
      <c r="Q6079" s="1"/>
      <c r="R6079" s="1"/>
      <c r="S6079" s="1"/>
      <c r="T6079" s="1"/>
      <c r="U6079" s="1"/>
      <c r="V6079" s="1"/>
      <c r="W6079" s="1"/>
      <c r="X6079" s="1"/>
      <c r="Y6079" s="1"/>
      <c r="Z6079" s="1"/>
      <c r="AA6079" s="1"/>
      <c r="AB6079" s="1"/>
      <c r="AC6079" s="1"/>
      <c r="AD6079" s="1"/>
      <c r="AE6079" s="1"/>
    </row>
    <row r="6080">
      <c r="A6080" s="1" t="s">
        <v>30186</v>
      </c>
      <c r="B6080" s="2" t="s">
        <v>415</v>
      </c>
      <c r="C6080" s="3" t="s">
        <v>440</v>
      </c>
      <c r="D6080" s="3"/>
      <c r="E6080" s="4" t="b">
        <v>1</v>
      </c>
      <c r="F6080" s="3" t="s">
        <v>30187</v>
      </c>
      <c r="G6080" s="1"/>
      <c r="H6080" s="3" t="s">
        <v>30188</v>
      </c>
      <c r="I6080" s="1" t="s">
        <v>30189</v>
      </c>
      <c r="J6080" s="1"/>
      <c r="K6080" s="1"/>
      <c r="L6080" s="1"/>
      <c r="M6080" s="1"/>
      <c r="N6080" s="1"/>
      <c r="O6080" s="1"/>
      <c r="P6080" s="3" t="s">
        <v>30190</v>
      </c>
      <c r="Q6080" s="1"/>
      <c r="R6080" s="1"/>
      <c r="S6080" s="1"/>
      <c r="T6080" s="1"/>
      <c r="U6080" s="1"/>
      <c r="V6080" s="1"/>
      <c r="W6080" s="1"/>
      <c r="X6080" s="1"/>
      <c r="Y6080" s="1"/>
      <c r="Z6080" s="1"/>
      <c r="AA6080" s="1"/>
      <c r="AB6080" s="1"/>
      <c r="AC6080" s="1"/>
      <c r="AD6080" s="1"/>
      <c r="AE6080" s="1"/>
    </row>
    <row r="6081">
      <c r="A6081" s="3" t="s">
        <v>30191</v>
      </c>
      <c r="B6081" s="2" t="s">
        <v>415</v>
      </c>
      <c r="C6081" s="3" t="s">
        <v>598</v>
      </c>
      <c r="D6081" s="3" t="s">
        <v>491</v>
      </c>
      <c r="E6081" s="4" t="b">
        <v>1</v>
      </c>
      <c r="F6081" s="3" t="s">
        <v>30192</v>
      </c>
      <c r="G6081" s="1"/>
      <c r="H6081" s="1" t="s">
        <v>30193</v>
      </c>
      <c r="I6081" s="3" t="s">
        <v>30194</v>
      </c>
      <c r="J6081" s="1"/>
      <c r="K6081" s="1"/>
      <c r="L6081" s="1"/>
      <c r="M6081" s="1"/>
      <c r="N6081" s="1"/>
      <c r="O6081" s="1"/>
      <c r="P6081" s="3" t="s">
        <v>30195</v>
      </c>
      <c r="Q6081" s="1"/>
      <c r="R6081" s="1"/>
      <c r="S6081" s="1"/>
      <c r="T6081" s="1"/>
      <c r="U6081" s="1"/>
      <c r="V6081" s="1"/>
      <c r="W6081" s="1"/>
      <c r="X6081" s="1"/>
      <c r="Y6081" s="1"/>
      <c r="Z6081" s="1"/>
      <c r="AA6081" s="1"/>
      <c r="AB6081" s="1"/>
      <c r="AC6081" s="1"/>
      <c r="AD6081" s="1"/>
      <c r="AE6081" s="1"/>
    </row>
    <row r="6082">
      <c r="A6082" s="3" t="s">
        <v>30196</v>
      </c>
      <c r="B6082" s="2" t="s">
        <v>439</v>
      </c>
      <c r="C6082" s="1" t="s">
        <v>475</v>
      </c>
      <c r="D6082" s="1"/>
      <c r="E6082" s="7" t="b">
        <v>0</v>
      </c>
      <c r="F6082" s="3" t="s">
        <v>30197</v>
      </c>
      <c r="G6082" s="1"/>
      <c r="H6082" s="1" t="s">
        <v>30198</v>
      </c>
      <c r="I6082" s="3" t="s">
        <v>30199</v>
      </c>
      <c r="J6082" s="3"/>
      <c r="K6082" s="1"/>
      <c r="L6082" s="1"/>
      <c r="M6082" s="1"/>
      <c r="N6082" s="1"/>
      <c r="O6082" s="1"/>
      <c r="P6082" s="3" t="s">
        <v>30200</v>
      </c>
      <c r="Q6082" s="1"/>
      <c r="R6082" s="1"/>
      <c r="S6082" s="1"/>
      <c r="T6082" s="1"/>
      <c r="U6082" s="1"/>
      <c r="V6082" s="1"/>
      <c r="W6082" s="1"/>
      <c r="X6082" s="1"/>
      <c r="Y6082" s="1"/>
      <c r="Z6082" s="1"/>
      <c r="AA6082" s="1"/>
      <c r="AB6082" s="1"/>
      <c r="AC6082" s="1"/>
      <c r="AD6082" s="1"/>
      <c r="AE6082" s="1"/>
    </row>
    <row r="6083">
      <c r="A6083" s="3" t="s">
        <v>30201</v>
      </c>
      <c r="B6083" s="2" t="s">
        <v>439</v>
      </c>
      <c r="C6083" s="1" t="s">
        <v>475</v>
      </c>
      <c r="D6083" s="1"/>
      <c r="E6083" s="7" t="b">
        <v>0</v>
      </c>
      <c r="F6083" s="3" t="s">
        <v>30197</v>
      </c>
      <c r="G6083" s="1"/>
      <c r="H6083" s="1" t="s">
        <v>30202</v>
      </c>
      <c r="I6083" s="3" t="s">
        <v>30199</v>
      </c>
      <c r="J6083" s="3"/>
      <c r="K6083" s="1"/>
      <c r="L6083" s="1"/>
      <c r="M6083" s="1"/>
      <c r="N6083" s="1"/>
      <c r="O6083" s="1"/>
      <c r="P6083" s="3" t="s">
        <v>30203</v>
      </c>
      <c r="Q6083" s="1"/>
      <c r="R6083" s="1"/>
      <c r="S6083" s="1"/>
      <c r="T6083" s="1"/>
      <c r="U6083" s="1"/>
      <c r="V6083" s="1"/>
      <c r="W6083" s="1"/>
      <c r="X6083" s="1"/>
      <c r="Y6083" s="1"/>
      <c r="Z6083" s="1"/>
      <c r="AA6083" s="1"/>
      <c r="AB6083" s="1"/>
      <c r="AC6083" s="1"/>
      <c r="AD6083" s="1"/>
      <c r="AE6083" s="1"/>
    </row>
    <row r="6084">
      <c r="A6084" s="1" t="s">
        <v>30204</v>
      </c>
      <c r="B6084" s="2" t="s">
        <v>415</v>
      </c>
      <c r="C6084" s="3" t="s">
        <v>440</v>
      </c>
      <c r="D6084" s="3"/>
      <c r="E6084" s="4" t="b">
        <v>1</v>
      </c>
      <c r="F6084" s="3" t="s">
        <v>30205</v>
      </c>
      <c r="G6084" s="1"/>
      <c r="H6084" s="1" t="s">
        <v>30206</v>
      </c>
      <c r="I6084" s="1" t="s">
        <v>30207</v>
      </c>
      <c r="J6084" s="1"/>
      <c r="K6084" s="1"/>
      <c r="L6084" s="1"/>
      <c r="M6084" s="1"/>
      <c r="N6084" s="1"/>
      <c r="O6084" s="1"/>
      <c r="P6084" s="3" t="s">
        <v>30208</v>
      </c>
      <c r="Q6084" s="1"/>
      <c r="R6084" s="1"/>
      <c r="S6084" s="1"/>
      <c r="T6084" s="1"/>
      <c r="U6084" s="1"/>
      <c r="V6084" s="1"/>
      <c r="W6084" s="1"/>
      <c r="X6084" s="1"/>
      <c r="Y6084" s="1"/>
      <c r="Z6084" s="1"/>
      <c r="AA6084" s="1"/>
      <c r="AB6084" s="1"/>
      <c r="AC6084" s="1"/>
      <c r="AD6084" s="1"/>
      <c r="AE6084" s="1"/>
    </row>
    <row r="6085">
      <c r="A6085" s="3" t="s">
        <v>30209</v>
      </c>
      <c r="B6085" s="2" t="s">
        <v>415</v>
      </c>
      <c r="C6085" s="3" t="s">
        <v>491</v>
      </c>
      <c r="D6085" s="3"/>
      <c r="E6085" s="4" t="b">
        <v>1</v>
      </c>
      <c r="F6085" s="3" t="s">
        <v>30210</v>
      </c>
      <c r="G6085" s="1"/>
      <c r="H6085" s="1" t="s">
        <v>30211</v>
      </c>
      <c r="I6085" s="3" t="s">
        <v>30212</v>
      </c>
      <c r="J6085" s="3"/>
      <c r="K6085" s="1"/>
      <c r="L6085" s="1"/>
      <c r="M6085" s="1"/>
      <c r="N6085" s="1"/>
      <c r="O6085" s="1"/>
      <c r="P6085" s="3" t="s">
        <v>30213</v>
      </c>
      <c r="Q6085" s="1"/>
      <c r="R6085" s="1"/>
      <c r="S6085" s="1"/>
      <c r="T6085" s="1"/>
      <c r="U6085" s="1"/>
      <c r="V6085" s="1"/>
      <c r="W6085" s="1"/>
      <c r="X6085" s="1"/>
      <c r="Y6085" s="1"/>
      <c r="Z6085" s="1"/>
      <c r="AA6085" s="1"/>
      <c r="AB6085" s="1"/>
      <c r="AC6085" s="1"/>
      <c r="AD6085" s="1"/>
      <c r="AE6085" s="1"/>
    </row>
    <row r="6086">
      <c r="A6086" s="3" t="s">
        <v>30214</v>
      </c>
      <c r="B6086" s="5" t="s">
        <v>415</v>
      </c>
      <c r="C6086" s="3" t="s">
        <v>440</v>
      </c>
      <c r="D6086" s="3"/>
      <c r="E6086" s="4" t="b">
        <v>1</v>
      </c>
      <c r="F6086" s="3" t="s">
        <v>30215</v>
      </c>
      <c r="G6086" s="1"/>
      <c r="H6086" s="3" t="s">
        <v>30216</v>
      </c>
      <c r="I6086" s="3" t="s">
        <v>30217</v>
      </c>
      <c r="J6086" s="3"/>
      <c r="K6086" s="1"/>
      <c r="L6086" s="1"/>
      <c r="M6086" s="1"/>
      <c r="N6086" s="1"/>
      <c r="O6086" s="1"/>
      <c r="P6086" s="3" t="s">
        <v>30218</v>
      </c>
      <c r="Q6086" s="1"/>
      <c r="R6086" s="1"/>
      <c r="S6086" s="1"/>
      <c r="T6086" s="1"/>
      <c r="U6086" s="1"/>
      <c r="V6086" s="1"/>
      <c r="W6086" s="1"/>
      <c r="X6086" s="1"/>
      <c r="Y6086" s="1"/>
      <c r="Z6086" s="1"/>
      <c r="AA6086" s="1"/>
      <c r="AB6086" s="1"/>
      <c r="AC6086" s="1"/>
      <c r="AD6086" s="1"/>
      <c r="AE6086" s="1"/>
    </row>
    <row r="6087">
      <c r="A6087" s="3" t="s">
        <v>30219</v>
      </c>
      <c r="B6087" s="5" t="s">
        <v>415</v>
      </c>
      <c r="C6087" s="3" t="s">
        <v>101</v>
      </c>
      <c r="D6087" s="3"/>
      <c r="E6087" s="4" t="b">
        <v>1</v>
      </c>
      <c r="F6087" s="3" t="s">
        <v>30220</v>
      </c>
      <c r="G6087" s="1"/>
      <c r="H6087" s="3" t="s">
        <v>30221</v>
      </c>
      <c r="I6087" s="3" t="s">
        <v>30222</v>
      </c>
      <c r="J6087" s="3"/>
      <c r="K6087" s="3" t="s">
        <v>30223</v>
      </c>
      <c r="L6087" s="1"/>
      <c r="M6087" s="1"/>
      <c r="N6087" s="1"/>
      <c r="O6087" s="3" t="s">
        <v>727</v>
      </c>
      <c r="P6087" s="3" t="s">
        <v>30224</v>
      </c>
      <c r="Q6087" s="3"/>
      <c r="R6087" s="3" t="s">
        <v>30225</v>
      </c>
      <c r="S6087" s="3" t="s">
        <v>30226</v>
      </c>
      <c r="T6087" s="3" t="s">
        <v>30227</v>
      </c>
      <c r="U6087" s="1"/>
      <c r="V6087" s="1"/>
      <c r="W6087" s="1"/>
      <c r="X6087" s="1"/>
      <c r="Y6087" s="1"/>
      <c r="Z6087" s="1"/>
      <c r="AA6087" s="1"/>
      <c r="AB6087" s="1"/>
      <c r="AC6087" s="1"/>
      <c r="AD6087" s="1"/>
      <c r="AE6087" s="1"/>
    </row>
    <row r="6088">
      <c r="A6088" s="1" t="s">
        <v>30228</v>
      </c>
      <c r="B6088" s="2" t="s">
        <v>415</v>
      </c>
      <c r="C6088" s="3" t="s">
        <v>101</v>
      </c>
      <c r="D6088" s="3"/>
      <c r="E6088" s="4" t="b">
        <v>1</v>
      </c>
      <c r="F6088" s="3" t="s">
        <v>30229</v>
      </c>
      <c r="G6088" s="1"/>
      <c r="H6088" s="1" t="s">
        <v>30230</v>
      </c>
      <c r="I6088" s="1" t="s">
        <v>30231</v>
      </c>
      <c r="J6088" s="1"/>
      <c r="K6088" s="1"/>
      <c r="L6088" s="1"/>
      <c r="M6088" s="1"/>
      <c r="N6088" s="1"/>
      <c r="O6088" s="1"/>
      <c r="P6088" s="3" t="s">
        <v>30232</v>
      </c>
      <c r="Q6088" s="1"/>
      <c r="R6088" s="1"/>
      <c r="S6088" s="1"/>
      <c r="T6088" s="1"/>
      <c r="U6088" s="1"/>
      <c r="V6088" s="1"/>
      <c r="W6088" s="1"/>
      <c r="X6088" s="1"/>
      <c r="Y6088" s="1"/>
      <c r="Z6088" s="1"/>
      <c r="AA6088" s="1"/>
      <c r="AB6088" s="1"/>
      <c r="AC6088" s="1"/>
      <c r="AD6088" s="1"/>
      <c r="AE6088" s="1"/>
    </row>
    <row r="6089">
      <c r="A6089" s="3" t="s">
        <v>30233</v>
      </c>
      <c r="B6089" s="5" t="s">
        <v>439</v>
      </c>
      <c r="C6089" s="3" t="s">
        <v>101</v>
      </c>
      <c r="D6089" s="3"/>
      <c r="E6089" s="7" t="b">
        <v>0</v>
      </c>
      <c r="F6089" s="3" t="s">
        <v>30234</v>
      </c>
      <c r="G6089" s="1"/>
      <c r="H6089" s="3" t="s">
        <v>30235</v>
      </c>
      <c r="I6089" s="3" t="s">
        <v>30236</v>
      </c>
      <c r="J6089" s="3"/>
      <c r="K6089" s="1"/>
      <c r="L6089" s="1"/>
      <c r="M6089" s="1"/>
      <c r="N6089" s="1"/>
      <c r="O6089" s="1"/>
      <c r="P6089" s="8" t="s">
        <v>30237</v>
      </c>
      <c r="Q6089" s="1"/>
      <c r="R6089" s="1"/>
      <c r="S6089" s="1"/>
      <c r="T6089" s="1"/>
      <c r="U6089" s="1"/>
      <c r="V6089" s="1"/>
      <c r="W6089" s="1"/>
      <c r="X6089" s="1"/>
      <c r="Y6089" s="1"/>
      <c r="Z6089" s="1"/>
      <c r="AA6089" s="1"/>
      <c r="AB6089" s="1"/>
      <c r="AC6089" s="1"/>
      <c r="AD6089" s="1"/>
      <c r="AE6089" s="1"/>
    </row>
    <row r="6090">
      <c r="A6090" s="1" t="s">
        <v>30238</v>
      </c>
      <c r="B6090" s="2" t="s">
        <v>439</v>
      </c>
      <c r="C6090" s="3" t="s">
        <v>101</v>
      </c>
      <c r="D6090" s="3"/>
      <c r="E6090" s="7" t="b">
        <v>0</v>
      </c>
      <c r="F6090" s="3" t="s">
        <v>30239</v>
      </c>
      <c r="G6090" s="1"/>
      <c r="H6090" s="3" t="s">
        <v>30240</v>
      </c>
      <c r="I6090" s="3" t="s">
        <v>20132</v>
      </c>
      <c r="J6090" s="3"/>
      <c r="K6090" s="1"/>
      <c r="L6090" s="1"/>
      <c r="M6090" s="1"/>
      <c r="N6090" s="1"/>
      <c r="O6090" s="1"/>
      <c r="P6090" s="1" t="s">
        <v>30241</v>
      </c>
      <c r="Q6090" s="1"/>
      <c r="R6090" s="1"/>
      <c r="S6090" s="1"/>
      <c r="T6090" s="1"/>
      <c r="U6090" s="1"/>
      <c r="V6090" s="1"/>
      <c r="W6090" s="1"/>
      <c r="X6090" s="1"/>
      <c r="Y6090" s="1"/>
      <c r="Z6090" s="1"/>
      <c r="AA6090" s="1"/>
      <c r="AB6090" s="1"/>
      <c r="AC6090" s="1"/>
      <c r="AD6090" s="1"/>
      <c r="AE6090" s="1"/>
    </row>
    <row r="6091">
      <c r="A6091" s="1" t="s">
        <v>30242</v>
      </c>
      <c r="B6091" s="2" t="s">
        <v>439</v>
      </c>
      <c r="C6091" s="3" t="s">
        <v>475</v>
      </c>
      <c r="D6091" s="3"/>
      <c r="E6091" s="7" t="b">
        <v>0</v>
      </c>
      <c r="F6091" s="3" t="s">
        <v>30243</v>
      </c>
      <c r="G6091" s="1"/>
      <c r="H6091" s="3" t="s">
        <v>30244</v>
      </c>
      <c r="I6091" s="3" t="s">
        <v>30245</v>
      </c>
      <c r="J6091" s="3"/>
      <c r="K6091" s="1"/>
      <c r="L6091" s="1"/>
      <c r="M6091" s="1"/>
      <c r="N6091" s="1"/>
      <c r="O6091" s="1"/>
      <c r="P6091" s="3" t="s">
        <v>30246</v>
      </c>
      <c r="Q6091" s="1"/>
      <c r="R6091" s="1"/>
      <c r="S6091" s="1"/>
      <c r="T6091" s="1"/>
      <c r="U6091" s="1"/>
      <c r="V6091" s="1"/>
      <c r="W6091" s="1"/>
      <c r="X6091" s="1"/>
      <c r="Y6091" s="1"/>
      <c r="Z6091" s="1"/>
      <c r="AA6091" s="1"/>
      <c r="AB6091" s="1"/>
      <c r="AC6091" s="1"/>
      <c r="AD6091" s="1"/>
      <c r="AE6091" s="1"/>
    </row>
    <row r="6092">
      <c r="A6092" s="1" t="s">
        <v>30247</v>
      </c>
      <c r="B6092" s="2" t="s">
        <v>415</v>
      </c>
      <c r="C6092" s="3" t="s">
        <v>440</v>
      </c>
      <c r="D6092" s="3"/>
      <c r="E6092" s="4" t="b">
        <v>1</v>
      </c>
      <c r="F6092" s="3" t="s">
        <v>30248</v>
      </c>
      <c r="G6092" s="1"/>
      <c r="H6092" s="1" t="s">
        <v>30249</v>
      </c>
      <c r="I6092" s="1" t="s">
        <v>30250</v>
      </c>
      <c r="J6092" s="1"/>
      <c r="K6092" s="1"/>
      <c r="L6092" s="1"/>
      <c r="M6092" s="1"/>
      <c r="N6092" s="1"/>
      <c r="O6092" s="1"/>
      <c r="P6092" s="3" t="s">
        <v>30251</v>
      </c>
      <c r="Q6092" s="1"/>
      <c r="R6092" s="1"/>
      <c r="S6092" s="1"/>
      <c r="T6092" s="1"/>
      <c r="U6092" s="1"/>
      <c r="V6092" s="1"/>
      <c r="W6092" s="1"/>
      <c r="X6092" s="1"/>
      <c r="Y6092" s="1"/>
      <c r="Z6092" s="1"/>
      <c r="AA6092" s="1"/>
      <c r="AB6092" s="1"/>
      <c r="AC6092" s="1"/>
      <c r="AD6092" s="1"/>
      <c r="AE6092" s="1"/>
    </row>
    <row r="6093">
      <c r="A6093" s="3" t="s">
        <v>30252</v>
      </c>
      <c r="B6093" s="5" t="s">
        <v>415</v>
      </c>
      <c r="C6093" s="3" t="s">
        <v>101</v>
      </c>
      <c r="D6093" s="3"/>
      <c r="E6093" s="4" t="b">
        <v>1</v>
      </c>
      <c r="F6093" s="3" t="s">
        <v>30253</v>
      </c>
      <c r="G6093" s="1"/>
      <c r="H6093" s="3" t="s">
        <v>30254</v>
      </c>
      <c r="I6093" s="3" t="s">
        <v>30255</v>
      </c>
      <c r="J6093" s="3"/>
      <c r="K6093" s="1"/>
      <c r="L6093" s="1"/>
      <c r="M6093" s="1"/>
      <c r="N6093" s="1"/>
      <c r="O6093" s="3" t="s">
        <v>567</v>
      </c>
      <c r="P6093" s="3" t="s">
        <v>30256</v>
      </c>
      <c r="Q6093" s="1"/>
      <c r="R6093" s="1"/>
      <c r="S6093" s="1"/>
      <c r="T6093" s="1"/>
      <c r="U6093" s="1"/>
      <c r="V6093" s="1"/>
      <c r="W6093" s="1"/>
      <c r="X6093" s="1"/>
      <c r="Y6093" s="1"/>
      <c r="Z6093" s="1"/>
      <c r="AA6093" s="1"/>
      <c r="AB6093" s="1"/>
      <c r="AC6093" s="1"/>
      <c r="AD6093" s="1"/>
      <c r="AE6093" s="1"/>
    </row>
    <row r="6094">
      <c r="A6094" s="3" t="s">
        <v>30257</v>
      </c>
      <c r="B6094" s="5" t="s">
        <v>415</v>
      </c>
      <c r="C6094" s="3" t="s">
        <v>101</v>
      </c>
      <c r="D6094" s="3"/>
      <c r="E6094" s="4" t="b">
        <v>1</v>
      </c>
      <c r="F6094" s="3" t="s">
        <v>30258</v>
      </c>
      <c r="G6094" s="1"/>
      <c r="H6094" s="3" t="s">
        <v>30259</v>
      </c>
      <c r="I6094" s="3" t="s">
        <v>30260</v>
      </c>
      <c r="J6094" s="3"/>
      <c r="K6094" s="3" t="s">
        <v>30261</v>
      </c>
      <c r="L6094" s="1"/>
      <c r="M6094" s="1"/>
      <c r="N6094" s="1"/>
      <c r="O6094" s="3" t="s">
        <v>727</v>
      </c>
      <c r="P6094" s="3" t="s">
        <v>30262</v>
      </c>
      <c r="Q6094" s="3"/>
      <c r="R6094" s="3" t="s">
        <v>30257</v>
      </c>
      <c r="S6094" s="3" t="s">
        <v>30263</v>
      </c>
      <c r="T6094" s="3" t="s">
        <v>30264</v>
      </c>
      <c r="U6094" s="1"/>
      <c r="V6094" s="1"/>
      <c r="W6094" s="1"/>
      <c r="X6094" s="1"/>
      <c r="Y6094" s="1"/>
      <c r="Z6094" s="1"/>
      <c r="AA6094" s="1"/>
      <c r="AB6094" s="1"/>
      <c r="AC6094" s="1"/>
      <c r="AD6094" s="1"/>
      <c r="AE6094" s="1"/>
    </row>
    <row r="6095">
      <c r="A6095" s="1" t="s">
        <v>30265</v>
      </c>
      <c r="B6095" s="2" t="s">
        <v>415</v>
      </c>
      <c r="C6095" s="3" t="s">
        <v>440</v>
      </c>
      <c r="D6095" s="3"/>
      <c r="E6095" s="4" t="b">
        <v>1</v>
      </c>
      <c r="F6095" s="3" t="s">
        <v>30266</v>
      </c>
      <c r="G6095" s="1"/>
      <c r="H6095" s="1" t="s">
        <v>30267</v>
      </c>
      <c r="I6095" s="3" t="s">
        <v>30268</v>
      </c>
      <c r="J6095" s="3"/>
      <c r="K6095" s="1"/>
      <c r="L6095" s="1"/>
      <c r="M6095" s="1"/>
      <c r="N6095" s="1"/>
      <c r="O6095" s="3" t="s">
        <v>421</v>
      </c>
      <c r="P6095" s="3" t="s">
        <v>30269</v>
      </c>
      <c r="Q6095" s="1"/>
      <c r="R6095" s="1"/>
      <c r="S6095" s="1"/>
      <c r="T6095" s="1"/>
      <c r="U6095" s="1"/>
      <c r="V6095" s="1"/>
      <c r="W6095" s="1"/>
      <c r="X6095" s="1"/>
      <c r="Y6095" s="1"/>
      <c r="Z6095" s="1"/>
      <c r="AA6095" s="1"/>
      <c r="AB6095" s="1"/>
      <c r="AC6095" s="1"/>
      <c r="AD6095" s="1"/>
      <c r="AE6095" s="1"/>
    </row>
    <row r="6096">
      <c r="A6096" s="1" t="s">
        <v>30270</v>
      </c>
      <c r="B6096" s="2" t="s">
        <v>439</v>
      </c>
      <c r="C6096" s="1" t="s">
        <v>475</v>
      </c>
      <c r="D6096" s="1"/>
      <c r="E6096" s="7" t="b">
        <v>0</v>
      </c>
      <c r="F6096" s="3" t="s">
        <v>30271</v>
      </c>
      <c r="G6096" s="1"/>
      <c r="H6096" s="1" t="s">
        <v>30272</v>
      </c>
      <c r="I6096" s="3" t="s">
        <v>30273</v>
      </c>
      <c r="J6096" s="3"/>
      <c r="K6096" s="1"/>
      <c r="L6096" s="1"/>
      <c r="M6096" s="1"/>
      <c r="N6096" s="1"/>
      <c r="O6096" s="1"/>
      <c r="P6096" s="1" t="s">
        <v>30274</v>
      </c>
      <c r="Q6096" s="1"/>
      <c r="R6096" s="1"/>
      <c r="S6096" s="1"/>
      <c r="T6096" s="1"/>
      <c r="U6096" s="1"/>
      <c r="V6096" s="1"/>
      <c r="W6096" s="1"/>
      <c r="X6096" s="1"/>
      <c r="Y6096" s="1"/>
      <c r="Z6096" s="1"/>
      <c r="AA6096" s="1"/>
      <c r="AB6096" s="1"/>
      <c r="AC6096" s="1"/>
      <c r="AD6096" s="1"/>
      <c r="AE6096" s="1"/>
    </row>
    <row r="6097">
      <c r="A6097" s="3" t="s">
        <v>30275</v>
      </c>
      <c r="B6097" s="5" t="s">
        <v>415</v>
      </c>
      <c r="C6097" s="3" t="s">
        <v>101</v>
      </c>
      <c r="D6097" s="3"/>
      <c r="E6097" s="4" t="b">
        <v>1</v>
      </c>
      <c r="F6097" s="3" t="s">
        <v>30276</v>
      </c>
      <c r="G6097" s="1"/>
      <c r="H6097" s="3" t="s">
        <v>30277</v>
      </c>
      <c r="I6097" s="3" t="s">
        <v>30278</v>
      </c>
      <c r="J6097" s="3"/>
      <c r="K6097" s="1"/>
      <c r="L6097" s="1"/>
      <c r="M6097" s="1"/>
      <c r="N6097" s="1"/>
      <c r="O6097" s="3" t="s">
        <v>11086</v>
      </c>
      <c r="P6097" s="3" t="s">
        <v>30279</v>
      </c>
      <c r="Q6097" s="1"/>
      <c r="R6097" s="1"/>
      <c r="S6097" s="1"/>
      <c r="T6097" s="1"/>
      <c r="U6097" s="1"/>
      <c r="V6097" s="1"/>
      <c r="W6097" s="1"/>
      <c r="X6097" s="1"/>
      <c r="Y6097" s="1"/>
      <c r="Z6097" s="1"/>
      <c r="AA6097" s="1"/>
      <c r="AB6097" s="1"/>
      <c r="AC6097" s="1"/>
      <c r="AD6097" s="1"/>
      <c r="AE6097" s="1"/>
    </row>
    <row r="6098">
      <c r="A6098" s="3" t="s">
        <v>30280</v>
      </c>
      <c r="B6098" s="5" t="s">
        <v>415</v>
      </c>
      <c r="C6098" s="3" t="s">
        <v>101</v>
      </c>
      <c r="D6098" s="3"/>
      <c r="E6098" s="4" t="b">
        <v>1</v>
      </c>
      <c r="F6098" s="3" t="s">
        <v>30281</v>
      </c>
      <c r="G6098" s="1"/>
      <c r="H6098" s="3" t="s">
        <v>30282</v>
      </c>
      <c r="I6098" s="3" t="s">
        <v>30283</v>
      </c>
      <c r="J6098" s="3"/>
      <c r="K6098" s="1"/>
      <c r="L6098" s="1"/>
      <c r="M6098" s="1"/>
      <c r="N6098" s="1"/>
      <c r="O6098" s="3" t="s">
        <v>536</v>
      </c>
      <c r="P6098" s="3" t="s">
        <v>30284</v>
      </c>
      <c r="Q6098" s="1"/>
      <c r="R6098" s="1"/>
      <c r="S6098" s="1"/>
      <c r="T6098" s="1"/>
      <c r="U6098" s="1"/>
      <c r="V6098" s="1"/>
      <c r="W6098" s="1"/>
      <c r="X6098" s="1"/>
      <c r="Y6098" s="1"/>
      <c r="Z6098" s="1"/>
      <c r="AA6098" s="1"/>
      <c r="AB6098" s="1"/>
      <c r="AC6098" s="1"/>
      <c r="AD6098" s="1"/>
      <c r="AE6098" s="1"/>
    </row>
    <row r="6099">
      <c r="A6099" s="3" t="s">
        <v>30285</v>
      </c>
      <c r="B6099" s="5" t="s">
        <v>415</v>
      </c>
      <c r="C6099" s="3" t="s">
        <v>475</v>
      </c>
      <c r="D6099" s="3"/>
      <c r="E6099" s="4" t="b">
        <v>1</v>
      </c>
      <c r="F6099" s="3" t="s">
        <v>30286</v>
      </c>
      <c r="G6099" s="1"/>
      <c r="H6099" s="3" t="s">
        <v>30287</v>
      </c>
      <c r="I6099" s="3" t="s">
        <v>30288</v>
      </c>
      <c r="J6099" s="3"/>
      <c r="K6099" s="1"/>
      <c r="L6099" s="1"/>
      <c r="M6099" s="1"/>
      <c r="N6099" s="1"/>
      <c r="O6099" s="1"/>
      <c r="P6099" s="3" t="s">
        <v>30289</v>
      </c>
      <c r="Q6099" s="1"/>
      <c r="R6099" s="1"/>
      <c r="S6099" s="1"/>
      <c r="T6099" s="1"/>
      <c r="U6099" s="1"/>
      <c r="V6099" s="1"/>
      <c r="W6099" s="1"/>
      <c r="X6099" s="1"/>
      <c r="Y6099" s="1"/>
      <c r="Z6099" s="1"/>
      <c r="AA6099" s="1"/>
      <c r="AB6099" s="1"/>
      <c r="AC6099" s="1"/>
      <c r="AD6099" s="1"/>
      <c r="AE6099" s="1"/>
    </row>
    <row r="6100">
      <c r="A6100" s="1" t="s">
        <v>30290</v>
      </c>
      <c r="B6100" s="2" t="s">
        <v>415</v>
      </c>
      <c r="C6100" s="3" t="s">
        <v>101</v>
      </c>
      <c r="D6100" s="3"/>
      <c r="E6100" s="4" t="b">
        <v>1</v>
      </c>
      <c r="F6100" s="3" t="s">
        <v>30291</v>
      </c>
      <c r="G6100" s="1"/>
      <c r="H6100" s="1" t="s">
        <v>30292</v>
      </c>
      <c r="I6100" s="3" t="s">
        <v>30293</v>
      </c>
      <c r="J6100" s="3"/>
      <c r="K6100" s="1"/>
      <c r="L6100" s="1"/>
      <c r="M6100" s="1"/>
      <c r="N6100" s="1"/>
      <c r="O6100" s="3" t="s">
        <v>749</v>
      </c>
      <c r="P6100" s="1" t="s">
        <v>30294</v>
      </c>
      <c r="Q6100" s="1"/>
      <c r="R6100" s="1"/>
      <c r="S6100" s="1"/>
      <c r="T6100" s="1"/>
      <c r="U6100" s="1"/>
      <c r="V6100" s="1"/>
      <c r="W6100" s="1"/>
      <c r="X6100" s="1"/>
      <c r="Y6100" s="1"/>
      <c r="Z6100" s="1"/>
      <c r="AA6100" s="1"/>
      <c r="AB6100" s="1"/>
      <c r="AC6100" s="1"/>
      <c r="AD6100" s="1"/>
      <c r="AE6100" s="1"/>
    </row>
    <row r="6101">
      <c r="A6101" s="1" t="s">
        <v>30295</v>
      </c>
      <c r="B6101" s="2" t="s">
        <v>415</v>
      </c>
      <c r="C6101" s="1" t="s">
        <v>1461</v>
      </c>
      <c r="D6101" s="1"/>
      <c r="E6101" s="4" t="b">
        <v>1</v>
      </c>
      <c r="F6101" s="3" t="s">
        <v>30296</v>
      </c>
      <c r="G6101" s="1"/>
      <c r="H6101" s="1" t="s">
        <v>30297</v>
      </c>
      <c r="I6101" s="3" t="s">
        <v>30298</v>
      </c>
      <c r="J6101" s="1"/>
      <c r="K6101" s="1"/>
      <c r="L6101" s="1"/>
      <c r="M6101" s="1"/>
      <c r="N6101" s="1"/>
      <c r="O6101" s="1"/>
      <c r="P6101" s="3" t="s">
        <v>30299</v>
      </c>
      <c r="Q6101" s="1"/>
      <c r="R6101" s="1"/>
      <c r="S6101" s="1"/>
      <c r="T6101" s="1"/>
      <c r="U6101" s="1"/>
      <c r="V6101" s="1"/>
      <c r="W6101" s="1"/>
      <c r="X6101" s="1"/>
      <c r="Y6101" s="1"/>
      <c r="Z6101" s="1"/>
      <c r="AA6101" s="1"/>
      <c r="AB6101" s="1"/>
      <c r="AC6101" s="1"/>
      <c r="AD6101" s="1"/>
      <c r="AE6101" s="1"/>
    </row>
    <row r="6102">
      <c r="A6102" s="1" t="s">
        <v>28880</v>
      </c>
      <c r="B6102" s="5" t="s">
        <v>348</v>
      </c>
      <c r="C6102" s="1" t="s">
        <v>3057</v>
      </c>
      <c r="D6102" s="1"/>
      <c r="E6102" s="7" t="b">
        <v>0</v>
      </c>
      <c r="F6102" s="3" t="s">
        <v>28877</v>
      </c>
      <c r="G6102" s="1"/>
      <c r="H6102" s="1" t="s">
        <v>28878</v>
      </c>
      <c r="I6102" s="3" t="s">
        <v>30300</v>
      </c>
      <c r="J6102" s="3"/>
      <c r="K6102" s="1"/>
      <c r="L6102" s="1" t="s">
        <v>28876</v>
      </c>
      <c r="M6102" s="1"/>
      <c r="N6102" s="1"/>
      <c r="O6102" s="1"/>
      <c r="P6102" s="1" t="s">
        <v>30301</v>
      </c>
      <c r="Q6102" s="1"/>
      <c r="R6102" s="1"/>
      <c r="S6102" s="1"/>
      <c r="T6102" s="1"/>
      <c r="U6102" s="1"/>
      <c r="V6102" s="1"/>
      <c r="W6102" s="1"/>
      <c r="X6102" s="1"/>
      <c r="Y6102" s="1"/>
      <c r="Z6102" s="1"/>
      <c r="AA6102" s="1"/>
      <c r="AB6102" s="1"/>
      <c r="AC6102" s="1"/>
      <c r="AD6102" s="1"/>
      <c r="AE6102" s="1"/>
    </row>
    <row r="6103">
      <c r="A6103" s="1" t="s">
        <v>30302</v>
      </c>
      <c r="B6103" s="2" t="s">
        <v>21</v>
      </c>
      <c r="C6103" s="1" t="s">
        <v>923</v>
      </c>
      <c r="D6103" s="1"/>
      <c r="E6103" s="4" t="b">
        <v>1</v>
      </c>
      <c r="F6103" s="3" t="s">
        <v>30303</v>
      </c>
      <c r="G6103" s="1"/>
      <c r="H6103" s="1" t="s">
        <v>30304</v>
      </c>
      <c r="I6103" s="3" t="s">
        <v>30305</v>
      </c>
      <c r="J6103" s="3"/>
      <c r="K6103" s="1"/>
      <c r="L6103" s="1"/>
      <c r="M6103" s="1"/>
      <c r="N6103" s="1"/>
      <c r="O6103" s="1"/>
      <c r="P6103" s="3" t="s">
        <v>30306</v>
      </c>
      <c r="Q6103" s="1"/>
      <c r="R6103" s="1"/>
      <c r="S6103" s="1"/>
      <c r="T6103" s="1"/>
      <c r="U6103" s="1"/>
      <c r="V6103" s="1"/>
      <c r="W6103" s="1"/>
      <c r="X6103" s="1"/>
      <c r="Y6103" s="1"/>
      <c r="Z6103" s="1"/>
      <c r="AA6103" s="1"/>
      <c r="AB6103" s="1"/>
      <c r="AC6103" s="1"/>
      <c r="AD6103" s="1"/>
      <c r="AE6103" s="1"/>
    </row>
    <row r="6104">
      <c r="A6104" s="1" t="s">
        <v>30307</v>
      </c>
      <c r="B6104" s="2" t="s">
        <v>439</v>
      </c>
      <c r="C6104" s="3" t="s">
        <v>509</v>
      </c>
      <c r="D6104" s="3"/>
      <c r="E6104" s="7" t="b">
        <v>0</v>
      </c>
      <c r="F6104" s="3" t="s">
        <v>30308</v>
      </c>
      <c r="G6104" s="1"/>
      <c r="H6104" s="1" t="s">
        <v>30309</v>
      </c>
      <c r="I6104" s="3" t="s">
        <v>30310</v>
      </c>
      <c r="J6104" s="3"/>
      <c r="K6104" s="1"/>
      <c r="L6104" s="1"/>
      <c r="M6104" s="1"/>
      <c r="N6104" s="1"/>
      <c r="O6104" s="1"/>
      <c r="P6104" s="3" t="s">
        <v>30311</v>
      </c>
      <c r="Q6104" s="1"/>
      <c r="R6104" s="1"/>
      <c r="S6104" s="1"/>
      <c r="T6104" s="1"/>
      <c r="U6104" s="1"/>
      <c r="V6104" s="1"/>
      <c r="W6104" s="1"/>
      <c r="X6104" s="1"/>
      <c r="Y6104" s="1"/>
      <c r="Z6104" s="1"/>
      <c r="AA6104" s="1"/>
      <c r="AB6104" s="1"/>
      <c r="AC6104" s="1"/>
      <c r="AD6104" s="1"/>
      <c r="AE6104" s="1"/>
    </row>
    <row r="6105">
      <c r="A6105" s="1" t="s">
        <v>30312</v>
      </c>
      <c r="B6105" s="2" t="s">
        <v>439</v>
      </c>
      <c r="C6105" s="3" t="s">
        <v>440</v>
      </c>
      <c r="D6105" s="3"/>
      <c r="E6105" s="7" t="b">
        <v>0</v>
      </c>
      <c r="F6105" s="3" t="s">
        <v>30313</v>
      </c>
      <c r="G6105" s="1"/>
      <c r="H6105" s="1" t="s">
        <v>30314</v>
      </c>
      <c r="I6105" s="3" t="s">
        <v>30315</v>
      </c>
      <c r="J6105" s="3"/>
      <c r="K6105" s="1"/>
      <c r="L6105" s="1"/>
      <c r="M6105" s="1"/>
      <c r="N6105" s="1"/>
      <c r="O6105" s="1"/>
      <c r="P6105" s="3" t="s">
        <v>30316</v>
      </c>
      <c r="Q6105" s="1"/>
      <c r="R6105" s="1"/>
      <c r="S6105" s="1"/>
      <c r="T6105" s="1"/>
      <c r="U6105" s="1"/>
      <c r="V6105" s="1"/>
      <c r="W6105" s="1"/>
      <c r="X6105" s="1"/>
      <c r="Y6105" s="1"/>
      <c r="Z6105" s="1"/>
      <c r="AA6105" s="1"/>
      <c r="AB6105" s="1"/>
      <c r="AC6105" s="1"/>
      <c r="AD6105" s="1"/>
      <c r="AE6105" s="1"/>
    </row>
    <row r="6106">
      <c r="A6106" s="1" t="s">
        <v>30317</v>
      </c>
      <c r="B6106" s="2" t="s">
        <v>439</v>
      </c>
      <c r="C6106" s="3" t="s">
        <v>440</v>
      </c>
      <c r="D6106" s="3"/>
      <c r="E6106" s="7" t="b">
        <v>0</v>
      </c>
      <c r="F6106" s="3" t="s">
        <v>30318</v>
      </c>
      <c r="G6106" s="1"/>
      <c r="H6106" s="1" t="s">
        <v>30319</v>
      </c>
      <c r="I6106" s="3" t="s">
        <v>30320</v>
      </c>
      <c r="J6106" s="3"/>
      <c r="K6106" s="1"/>
      <c r="L6106" s="1"/>
      <c r="M6106" s="1"/>
      <c r="N6106" s="1"/>
      <c r="O6106" s="1"/>
      <c r="P6106" s="3" t="s">
        <v>30321</v>
      </c>
      <c r="Q6106" s="1"/>
      <c r="R6106" s="1"/>
      <c r="S6106" s="1"/>
      <c r="T6106" s="1"/>
      <c r="U6106" s="1"/>
      <c r="V6106" s="1"/>
      <c r="W6106" s="1"/>
      <c r="X6106" s="1"/>
      <c r="Y6106" s="1"/>
      <c r="Z6106" s="1"/>
      <c r="AA6106" s="1"/>
      <c r="AB6106" s="1"/>
      <c r="AC6106" s="1"/>
      <c r="AD6106" s="1"/>
      <c r="AE6106" s="1"/>
    </row>
    <row r="6107">
      <c r="A6107" s="1" t="s">
        <v>30322</v>
      </c>
      <c r="B6107" s="2" t="s">
        <v>439</v>
      </c>
      <c r="C6107" s="1" t="s">
        <v>475</v>
      </c>
      <c r="D6107" s="1"/>
      <c r="E6107" s="7" t="b">
        <v>0</v>
      </c>
      <c r="F6107" s="3" t="s">
        <v>30323</v>
      </c>
      <c r="G6107" s="1"/>
      <c r="H6107" s="1" t="s">
        <v>30324</v>
      </c>
      <c r="I6107" s="3" t="s">
        <v>30325</v>
      </c>
      <c r="J6107" s="3"/>
      <c r="K6107" s="1"/>
      <c r="L6107" s="1"/>
      <c r="M6107" s="1"/>
      <c r="N6107" s="1"/>
      <c r="O6107" s="1"/>
      <c r="P6107" s="3" t="s">
        <v>30326</v>
      </c>
      <c r="Q6107" s="1"/>
      <c r="R6107" s="1"/>
      <c r="S6107" s="1"/>
      <c r="T6107" s="1"/>
      <c r="U6107" s="1"/>
      <c r="V6107" s="1"/>
      <c r="W6107" s="1"/>
      <c r="X6107" s="1"/>
      <c r="Y6107" s="1"/>
      <c r="Z6107" s="1"/>
      <c r="AA6107" s="1"/>
      <c r="AB6107" s="1"/>
      <c r="AC6107" s="1"/>
      <c r="AD6107" s="1"/>
      <c r="AE6107" s="1"/>
    </row>
    <row r="6108">
      <c r="A6108" s="3" t="s">
        <v>30327</v>
      </c>
      <c r="B6108" s="5" t="s">
        <v>439</v>
      </c>
      <c r="C6108" s="3" t="s">
        <v>101</v>
      </c>
      <c r="D6108" s="3"/>
      <c r="E6108" s="7" t="b">
        <v>0</v>
      </c>
      <c r="F6108" s="3" t="s">
        <v>30328</v>
      </c>
      <c r="G6108" s="1"/>
      <c r="H6108" s="3" t="s">
        <v>30329</v>
      </c>
      <c r="I6108" s="3" t="s">
        <v>30330</v>
      </c>
      <c r="J6108" s="3"/>
      <c r="K6108" s="1"/>
      <c r="L6108" s="1"/>
      <c r="M6108" s="1"/>
      <c r="N6108" s="1"/>
      <c r="O6108" s="1"/>
      <c r="P6108" s="3" t="s">
        <v>30331</v>
      </c>
      <c r="Q6108" s="1"/>
      <c r="R6108" s="1"/>
      <c r="S6108" s="1"/>
      <c r="T6108" s="1"/>
      <c r="U6108" s="1"/>
      <c r="V6108" s="1"/>
      <c r="W6108" s="1"/>
      <c r="X6108" s="1"/>
      <c r="Y6108" s="1"/>
      <c r="Z6108" s="1"/>
      <c r="AA6108" s="1"/>
      <c r="AB6108" s="1"/>
      <c r="AC6108" s="1"/>
      <c r="AD6108" s="1"/>
      <c r="AE6108" s="1"/>
    </row>
    <row r="6109">
      <c r="A6109" s="1" t="s">
        <v>30332</v>
      </c>
      <c r="B6109" s="2" t="s">
        <v>439</v>
      </c>
      <c r="C6109" s="3" t="s">
        <v>440</v>
      </c>
      <c r="D6109" s="3"/>
      <c r="E6109" s="7" t="b">
        <v>0</v>
      </c>
      <c r="F6109" s="3" t="s">
        <v>30333</v>
      </c>
      <c r="G6109" s="1"/>
      <c r="H6109" s="1" t="s">
        <v>30334</v>
      </c>
      <c r="I6109" s="3" t="s">
        <v>30335</v>
      </c>
      <c r="J6109" s="3"/>
      <c r="K6109" s="1"/>
      <c r="L6109" s="1"/>
      <c r="M6109" s="1"/>
      <c r="N6109" s="1"/>
      <c r="O6109" s="1"/>
      <c r="P6109" s="3" t="s">
        <v>30336</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30337</v>
      </c>
      <c r="G6110" s="1"/>
      <c r="H6110" s="3" t="s">
        <v>30338</v>
      </c>
      <c r="I6110" s="3" t="s">
        <v>30339</v>
      </c>
      <c r="J6110" s="3"/>
      <c r="K6110" s="1"/>
      <c r="L6110" s="1"/>
      <c r="M6110" s="3" t="s">
        <v>10725</v>
      </c>
      <c r="N6110" s="1"/>
      <c r="O6110" s="3" t="s">
        <v>1112</v>
      </c>
      <c r="P6110" s="3" t="s">
        <v>30340</v>
      </c>
      <c r="Q6110" s="1"/>
      <c r="R6110" s="1"/>
      <c r="S6110" s="1"/>
      <c r="T6110" s="1"/>
      <c r="U6110" s="1"/>
      <c r="V6110" s="1"/>
      <c r="W6110" s="1"/>
      <c r="X6110" s="1"/>
      <c r="Y6110" s="1"/>
      <c r="Z6110" s="1"/>
      <c r="AA6110" s="1"/>
      <c r="AB6110" s="1"/>
      <c r="AC6110" s="1"/>
      <c r="AD6110" s="1"/>
      <c r="AE6110" s="1"/>
    </row>
    <row r="6111">
      <c r="A6111" s="1" t="s">
        <v>30341</v>
      </c>
      <c r="B6111" s="2" t="s">
        <v>415</v>
      </c>
      <c r="C6111" s="3" t="s">
        <v>101</v>
      </c>
      <c r="D6111" s="3"/>
      <c r="E6111" s="4" t="b">
        <v>1</v>
      </c>
      <c r="F6111" s="3" t="s">
        <v>30341</v>
      </c>
      <c r="G6111" s="1"/>
      <c r="H6111" s="1" t="s">
        <v>30342</v>
      </c>
      <c r="I6111" s="1" t="s">
        <v>30341</v>
      </c>
      <c r="J6111" s="1"/>
      <c r="K6111" s="1"/>
      <c r="L6111" s="1"/>
      <c r="M6111" s="1"/>
      <c r="N6111" s="1"/>
      <c r="O6111" s="3" t="s">
        <v>3677</v>
      </c>
      <c r="P6111" s="3" t="s">
        <v>30343</v>
      </c>
      <c r="Q6111" s="1"/>
      <c r="R6111" s="1"/>
      <c r="S6111" s="1"/>
      <c r="T6111" s="1"/>
      <c r="U6111" s="1"/>
      <c r="V6111" s="1"/>
      <c r="W6111" s="1"/>
      <c r="X6111" s="1"/>
      <c r="Y6111" s="1"/>
      <c r="Z6111" s="1"/>
      <c r="AA6111" s="1"/>
      <c r="AB6111" s="1"/>
      <c r="AC6111" s="1"/>
      <c r="AD6111" s="1"/>
      <c r="AE6111" s="1"/>
    </row>
    <row r="6112">
      <c r="A6112" s="3" t="s">
        <v>30344</v>
      </c>
      <c r="B6112" s="5" t="s">
        <v>415</v>
      </c>
      <c r="C6112" s="3" t="s">
        <v>101</v>
      </c>
      <c r="D6112" s="3"/>
      <c r="E6112" s="4" t="b">
        <v>1</v>
      </c>
      <c r="F6112" s="3" t="s">
        <v>30345</v>
      </c>
      <c r="G6112" s="1"/>
      <c r="H6112" s="3" t="s">
        <v>30346</v>
      </c>
      <c r="I6112" s="3" t="s">
        <v>30347</v>
      </c>
      <c r="J6112" s="3"/>
      <c r="K6112" s="1"/>
      <c r="L6112" s="1"/>
      <c r="M6112" s="1"/>
      <c r="N6112" s="1"/>
      <c r="O6112" s="1"/>
      <c r="P6112" s="3" t="s">
        <v>30348</v>
      </c>
      <c r="Q6112" s="1"/>
      <c r="R6112" s="1"/>
      <c r="S6112" s="1"/>
      <c r="T6112" s="1"/>
      <c r="U6112" s="1"/>
      <c r="V6112" s="1"/>
      <c r="W6112" s="1"/>
      <c r="X6112" s="1"/>
      <c r="Y6112" s="1"/>
      <c r="Z6112" s="1"/>
      <c r="AA6112" s="1"/>
      <c r="AB6112" s="1"/>
      <c r="AC6112" s="1"/>
      <c r="AD6112" s="1"/>
      <c r="AE6112" s="1"/>
    </row>
    <row r="6113">
      <c r="A6113" s="1" t="s">
        <v>30349</v>
      </c>
      <c r="B6113" s="2" t="s">
        <v>415</v>
      </c>
      <c r="C6113" s="3" t="s">
        <v>101</v>
      </c>
      <c r="D6113" s="3"/>
      <c r="E6113" s="4" t="b">
        <v>1</v>
      </c>
      <c r="F6113" s="3" t="s">
        <v>30350</v>
      </c>
      <c r="G6113" s="1"/>
      <c r="H6113" s="1" t="s">
        <v>30351</v>
      </c>
      <c r="I6113" s="3" t="s">
        <v>30352</v>
      </c>
      <c r="J6113" s="3"/>
      <c r="K6113" s="1"/>
      <c r="L6113" s="1"/>
      <c r="M6113" s="1"/>
      <c r="N6113" s="1"/>
      <c r="O6113" s="3" t="s">
        <v>3588</v>
      </c>
      <c r="P6113" s="3" t="s">
        <v>30353</v>
      </c>
      <c r="Q6113" s="1"/>
      <c r="R6113" s="1"/>
      <c r="S6113" s="1"/>
      <c r="T6113" s="1"/>
      <c r="U6113" s="1"/>
      <c r="V6113" s="1"/>
      <c r="W6113" s="1"/>
      <c r="X6113" s="1"/>
      <c r="Y6113" s="1"/>
      <c r="Z6113" s="1"/>
      <c r="AA6113" s="1"/>
      <c r="AB6113" s="1"/>
      <c r="AC6113" s="1"/>
      <c r="AD6113" s="1"/>
      <c r="AE6113" s="1"/>
    </row>
    <row r="6114">
      <c r="A6114" s="3" t="s">
        <v>30354</v>
      </c>
      <c r="B6114" s="2" t="s">
        <v>415</v>
      </c>
      <c r="C6114" s="3" t="s">
        <v>101</v>
      </c>
      <c r="D6114" s="3"/>
      <c r="E6114" s="4" t="b">
        <v>1</v>
      </c>
      <c r="F6114" s="3" t="s">
        <v>30355</v>
      </c>
      <c r="G6114" s="1"/>
      <c r="H6114" s="3" t="s">
        <v>30356</v>
      </c>
      <c r="I6114" s="3" t="s">
        <v>30357</v>
      </c>
      <c r="J6114" s="3"/>
      <c r="K6114" s="1"/>
      <c r="L6114" s="1"/>
      <c r="M6114" s="1"/>
      <c r="N6114" s="1"/>
      <c r="O6114" s="1"/>
      <c r="P6114" s="3" t="s">
        <v>30358</v>
      </c>
      <c r="Q6114" s="1"/>
      <c r="R6114" s="1"/>
      <c r="S6114" s="1"/>
      <c r="T6114" s="1"/>
      <c r="U6114" s="1"/>
      <c r="V6114" s="1"/>
      <c r="W6114" s="1"/>
      <c r="X6114" s="1"/>
      <c r="Y6114" s="1"/>
      <c r="Z6114" s="1"/>
      <c r="AA6114" s="1"/>
      <c r="AB6114" s="1"/>
      <c r="AC6114" s="1"/>
      <c r="AD6114" s="1"/>
      <c r="AE6114" s="1"/>
    </row>
    <row r="6115">
      <c r="A6115" s="1" t="s">
        <v>30359</v>
      </c>
      <c r="B6115" s="2" t="s">
        <v>415</v>
      </c>
      <c r="C6115" s="3" t="s">
        <v>440</v>
      </c>
      <c r="D6115" s="3"/>
      <c r="E6115" s="4" t="b">
        <v>1</v>
      </c>
      <c r="F6115" s="3" t="s">
        <v>30360</v>
      </c>
      <c r="G6115" s="1"/>
      <c r="H6115" s="1" t="s">
        <v>30361</v>
      </c>
      <c r="I6115" s="3" t="s">
        <v>30362</v>
      </c>
      <c r="J6115" s="3"/>
      <c r="K6115" s="1"/>
      <c r="L6115" s="1"/>
      <c r="M6115" s="1"/>
      <c r="N6115" s="1"/>
      <c r="O6115" s="1"/>
      <c r="P6115" s="1" t="s">
        <v>30363</v>
      </c>
      <c r="Q6115" s="1"/>
      <c r="R6115" s="1"/>
      <c r="S6115" s="1"/>
      <c r="T6115" s="1"/>
      <c r="U6115" s="1"/>
      <c r="V6115" s="1"/>
      <c r="W6115" s="1"/>
      <c r="X6115" s="1"/>
      <c r="Y6115" s="1"/>
      <c r="Z6115" s="1"/>
      <c r="AA6115" s="1"/>
      <c r="AB6115" s="1"/>
      <c r="AC6115" s="1"/>
      <c r="AD6115" s="1"/>
      <c r="AE6115" s="1"/>
    </row>
    <row r="6116">
      <c r="A6116" s="1" t="s">
        <v>30364</v>
      </c>
      <c r="B6116" s="2" t="s">
        <v>439</v>
      </c>
      <c r="C6116" s="3" t="s">
        <v>101</v>
      </c>
      <c r="D6116" s="3"/>
      <c r="E6116" s="7" t="b">
        <v>0</v>
      </c>
      <c r="F6116" s="3" t="s">
        <v>11399</v>
      </c>
      <c r="G6116" s="1"/>
      <c r="H6116" s="1" t="s">
        <v>30365</v>
      </c>
      <c r="I6116" s="3" t="s">
        <v>30366</v>
      </c>
      <c r="J6116" s="3"/>
      <c r="K6116" s="1"/>
      <c r="L6116" s="1"/>
      <c r="M6116" s="1"/>
      <c r="N6116" s="1"/>
      <c r="O6116" s="1"/>
      <c r="P6116" s="1" t="s">
        <v>30367</v>
      </c>
      <c r="Q6116" s="1"/>
      <c r="R6116" s="1"/>
      <c r="S6116" s="1"/>
      <c r="T6116" s="1"/>
      <c r="U6116" s="1"/>
      <c r="V6116" s="1"/>
      <c r="W6116" s="1"/>
      <c r="X6116" s="1"/>
      <c r="Y6116" s="1"/>
      <c r="Z6116" s="1"/>
      <c r="AA6116" s="1"/>
      <c r="AB6116" s="1"/>
      <c r="AC6116" s="1"/>
      <c r="AD6116" s="1"/>
      <c r="AE6116" s="1"/>
    </row>
    <row r="6117">
      <c r="A6117" s="1" t="s">
        <v>30368</v>
      </c>
      <c r="B6117" s="2" t="s">
        <v>415</v>
      </c>
      <c r="C6117" s="3" t="s">
        <v>440</v>
      </c>
      <c r="D6117" s="3"/>
      <c r="E6117" s="4" t="b">
        <v>1</v>
      </c>
      <c r="F6117" s="3" t="s">
        <v>30369</v>
      </c>
      <c r="G6117" s="1"/>
      <c r="H6117" s="1" t="s">
        <v>30370</v>
      </c>
      <c r="I6117" s="3" t="s">
        <v>30371</v>
      </c>
      <c r="J6117" s="3"/>
      <c r="K6117" s="1"/>
      <c r="L6117" s="1"/>
      <c r="M6117" s="1"/>
      <c r="N6117" s="1"/>
      <c r="O6117" s="1"/>
      <c r="P6117" s="3" t="s">
        <v>30372</v>
      </c>
      <c r="Q6117" s="1"/>
      <c r="R6117" s="1"/>
      <c r="S6117" s="1"/>
      <c r="T6117" s="1"/>
      <c r="U6117" s="1"/>
      <c r="V6117" s="1"/>
      <c r="W6117" s="1"/>
      <c r="X6117" s="1"/>
      <c r="Y6117" s="1"/>
      <c r="Z6117" s="1"/>
      <c r="AA6117" s="1"/>
      <c r="AB6117" s="1"/>
      <c r="AC6117" s="1"/>
      <c r="AD6117" s="1"/>
      <c r="AE6117" s="1"/>
    </row>
    <row r="6118">
      <c r="A6118" s="1" t="s">
        <v>30373</v>
      </c>
      <c r="B6118" s="2" t="s">
        <v>439</v>
      </c>
      <c r="C6118" s="3" t="s">
        <v>101</v>
      </c>
      <c r="D6118" s="3"/>
      <c r="E6118" s="7" t="b">
        <v>0</v>
      </c>
      <c r="F6118" s="3" t="s">
        <v>30374</v>
      </c>
      <c r="G6118" s="1"/>
      <c r="H6118" s="1" t="s">
        <v>30375</v>
      </c>
      <c r="I6118" s="1" t="s">
        <v>30376</v>
      </c>
      <c r="J6118" s="1"/>
      <c r="K6118" s="1"/>
      <c r="L6118" s="1"/>
      <c r="M6118" s="1"/>
      <c r="N6118" s="1"/>
      <c r="O6118" s="1"/>
      <c r="P6118" s="1" t="s">
        <v>30377</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30378</v>
      </c>
      <c r="G6119" s="1"/>
      <c r="H6119" s="1" t="s">
        <v>30379</v>
      </c>
      <c r="I6119" s="3" t="s">
        <v>30380</v>
      </c>
      <c r="J6119" s="3"/>
      <c r="K6119" s="1"/>
      <c r="L6119" s="1"/>
      <c r="M6119" s="3" t="s">
        <v>17185</v>
      </c>
      <c r="N6119" s="1"/>
      <c r="O6119" s="1"/>
      <c r="P6119" s="3" t="s">
        <v>30381</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30382</v>
      </c>
      <c r="G6120" s="1"/>
      <c r="H6120" s="3" t="s">
        <v>30383</v>
      </c>
      <c r="I6120" s="3" t="s">
        <v>30384</v>
      </c>
      <c r="J6120" s="3"/>
      <c r="K6120" s="1"/>
      <c r="L6120" s="1"/>
      <c r="M6120" s="1"/>
      <c r="N6120" s="1"/>
      <c r="O6120" s="1"/>
      <c r="P6120" s="3" t="s">
        <v>30385</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30386</v>
      </c>
      <c r="G6121" s="1"/>
      <c r="H6121" s="1" t="s">
        <v>30387</v>
      </c>
      <c r="I6121" s="3" t="s">
        <v>30388</v>
      </c>
      <c r="J6121" s="3"/>
      <c r="K6121" s="1"/>
      <c r="L6121" s="1"/>
      <c r="M6121" s="3" t="s">
        <v>17207</v>
      </c>
      <c r="N6121" s="1"/>
      <c r="O6121" s="1"/>
      <c r="P6121" s="3" t="s">
        <v>30389</v>
      </c>
      <c r="Q6121" s="1"/>
      <c r="R6121" s="1"/>
      <c r="S6121" s="1"/>
      <c r="T6121" s="1"/>
      <c r="U6121" s="1"/>
      <c r="V6121" s="1"/>
      <c r="W6121" s="1"/>
      <c r="X6121" s="1"/>
      <c r="Y6121" s="1"/>
      <c r="Z6121" s="1"/>
      <c r="AA6121" s="1"/>
      <c r="AB6121" s="1"/>
      <c r="AC6121" s="1"/>
      <c r="AD6121" s="1"/>
      <c r="AE6121" s="1"/>
    </row>
    <row r="6122">
      <c r="A6122" s="1" t="s">
        <v>30390</v>
      </c>
      <c r="B6122" s="2" t="s">
        <v>415</v>
      </c>
      <c r="C6122" s="3" t="s">
        <v>440</v>
      </c>
      <c r="D6122" s="3"/>
      <c r="E6122" s="4" t="b">
        <v>1</v>
      </c>
      <c r="F6122" s="3" t="s">
        <v>30391</v>
      </c>
      <c r="G6122" s="1"/>
      <c r="H6122" s="1" t="s">
        <v>30392</v>
      </c>
      <c r="I6122" s="1" t="s">
        <v>30393</v>
      </c>
      <c r="J6122" s="1"/>
      <c r="K6122" s="1"/>
      <c r="L6122" s="1"/>
      <c r="M6122" s="1"/>
      <c r="N6122" s="1"/>
      <c r="O6122" s="3" t="s">
        <v>7309</v>
      </c>
      <c r="P6122" s="1" t="s">
        <v>30394</v>
      </c>
      <c r="Q6122" s="1"/>
      <c r="R6122" s="1"/>
      <c r="S6122" s="1"/>
      <c r="T6122" s="1"/>
      <c r="U6122" s="1"/>
      <c r="V6122" s="1"/>
      <c r="W6122" s="1"/>
      <c r="X6122" s="1"/>
      <c r="Y6122" s="1"/>
      <c r="Z6122" s="1"/>
      <c r="AA6122" s="1"/>
      <c r="AB6122" s="1"/>
      <c r="AC6122" s="1"/>
      <c r="AD6122" s="1"/>
      <c r="AE6122" s="1"/>
    </row>
    <row r="6123">
      <c r="A6123" s="1" t="s">
        <v>30395</v>
      </c>
      <c r="B6123" s="2" t="s">
        <v>439</v>
      </c>
      <c r="C6123" s="3" t="s">
        <v>101</v>
      </c>
      <c r="D6123" s="3"/>
      <c r="E6123" s="7" t="b">
        <v>0</v>
      </c>
      <c r="F6123" s="3" t="s">
        <v>30396</v>
      </c>
      <c r="G6123" s="1"/>
      <c r="H6123" s="3" t="s">
        <v>30397</v>
      </c>
      <c r="I6123" s="3" t="s">
        <v>30398</v>
      </c>
      <c r="J6123" s="3"/>
      <c r="K6123" s="1"/>
      <c r="L6123" s="1"/>
      <c r="M6123" s="1"/>
      <c r="N6123" s="1"/>
      <c r="O6123" s="1"/>
      <c r="P6123" s="1" t="s">
        <v>30399</v>
      </c>
      <c r="Q6123" s="1"/>
      <c r="R6123" s="1"/>
      <c r="S6123" s="1"/>
      <c r="T6123" s="1"/>
      <c r="U6123" s="1"/>
      <c r="V6123" s="1"/>
      <c r="W6123" s="1"/>
      <c r="X6123" s="1"/>
      <c r="Y6123" s="1"/>
      <c r="Z6123" s="1"/>
      <c r="AA6123" s="1"/>
      <c r="AB6123" s="1"/>
      <c r="AC6123" s="1"/>
      <c r="AD6123" s="1"/>
      <c r="AE6123" s="1"/>
    </row>
    <row r="6124">
      <c r="A6124" s="1" t="s">
        <v>30400</v>
      </c>
      <c r="B6124" s="2" t="s">
        <v>439</v>
      </c>
      <c r="C6124" s="3" t="s">
        <v>101</v>
      </c>
      <c r="D6124" s="3"/>
      <c r="E6124" s="7" t="b">
        <v>0</v>
      </c>
      <c r="F6124" s="3" t="s">
        <v>30401</v>
      </c>
      <c r="G6124" s="1"/>
      <c r="H6124" s="3" t="s">
        <v>30402</v>
      </c>
      <c r="I6124" s="3" t="s">
        <v>30403</v>
      </c>
      <c r="J6124" s="3"/>
      <c r="K6124" s="1"/>
      <c r="L6124" s="1"/>
      <c r="M6124" s="1"/>
      <c r="N6124" s="1"/>
      <c r="O6124" s="1"/>
      <c r="P6124" s="1" t="s">
        <v>30404</v>
      </c>
      <c r="Q6124" s="1"/>
      <c r="R6124" s="1"/>
      <c r="S6124" s="1"/>
      <c r="T6124" s="1"/>
      <c r="U6124" s="1"/>
      <c r="V6124" s="1"/>
      <c r="W6124" s="1"/>
      <c r="X6124" s="1"/>
      <c r="Y6124" s="1"/>
      <c r="Z6124" s="1"/>
      <c r="AA6124" s="1"/>
      <c r="AB6124" s="1"/>
      <c r="AC6124" s="1"/>
      <c r="AD6124" s="1"/>
      <c r="AE6124" s="1"/>
    </row>
    <row r="6125">
      <c r="A6125" s="1" t="s">
        <v>30405</v>
      </c>
      <c r="B6125" s="2" t="s">
        <v>439</v>
      </c>
      <c r="C6125" s="1" t="s">
        <v>475</v>
      </c>
      <c r="D6125" s="1"/>
      <c r="E6125" s="7" t="b">
        <v>0</v>
      </c>
      <c r="F6125" s="3" t="s">
        <v>30406</v>
      </c>
      <c r="G6125" s="1"/>
      <c r="H6125" s="1" t="s">
        <v>30407</v>
      </c>
      <c r="I6125" s="3" t="s">
        <v>30408</v>
      </c>
      <c r="J6125" s="3"/>
      <c r="K6125" s="1"/>
      <c r="L6125" s="1"/>
      <c r="M6125" s="1"/>
      <c r="N6125" s="1"/>
      <c r="O6125" s="1"/>
      <c r="P6125" s="1" t="s">
        <v>30409</v>
      </c>
      <c r="Q6125" s="1"/>
      <c r="R6125" s="1"/>
      <c r="S6125" s="1"/>
      <c r="T6125" s="1"/>
      <c r="U6125" s="1"/>
      <c r="V6125" s="1"/>
      <c r="W6125" s="1"/>
      <c r="X6125" s="1"/>
      <c r="Y6125" s="1"/>
      <c r="Z6125" s="1"/>
      <c r="AA6125" s="1"/>
      <c r="AB6125" s="1"/>
      <c r="AC6125" s="1"/>
      <c r="AD6125" s="1"/>
      <c r="AE6125" s="1"/>
    </row>
    <row r="6126">
      <c r="A6126" s="1" t="s">
        <v>30410</v>
      </c>
      <c r="B6126" s="2" t="s">
        <v>439</v>
      </c>
      <c r="C6126" s="3" t="s">
        <v>101</v>
      </c>
      <c r="D6126" s="3"/>
      <c r="E6126" s="7" t="b">
        <v>0</v>
      </c>
      <c r="F6126" s="3" t="s">
        <v>30411</v>
      </c>
      <c r="G6126" s="1"/>
      <c r="H6126" s="3" t="s">
        <v>30412</v>
      </c>
      <c r="I6126" s="3" t="s">
        <v>30413</v>
      </c>
      <c r="J6126" s="3"/>
      <c r="K6126" s="1"/>
      <c r="L6126" s="1"/>
      <c r="M6126" s="1"/>
      <c r="N6126" s="1"/>
      <c r="O6126" s="1"/>
      <c r="P6126" s="1" t="s">
        <v>30414</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30415</v>
      </c>
      <c r="G6127" s="1"/>
      <c r="H6127" s="1" t="s">
        <v>30416</v>
      </c>
      <c r="I6127" s="3" t="s">
        <v>30417</v>
      </c>
      <c r="J6127" s="3"/>
      <c r="K6127" s="1"/>
      <c r="L6127" s="1"/>
      <c r="M6127" s="1"/>
      <c r="N6127" s="1"/>
      <c r="O6127" s="1"/>
      <c r="P6127" s="1" t="s">
        <v>30418</v>
      </c>
      <c r="Q6127" s="1"/>
      <c r="R6127" s="1"/>
      <c r="S6127" s="1"/>
      <c r="T6127" s="1"/>
      <c r="U6127" s="1"/>
      <c r="V6127" s="1"/>
      <c r="W6127" s="1"/>
      <c r="X6127" s="1"/>
      <c r="Y6127" s="1"/>
      <c r="Z6127" s="1"/>
      <c r="AA6127" s="1"/>
      <c r="AB6127" s="1"/>
      <c r="AC6127" s="1"/>
      <c r="AD6127" s="1"/>
      <c r="AE6127" s="1"/>
    </row>
    <row r="6128">
      <c r="A6128" s="3" t="s">
        <v>30419</v>
      </c>
      <c r="B6128" s="5" t="s">
        <v>348</v>
      </c>
      <c r="C6128" s="1" t="s">
        <v>3057</v>
      </c>
      <c r="D6128" s="1"/>
      <c r="E6128" s="7" t="b">
        <v>0</v>
      </c>
      <c r="F6128" s="3" t="s">
        <v>30420</v>
      </c>
      <c r="G6128" s="1"/>
      <c r="H6128" s="1" t="s">
        <v>30421</v>
      </c>
      <c r="I6128" s="3" t="s">
        <v>30422</v>
      </c>
      <c r="J6128" s="3"/>
      <c r="K6128" s="1"/>
      <c r="L6128" s="1"/>
      <c r="M6128" s="1"/>
      <c r="N6128" s="1"/>
      <c r="O6128" s="1"/>
      <c r="P6128" s="1" t="s">
        <v>30423</v>
      </c>
      <c r="Q6128" s="1"/>
      <c r="R6128" s="1"/>
      <c r="S6128" s="1"/>
      <c r="T6128" s="1"/>
      <c r="U6128" s="1"/>
      <c r="V6128" s="1"/>
      <c r="W6128" s="1"/>
      <c r="X6128" s="1"/>
      <c r="Y6128" s="1"/>
      <c r="Z6128" s="1"/>
      <c r="AA6128" s="1"/>
      <c r="AB6128" s="1"/>
      <c r="AC6128" s="1"/>
      <c r="AD6128" s="1"/>
      <c r="AE6128" s="1"/>
    </row>
    <row r="6129">
      <c r="A6129" s="1" t="s">
        <v>30424</v>
      </c>
      <c r="B6129" s="5" t="s">
        <v>348</v>
      </c>
      <c r="C6129" s="1" t="s">
        <v>3057</v>
      </c>
      <c r="D6129" s="1"/>
      <c r="E6129" s="7" t="b">
        <v>0</v>
      </c>
      <c r="F6129" s="3" t="s">
        <v>30425</v>
      </c>
      <c r="G6129" s="1"/>
      <c r="H6129" s="3" t="s">
        <v>30426</v>
      </c>
      <c r="I6129" s="1" t="s">
        <v>30427</v>
      </c>
      <c r="J6129" s="1"/>
      <c r="K6129" s="1"/>
      <c r="L6129" s="1"/>
      <c r="M6129" s="1"/>
      <c r="N6129" s="1"/>
      <c r="O6129" s="1"/>
      <c r="P6129" s="1" t="s">
        <v>30428</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30429</v>
      </c>
      <c r="G6130" s="1"/>
      <c r="H6130" s="3" t="s">
        <v>30430</v>
      </c>
      <c r="I6130" s="3" t="s">
        <v>30431</v>
      </c>
      <c r="J6130" s="3"/>
      <c r="K6130" s="1"/>
      <c r="L6130" s="1"/>
      <c r="M6130" s="1"/>
      <c r="N6130" s="1"/>
      <c r="O6130" s="1"/>
      <c r="P6130" s="3" t="s">
        <v>30432</v>
      </c>
      <c r="Q6130" s="1"/>
      <c r="R6130" s="1"/>
      <c r="S6130" s="1"/>
      <c r="T6130" s="1"/>
      <c r="U6130" s="1"/>
      <c r="V6130" s="1"/>
      <c r="W6130" s="1"/>
      <c r="X6130" s="1"/>
      <c r="Y6130" s="1"/>
      <c r="Z6130" s="1"/>
      <c r="AA6130" s="1"/>
      <c r="AB6130" s="1"/>
      <c r="AC6130" s="1"/>
      <c r="AD6130" s="1"/>
      <c r="AE6130" s="1"/>
    </row>
    <row r="6131">
      <c r="A6131" s="1" t="s">
        <v>30433</v>
      </c>
      <c r="B6131" s="5" t="s">
        <v>348</v>
      </c>
      <c r="C6131" s="1" t="s">
        <v>3057</v>
      </c>
      <c r="D6131" s="1"/>
      <c r="E6131" s="7" t="b">
        <v>0</v>
      </c>
      <c r="F6131" s="3" t="s">
        <v>30434</v>
      </c>
      <c r="G6131" s="1"/>
      <c r="H6131" s="1" t="s">
        <v>30435</v>
      </c>
      <c r="I6131" s="3" t="s">
        <v>30436</v>
      </c>
      <c r="J6131" s="3"/>
      <c r="K6131" s="1"/>
      <c r="L6131" s="1"/>
      <c r="M6131" s="1"/>
      <c r="N6131" s="1"/>
      <c r="O6131" s="1"/>
      <c r="P6131" s="1" t="s">
        <v>30437</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30438</v>
      </c>
      <c r="G6132" s="1"/>
      <c r="H6132" s="1" t="s">
        <v>30438</v>
      </c>
      <c r="I6132" s="3" t="s">
        <v>30439</v>
      </c>
      <c r="J6132" s="3"/>
      <c r="K6132" s="1"/>
      <c r="L6132" s="1"/>
      <c r="M6132" s="3" t="s">
        <v>17238</v>
      </c>
      <c r="N6132" s="1"/>
      <c r="O6132" s="1"/>
      <c r="P6132" s="3" t="s">
        <v>30440</v>
      </c>
      <c r="Q6132" s="1"/>
      <c r="R6132" s="1"/>
      <c r="S6132" s="1"/>
      <c r="T6132" s="1"/>
      <c r="U6132" s="1"/>
      <c r="V6132" s="1"/>
      <c r="W6132" s="1"/>
      <c r="X6132" s="1"/>
      <c r="Y6132" s="1"/>
      <c r="Z6132" s="1"/>
      <c r="AA6132" s="1"/>
      <c r="AB6132" s="1"/>
      <c r="AC6132" s="1"/>
      <c r="AD6132" s="1"/>
      <c r="AE6132" s="1"/>
    </row>
    <row r="6133">
      <c r="A6133" s="1" t="s">
        <v>30441</v>
      </c>
      <c r="B6133" s="2" t="s">
        <v>439</v>
      </c>
      <c r="C6133" s="3" t="s">
        <v>101</v>
      </c>
      <c r="D6133" s="3"/>
      <c r="E6133" s="7" t="b">
        <v>0</v>
      </c>
      <c r="F6133" s="3" t="s">
        <v>30442</v>
      </c>
      <c r="G6133" s="1"/>
      <c r="H6133" s="1" t="s">
        <v>30443</v>
      </c>
      <c r="I6133" s="3" t="s">
        <v>30444</v>
      </c>
      <c r="J6133" s="3"/>
      <c r="K6133" s="1"/>
      <c r="L6133" s="1"/>
      <c r="M6133" s="1"/>
      <c r="N6133" s="1"/>
      <c r="O6133" s="1"/>
      <c r="P6133" s="1" t="s">
        <v>30445</v>
      </c>
      <c r="Q6133" s="1"/>
      <c r="R6133" s="1"/>
      <c r="S6133" s="1"/>
      <c r="T6133" s="1"/>
      <c r="U6133" s="1"/>
      <c r="V6133" s="1"/>
      <c r="W6133" s="1"/>
      <c r="X6133" s="1"/>
      <c r="Y6133" s="1"/>
      <c r="Z6133" s="1"/>
      <c r="AA6133" s="1"/>
      <c r="AB6133" s="1"/>
      <c r="AC6133" s="1"/>
      <c r="AD6133" s="1"/>
      <c r="AE6133" s="1"/>
    </row>
    <row r="6134">
      <c r="A6134" s="1" t="s">
        <v>30446</v>
      </c>
      <c r="B6134" s="2" t="s">
        <v>439</v>
      </c>
      <c r="C6134" s="1" t="s">
        <v>475</v>
      </c>
      <c r="D6134" s="1"/>
      <c r="E6134" s="7" t="b">
        <v>0</v>
      </c>
      <c r="F6134" s="3" t="s">
        <v>30447</v>
      </c>
      <c r="G6134" s="1"/>
      <c r="H6134" s="1" t="s">
        <v>30448</v>
      </c>
      <c r="I6134" s="3" t="s">
        <v>30449</v>
      </c>
      <c r="J6134" s="3"/>
      <c r="K6134" s="1"/>
      <c r="L6134" s="1"/>
      <c r="M6134" s="1"/>
      <c r="N6134" s="1"/>
      <c r="O6134" s="1"/>
      <c r="P6134" s="3" t="s">
        <v>30450</v>
      </c>
      <c r="Q6134" s="1"/>
      <c r="R6134" s="1"/>
      <c r="S6134" s="1"/>
      <c r="T6134" s="1"/>
      <c r="U6134" s="1"/>
      <c r="V6134" s="1"/>
      <c r="W6134" s="1"/>
      <c r="X6134" s="1"/>
      <c r="Y6134" s="1"/>
      <c r="Z6134" s="1"/>
      <c r="AA6134" s="1"/>
      <c r="AB6134" s="1"/>
      <c r="AC6134" s="1"/>
      <c r="AD6134" s="1"/>
      <c r="AE6134" s="1"/>
    </row>
    <row r="6135">
      <c r="A6135" s="1" t="s">
        <v>30451</v>
      </c>
      <c r="B6135" s="2" t="s">
        <v>439</v>
      </c>
      <c r="C6135" s="3" t="s">
        <v>440</v>
      </c>
      <c r="D6135" s="3"/>
      <c r="E6135" s="7" t="b">
        <v>0</v>
      </c>
      <c r="F6135" s="3" t="s">
        <v>30452</v>
      </c>
      <c r="G6135" s="1"/>
      <c r="H6135" s="1" t="s">
        <v>30453</v>
      </c>
      <c r="I6135" s="3" t="s">
        <v>30454</v>
      </c>
      <c r="J6135" s="3"/>
      <c r="K6135" s="1"/>
      <c r="L6135" s="1"/>
      <c r="M6135" s="1"/>
      <c r="N6135" s="1"/>
      <c r="O6135" s="1"/>
      <c r="P6135" s="1" t="s">
        <v>30455</v>
      </c>
      <c r="Q6135" s="1"/>
      <c r="R6135" s="1"/>
      <c r="S6135" s="1"/>
      <c r="T6135" s="1"/>
      <c r="U6135" s="1"/>
      <c r="V6135" s="1"/>
      <c r="W6135" s="1"/>
      <c r="X6135" s="1"/>
      <c r="Y6135" s="1"/>
      <c r="Z6135" s="1"/>
      <c r="AA6135" s="1"/>
      <c r="AB6135" s="1"/>
      <c r="AC6135" s="1"/>
      <c r="AD6135" s="1"/>
      <c r="AE6135" s="1"/>
    </row>
    <row r="6136">
      <c r="A6136" s="1" t="s">
        <v>30456</v>
      </c>
      <c r="B6136" s="2" t="s">
        <v>439</v>
      </c>
      <c r="C6136" s="3" t="s">
        <v>101</v>
      </c>
      <c r="D6136" s="3"/>
      <c r="E6136" s="7" t="b">
        <v>0</v>
      </c>
      <c r="F6136" s="3" t="s">
        <v>30457</v>
      </c>
      <c r="G6136" s="1"/>
      <c r="H6136" s="1" t="s">
        <v>30458</v>
      </c>
      <c r="I6136" s="3" t="s">
        <v>30459</v>
      </c>
      <c r="J6136" s="3"/>
      <c r="K6136" s="1"/>
      <c r="L6136" s="1"/>
      <c r="M6136" s="1"/>
      <c r="N6136" s="1"/>
      <c r="O6136" s="1" t="s">
        <v>8717</v>
      </c>
      <c r="P6136" s="1" t="s">
        <v>30460</v>
      </c>
      <c r="Q6136" s="1"/>
      <c r="R6136" s="1"/>
      <c r="S6136" s="1"/>
      <c r="T6136" s="1"/>
      <c r="U6136" s="1"/>
      <c r="V6136" s="1"/>
      <c r="W6136" s="1"/>
      <c r="X6136" s="1"/>
      <c r="Y6136" s="1"/>
      <c r="Z6136" s="1"/>
      <c r="AA6136" s="1"/>
      <c r="AB6136" s="1"/>
      <c r="AC6136" s="1"/>
      <c r="AD6136" s="1"/>
      <c r="AE6136" s="1"/>
    </row>
    <row r="6137">
      <c r="A6137" s="1" t="s">
        <v>30461</v>
      </c>
      <c r="B6137" s="2" t="s">
        <v>439</v>
      </c>
      <c r="C6137" s="3" t="s">
        <v>101</v>
      </c>
      <c r="D6137" s="3"/>
      <c r="E6137" s="7" t="b">
        <v>0</v>
      </c>
      <c r="F6137" s="3" t="s">
        <v>30462</v>
      </c>
      <c r="G6137" s="1"/>
      <c r="H6137" s="1" t="s">
        <v>30463</v>
      </c>
      <c r="I6137" s="1" t="s">
        <v>30464</v>
      </c>
      <c r="J6137" s="1"/>
      <c r="K6137" s="1"/>
      <c r="L6137" s="1"/>
      <c r="M6137" s="1"/>
      <c r="N6137" s="1"/>
      <c r="O6137" s="1"/>
      <c r="P6137" s="1" t="s">
        <v>30465</v>
      </c>
      <c r="Q6137" s="1"/>
      <c r="R6137" s="1"/>
      <c r="S6137" s="1"/>
      <c r="T6137" s="1"/>
      <c r="U6137" s="1"/>
      <c r="V6137" s="1"/>
      <c r="W6137" s="1"/>
      <c r="X6137" s="1"/>
      <c r="Y6137" s="1"/>
      <c r="Z6137" s="1"/>
      <c r="AA6137" s="1"/>
      <c r="AB6137" s="1"/>
      <c r="AC6137" s="1"/>
      <c r="AD6137" s="1"/>
      <c r="AE6137" s="1"/>
    </row>
    <row r="6138">
      <c r="A6138" s="1" t="s">
        <v>30466</v>
      </c>
      <c r="B6138" s="2" t="s">
        <v>439</v>
      </c>
      <c r="C6138" s="1" t="s">
        <v>475</v>
      </c>
      <c r="D6138" s="1"/>
      <c r="E6138" s="7" t="b">
        <v>0</v>
      </c>
      <c r="F6138" s="3" t="s">
        <v>30434</v>
      </c>
      <c r="G6138" s="1"/>
      <c r="H6138" s="1" t="s">
        <v>30467</v>
      </c>
      <c r="I6138" s="1" t="s">
        <v>30436</v>
      </c>
      <c r="J6138" s="1"/>
      <c r="K6138" s="1"/>
      <c r="L6138" s="1"/>
      <c r="M6138" s="1"/>
      <c r="N6138" s="1"/>
      <c r="O6138" s="1"/>
      <c r="P6138" s="3" t="s">
        <v>30468</v>
      </c>
      <c r="Q6138" s="1"/>
      <c r="R6138" s="1"/>
      <c r="S6138" s="1"/>
      <c r="T6138" s="1"/>
      <c r="U6138" s="1"/>
      <c r="V6138" s="1"/>
      <c r="W6138" s="1"/>
      <c r="X6138" s="1"/>
      <c r="Y6138" s="1"/>
      <c r="Z6138" s="1"/>
      <c r="AA6138" s="1"/>
      <c r="AB6138" s="1"/>
      <c r="AC6138" s="1"/>
      <c r="AD6138" s="1"/>
      <c r="AE6138" s="1"/>
    </row>
    <row r="6139">
      <c r="A6139" s="1" t="s">
        <v>30469</v>
      </c>
      <c r="B6139" s="2" t="s">
        <v>439</v>
      </c>
      <c r="C6139" s="3" t="s">
        <v>440</v>
      </c>
      <c r="D6139" s="3"/>
      <c r="E6139" s="7" t="b">
        <v>0</v>
      </c>
      <c r="F6139" s="3" t="s">
        <v>30470</v>
      </c>
      <c r="G6139" s="1"/>
      <c r="H6139" s="1" t="s">
        <v>30471</v>
      </c>
      <c r="I6139" s="1" t="s">
        <v>30472</v>
      </c>
      <c r="J6139" s="1"/>
      <c r="K6139" s="1"/>
      <c r="L6139" s="1"/>
      <c r="M6139" s="1"/>
      <c r="N6139" s="1"/>
      <c r="O6139" s="1"/>
      <c r="P6139" s="1" t="s">
        <v>30473</v>
      </c>
      <c r="Q6139" s="1"/>
      <c r="R6139" s="1"/>
      <c r="S6139" s="1"/>
      <c r="T6139" s="1"/>
      <c r="U6139" s="1"/>
      <c r="V6139" s="1"/>
      <c r="W6139" s="1"/>
      <c r="X6139" s="1"/>
      <c r="Y6139" s="1"/>
      <c r="Z6139" s="1"/>
      <c r="AA6139" s="1"/>
      <c r="AB6139" s="1"/>
      <c r="AC6139" s="1"/>
      <c r="AD6139" s="1"/>
      <c r="AE6139" s="1"/>
    </row>
    <row r="6140">
      <c r="A6140" s="1" t="s">
        <v>30474</v>
      </c>
      <c r="B6140" s="2" t="s">
        <v>415</v>
      </c>
      <c r="C6140" s="3" t="s">
        <v>509</v>
      </c>
      <c r="D6140" s="3" t="s">
        <v>440</v>
      </c>
      <c r="E6140" s="4" t="b">
        <v>1</v>
      </c>
      <c r="F6140" s="3" t="s">
        <v>30475</v>
      </c>
      <c r="G6140" s="1"/>
      <c r="H6140" s="1" t="s">
        <v>30476</v>
      </c>
      <c r="I6140" s="1" t="s">
        <v>30477</v>
      </c>
      <c r="J6140" s="1"/>
      <c r="K6140" s="1"/>
      <c r="L6140" s="1"/>
      <c r="M6140" s="1"/>
      <c r="N6140" s="1"/>
      <c r="O6140" s="1"/>
      <c r="P6140" s="1" t="s">
        <v>30478</v>
      </c>
      <c r="Q6140" s="1"/>
      <c r="R6140" s="1"/>
      <c r="S6140" s="1"/>
      <c r="T6140" s="1"/>
      <c r="U6140" s="1"/>
      <c r="V6140" s="1"/>
      <c r="W6140" s="1"/>
      <c r="X6140" s="1"/>
      <c r="Y6140" s="1"/>
      <c r="Z6140" s="1"/>
      <c r="AA6140" s="1"/>
      <c r="AB6140" s="1"/>
      <c r="AC6140" s="1"/>
      <c r="AD6140" s="1"/>
      <c r="AE6140" s="1"/>
    </row>
    <row r="6141">
      <c r="A6141" s="1" t="s">
        <v>30479</v>
      </c>
      <c r="B6141" s="2" t="s">
        <v>439</v>
      </c>
      <c r="C6141" s="3" t="s">
        <v>101</v>
      </c>
      <c r="D6141" s="3"/>
      <c r="E6141" s="7" t="b">
        <v>0</v>
      </c>
      <c r="F6141" s="3" t="s">
        <v>30480</v>
      </c>
      <c r="G6141" s="1"/>
      <c r="H6141" s="1" t="s">
        <v>30481</v>
      </c>
      <c r="I6141" s="3" t="s">
        <v>30482</v>
      </c>
      <c r="J6141" s="3"/>
      <c r="K6141" s="1"/>
      <c r="L6141" s="1"/>
      <c r="M6141" s="1"/>
      <c r="N6141" s="1"/>
      <c r="O6141" s="1"/>
      <c r="P6141" s="1" t="s">
        <v>30483</v>
      </c>
      <c r="Q6141" s="1"/>
      <c r="R6141" s="1"/>
      <c r="S6141" s="1"/>
      <c r="T6141" s="1"/>
      <c r="U6141" s="1"/>
      <c r="V6141" s="1"/>
      <c r="W6141" s="1"/>
      <c r="X6141" s="1"/>
      <c r="Y6141" s="1"/>
      <c r="Z6141" s="1"/>
      <c r="AA6141" s="1"/>
      <c r="AB6141" s="1"/>
      <c r="AC6141" s="1"/>
      <c r="AD6141" s="1"/>
      <c r="AE6141" s="1"/>
    </row>
    <row r="6142">
      <c r="A6142" s="1" t="s">
        <v>30484</v>
      </c>
      <c r="B6142" s="2" t="s">
        <v>415</v>
      </c>
      <c r="C6142" s="3" t="s">
        <v>101</v>
      </c>
      <c r="D6142" s="3"/>
      <c r="E6142" s="4" t="b">
        <v>1</v>
      </c>
      <c r="F6142" s="3" t="s">
        <v>30485</v>
      </c>
      <c r="G6142" s="1"/>
      <c r="H6142" s="1" t="s">
        <v>30486</v>
      </c>
      <c r="I6142" s="1" t="s">
        <v>30487</v>
      </c>
      <c r="J6142" s="1"/>
      <c r="K6142" s="1"/>
      <c r="L6142" s="1"/>
      <c r="M6142" s="1"/>
      <c r="N6142" s="1"/>
      <c r="O6142" s="1"/>
      <c r="P6142" s="3" t="s">
        <v>30488</v>
      </c>
      <c r="Q6142" s="1"/>
      <c r="R6142" s="1"/>
      <c r="S6142" s="1"/>
      <c r="T6142" s="1"/>
      <c r="U6142" s="1"/>
      <c r="V6142" s="1"/>
      <c r="W6142" s="1"/>
      <c r="X6142" s="1"/>
      <c r="Y6142" s="1"/>
      <c r="Z6142" s="1"/>
      <c r="AA6142" s="1"/>
      <c r="AB6142" s="1"/>
      <c r="AC6142" s="1"/>
      <c r="AD6142" s="1"/>
      <c r="AE6142" s="1"/>
    </row>
    <row r="6143">
      <c r="A6143" s="1" t="s">
        <v>30489</v>
      </c>
      <c r="B6143" s="2" t="s">
        <v>439</v>
      </c>
      <c r="C6143" s="3" t="s">
        <v>101</v>
      </c>
      <c r="D6143" s="3"/>
      <c r="E6143" s="7" t="b">
        <v>0</v>
      </c>
      <c r="F6143" s="3" t="s">
        <v>30490</v>
      </c>
      <c r="G6143" s="1"/>
      <c r="H6143" s="1" t="s">
        <v>30491</v>
      </c>
      <c r="I6143" s="3" t="s">
        <v>30492</v>
      </c>
      <c r="J6143" s="3"/>
      <c r="K6143" s="1"/>
      <c r="L6143" s="1"/>
      <c r="M6143" s="1"/>
      <c r="N6143" s="1"/>
      <c r="O6143" s="1"/>
      <c r="P6143" s="1" t="s">
        <v>30493</v>
      </c>
      <c r="Q6143" s="1"/>
      <c r="R6143" s="1"/>
      <c r="S6143" s="1"/>
      <c r="T6143" s="1"/>
      <c r="U6143" s="1"/>
      <c r="V6143" s="1"/>
      <c r="W6143" s="1"/>
      <c r="X6143" s="1"/>
      <c r="Y6143" s="1"/>
      <c r="Z6143" s="1"/>
      <c r="AA6143" s="1"/>
      <c r="AB6143" s="1"/>
      <c r="AC6143" s="1"/>
      <c r="AD6143" s="1"/>
      <c r="AE6143" s="1"/>
    </row>
    <row r="6144">
      <c r="A6144" s="1" t="s">
        <v>30494</v>
      </c>
      <c r="B6144" s="2" t="s">
        <v>439</v>
      </c>
      <c r="C6144" s="3" t="s">
        <v>101</v>
      </c>
      <c r="D6144" s="3"/>
      <c r="E6144" s="7" t="b">
        <v>0</v>
      </c>
      <c r="F6144" s="3" t="s">
        <v>30495</v>
      </c>
      <c r="G6144" s="1"/>
      <c r="H6144" s="1" t="s">
        <v>30496</v>
      </c>
      <c r="I6144" s="3" t="s">
        <v>30497</v>
      </c>
      <c r="J6144" s="1"/>
      <c r="K6144" s="1"/>
      <c r="L6144" s="1"/>
      <c r="M6144" s="1"/>
      <c r="N6144" s="1"/>
      <c r="O6144" s="1"/>
      <c r="P6144" s="1" t="s">
        <v>30498</v>
      </c>
      <c r="Q6144" s="1"/>
      <c r="R6144" s="1"/>
      <c r="S6144" s="1"/>
      <c r="T6144" s="1"/>
      <c r="U6144" s="1"/>
      <c r="V6144" s="1"/>
      <c r="W6144" s="1"/>
      <c r="X6144" s="1"/>
      <c r="Y6144" s="1"/>
      <c r="Z6144" s="1"/>
      <c r="AA6144" s="1"/>
      <c r="AB6144" s="1"/>
      <c r="AC6144" s="1"/>
      <c r="AD6144" s="1"/>
      <c r="AE6144" s="1"/>
    </row>
    <row r="6145">
      <c r="A6145" s="3" t="s">
        <v>30499</v>
      </c>
      <c r="B6145" s="5" t="s">
        <v>439</v>
      </c>
      <c r="C6145" s="3" t="s">
        <v>475</v>
      </c>
      <c r="D6145" s="3"/>
      <c r="E6145" s="7" t="b">
        <v>0</v>
      </c>
      <c r="F6145" s="3" t="s">
        <v>30500</v>
      </c>
      <c r="G6145" s="1"/>
      <c r="H6145" s="3" t="s">
        <v>30501</v>
      </c>
      <c r="I6145" s="3" t="s">
        <v>30502</v>
      </c>
      <c r="J6145" s="3"/>
      <c r="K6145" s="1"/>
      <c r="L6145" s="1"/>
      <c r="M6145" s="1"/>
      <c r="N6145" s="1"/>
      <c r="O6145" s="1"/>
      <c r="P6145" s="3" t="s">
        <v>30503</v>
      </c>
      <c r="Q6145" s="1"/>
      <c r="R6145" s="1"/>
      <c r="S6145" s="1"/>
      <c r="T6145" s="1"/>
      <c r="U6145" s="1"/>
      <c r="V6145" s="1"/>
      <c r="W6145" s="1"/>
      <c r="X6145" s="1"/>
      <c r="Y6145" s="1"/>
      <c r="Z6145" s="1"/>
      <c r="AA6145" s="1"/>
      <c r="AB6145" s="1"/>
      <c r="AC6145" s="1"/>
      <c r="AD6145" s="1"/>
      <c r="AE6145" s="1"/>
    </row>
    <row r="6146">
      <c r="A6146" s="1" t="s">
        <v>30504</v>
      </c>
      <c r="B6146" s="2" t="s">
        <v>439</v>
      </c>
      <c r="C6146" s="3" t="s">
        <v>101</v>
      </c>
      <c r="D6146" s="3"/>
      <c r="E6146" s="7" t="b">
        <v>0</v>
      </c>
      <c r="F6146" s="3" t="s">
        <v>30505</v>
      </c>
      <c r="G6146" s="1"/>
      <c r="H6146" s="1" t="s">
        <v>30506</v>
      </c>
      <c r="I6146" s="3" t="s">
        <v>30507</v>
      </c>
      <c r="J6146" s="3"/>
      <c r="K6146" s="1"/>
      <c r="L6146" s="1"/>
      <c r="M6146" s="1"/>
      <c r="N6146" s="1"/>
      <c r="O6146" s="1"/>
      <c r="P6146" s="1" t="s">
        <v>30508</v>
      </c>
      <c r="Q6146" s="1"/>
      <c r="R6146" s="1"/>
      <c r="S6146" s="1"/>
      <c r="T6146" s="1"/>
      <c r="U6146" s="1"/>
      <c r="V6146" s="1"/>
      <c r="W6146" s="1"/>
      <c r="X6146" s="1"/>
      <c r="Y6146" s="1"/>
      <c r="Z6146" s="1"/>
      <c r="AA6146" s="1"/>
      <c r="AB6146" s="1"/>
      <c r="AC6146" s="1"/>
      <c r="AD6146" s="1"/>
      <c r="AE6146" s="1"/>
    </row>
    <row r="6147">
      <c r="A6147" s="1" t="s">
        <v>30509</v>
      </c>
      <c r="B6147" s="2" t="s">
        <v>415</v>
      </c>
      <c r="C6147" s="1" t="s">
        <v>416</v>
      </c>
      <c r="D6147" s="1"/>
      <c r="E6147" s="4" t="b">
        <v>1</v>
      </c>
      <c r="F6147" s="3" t="s">
        <v>30510</v>
      </c>
      <c r="G6147" s="1"/>
      <c r="H6147" s="3" t="s">
        <v>30511</v>
      </c>
      <c r="I6147" s="1" t="s">
        <v>30512</v>
      </c>
      <c r="J6147" s="1"/>
      <c r="K6147" s="1"/>
      <c r="L6147" s="1"/>
      <c r="M6147" s="1"/>
      <c r="N6147" s="1"/>
      <c r="O6147" s="1"/>
      <c r="P6147" s="3" t="s">
        <v>30513</v>
      </c>
      <c r="Q6147" s="1"/>
      <c r="R6147" s="1"/>
      <c r="S6147" s="1"/>
      <c r="T6147" s="1"/>
      <c r="U6147" s="1"/>
      <c r="V6147" s="1"/>
      <c r="W6147" s="1"/>
      <c r="X6147" s="1"/>
      <c r="Y6147" s="1"/>
      <c r="Z6147" s="1"/>
      <c r="AA6147" s="1"/>
      <c r="AB6147" s="1"/>
      <c r="AC6147" s="1"/>
      <c r="AD6147" s="1"/>
      <c r="AE6147" s="1"/>
    </row>
    <row r="6148">
      <c r="A6148" s="1" t="s">
        <v>30514</v>
      </c>
      <c r="B6148" s="5" t="s">
        <v>439</v>
      </c>
      <c r="C6148" s="3" t="s">
        <v>101</v>
      </c>
      <c r="D6148" s="3"/>
      <c r="E6148" s="4" t="b">
        <v>1</v>
      </c>
      <c r="F6148" s="3" t="s">
        <v>30515</v>
      </c>
      <c r="G6148" s="1"/>
      <c r="H6148" s="1" t="s">
        <v>30516</v>
      </c>
      <c r="I6148" s="1" t="s">
        <v>30517</v>
      </c>
      <c r="J6148" s="1"/>
      <c r="K6148" s="1"/>
      <c r="L6148" s="1"/>
      <c r="M6148" s="1"/>
      <c r="N6148" s="1"/>
      <c r="O6148" s="3" t="s">
        <v>2569</v>
      </c>
      <c r="P6148" s="3" t="s">
        <v>30518</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30519</v>
      </c>
      <c r="G6149" s="1"/>
      <c r="H6149" s="1" t="s">
        <v>30520</v>
      </c>
      <c r="I6149" s="3" t="s">
        <v>30521</v>
      </c>
      <c r="J6149" s="3"/>
      <c r="K6149" s="1"/>
      <c r="L6149" s="1"/>
      <c r="M6149" s="1"/>
      <c r="N6149" s="1"/>
      <c r="O6149" s="1"/>
      <c r="P6149" s="1" t="s">
        <v>30522</v>
      </c>
      <c r="Q6149" s="1"/>
      <c r="R6149" s="1"/>
      <c r="S6149" s="1"/>
      <c r="T6149" s="1"/>
      <c r="U6149" s="1"/>
      <c r="V6149" s="1"/>
      <c r="W6149" s="1"/>
      <c r="X6149" s="1"/>
      <c r="Y6149" s="1"/>
      <c r="Z6149" s="1"/>
      <c r="AA6149" s="1"/>
      <c r="AB6149" s="1"/>
      <c r="AC6149" s="1"/>
      <c r="AD6149" s="1"/>
      <c r="AE6149" s="1"/>
    </row>
    <row r="6150">
      <c r="A6150" s="1" t="s">
        <v>30523</v>
      </c>
      <c r="B6150" s="2" t="s">
        <v>415</v>
      </c>
      <c r="C6150" s="3" t="s">
        <v>101</v>
      </c>
      <c r="D6150" s="3"/>
      <c r="E6150" s="4" t="b">
        <v>1</v>
      </c>
      <c r="F6150" s="3" t="s">
        <v>30524</v>
      </c>
      <c r="G6150" s="1"/>
      <c r="H6150" s="1" t="s">
        <v>30525</v>
      </c>
      <c r="I6150" s="3" t="s">
        <v>30526</v>
      </c>
      <c r="J6150" s="3"/>
      <c r="K6150" s="1"/>
      <c r="L6150" s="1"/>
      <c r="M6150" s="1"/>
      <c r="N6150" s="1"/>
      <c r="O6150" s="3" t="s">
        <v>536</v>
      </c>
      <c r="P6150" s="3" t="s">
        <v>30527</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30528</v>
      </c>
      <c r="G6151" s="1"/>
      <c r="H6151" s="1" t="s">
        <v>30529</v>
      </c>
      <c r="I6151" s="3" t="s">
        <v>30530</v>
      </c>
      <c r="J6151" s="3"/>
      <c r="K6151" s="1"/>
      <c r="L6151" s="1"/>
      <c r="M6151" s="1"/>
      <c r="N6151" s="1"/>
      <c r="O6151" s="1"/>
      <c r="P6151" s="1" t="s">
        <v>30531</v>
      </c>
      <c r="Q6151" s="1"/>
      <c r="R6151" s="1"/>
      <c r="S6151" s="1"/>
      <c r="T6151" s="1"/>
      <c r="U6151" s="1"/>
      <c r="V6151" s="1"/>
      <c r="W6151" s="1"/>
      <c r="X6151" s="1"/>
      <c r="Y6151" s="1"/>
      <c r="Z6151" s="1"/>
      <c r="AA6151" s="1"/>
      <c r="AB6151" s="1"/>
      <c r="AC6151" s="1"/>
      <c r="AD6151" s="1"/>
      <c r="AE6151" s="1"/>
    </row>
    <row r="6152">
      <c r="A6152" s="1" t="s">
        <v>30532</v>
      </c>
      <c r="B6152" s="2" t="s">
        <v>415</v>
      </c>
      <c r="C6152" s="3" t="s">
        <v>101</v>
      </c>
      <c r="D6152" s="3"/>
      <c r="E6152" s="4" t="b">
        <v>1</v>
      </c>
      <c r="F6152" s="3" t="s">
        <v>30533</v>
      </c>
      <c r="G6152" s="1"/>
      <c r="H6152" s="1" t="s">
        <v>30534</v>
      </c>
      <c r="I6152" s="3" t="s">
        <v>30535</v>
      </c>
      <c r="J6152" s="3"/>
      <c r="K6152" s="1"/>
      <c r="L6152" s="1"/>
      <c r="M6152" s="1"/>
      <c r="N6152" s="1"/>
      <c r="O6152" s="3" t="s">
        <v>2366</v>
      </c>
      <c r="P6152" s="3" t="s">
        <v>30536</v>
      </c>
      <c r="Q6152" s="1"/>
      <c r="R6152" s="1"/>
      <c r="S6152" s="1"/>
      <c r="T6152" s="1"/>
      <c r="U6152" s="1"/>
      <c r="V6152" s="1"/>
      <c r="W6152" s="1"/>
      <c r="X6152" s="1"/>
      <c r="Y6152" s="1"/>
      <c r="Z6152" s="1"/>
      <c r="AA6152" s="1"/>
      <c r="AB6152" s="1"/>
      <c r="AC6152" s="1"/>
      <c r="AD6152" s="1"/>
      <c r="AE6152" s="1"/>
    </row>
    <row r="6153">
      <c r="A6153" s="1" t="s">
        <v>30537</v>
      </c>
      <c r="B6153" s="2" t="s">
        <v>439</v>
      </c>
      <c r="C6153" s="3" t="s">
        <v>101</v>
      </c>
      <c r="D6153" s="3"/>
      <c r="E6153" s="7" t="b">
        <v>0</v>
      </c>
      <c r="F6153" s="3" t="s">
        <v>30538</v>
      </c>
      <c r="G6153" s="1"/>
      <c r="H6153" s="1" t="s">
        <v>30539</v>
      </c>
      <c r="I6153" s="1" t="s">
        <v>30540</v>
      </c>
      <c r="J6153" s="1"/>
      <c r="K6153" s="1"/>
      <c r="L6153" s="1"/>
      <c r="M6153" s="1"/>
      <c r="N6153" s="1"/>
      <c r="O6153" s="1"/>
      <c r="P6153" s="1" t="s">
        <v>30541</v>
      </c>
      <c r="Q6153" s="1"/>
      <c r="R6153" s="1"/>
      <c r="S6153" s="1"/>
      <c r="T6153" s="1"/>
      <c r="U6153" s="1"/>
      <c r="V6153" s="1"/>
      <c r="W6153" s="1"/>
      <c r="X6153" s="1"/>
      <c r="Y6153" s="1"/>
      <c r="Z6153" s="1"/>
      <c r="AA6153" s="1"/>
      <c r="AB6153" s="1"/>
      <c r="AC6153" s="1"/>
      <c r="AD6153" s="1"/>
      <c r="AE6153" s="1"/>
    </row>
    <row r="6154">
      <c r="A6154" s="3" t="s">
        <v>30542</v>
      </c>
      <c r="B6154" s="5" t="s">
        <v>415</v>
      </c>
      <c r="C6154" s="3" t="s">
        <v>440</v>
      </c>
      <c r="D6154" s="3"/>
      <c r="E6154" s="4" t="b">
        <v>1</v>
      </c>
      <c r="F6154" s="3" t="s">
        <v>30543</v>
      </c>
      <c r="G6154" s="1"/>
      <c r="H6154" s="3" t="s">
        <v>30544</v>
      </c>
      <c r="I6154" s="3" t="s">
        <v>30545</v>
      </c>
      <c r="J6154" s="3"/>
      <c r="K6154" s="1"/>
      <c r="L6154" s="1"/>
      <c r="M6154" s="1"/>
      <c r="N6154" s="1"/>
      <c r="O6154" s="3" t="s">
        <v>2366</v>
      </c>
      <c r="P6154" s="3" t="s">
        <v>30546</v>
      </c>
      <c r="Q6154" s="1"/>
      <c r="R6154" s="1"/>
      <c r="S6154" s="1"/>
      <c r="T6154" s="1"/>
      <c r="U6154" s="1"/>
      <c r="V6154" s="1"/>
      <c r="W6154" s="1"/>
      <c r="X6154" s="1"/>
      <c r="Y6154" s="1"/>
      <c r="Z6154" s="1"/>
      <c r="AA6154" s="1"/>
      <c r="AB6154" s="1"/>
      <c r="AC6154" s="1"/>
      <c r="AD6154" s="1"/>
      <c r="AE6154" s="1"/>
    </row>
    <row r="6155">
      <c r="A6155" s="1" t="s">
        <v>30547</v>
      </c>
      <c r="B6155" s="2" t="s">
        <v>415</v>
      </c>
      <c r="C6155" s="3" t="s">
        <v>101</v>
      </c>
      <c r="D6155" s="3"/>
      <c r="E6155" s="4" t="b">
        <v>1</v>
      </c>
      <c r="F6155" s="3" t="s">
        <v>30548</v>
      </c>
      <c r="G6155" s="1"/>
      <c r="H6155" s="1" t="s">
        <v>30549</v>
      </c>
      <c r="I6155" s="1" t="s">
        <v>30550</v>
      </c>
      <c r="J6155" s="1"/>
      <c r="K6155" s="1"/>
      <c r="L6155" s="1"/>
      <c r="M6155" s="1"/>
      <c r="N6155" s="1"/>
      <c r="O6155" s="3" t="s">
        <v>436</v>
      </c>
      <c r="P6155" s="3" t="s">
        <v>30551</v>
      </c>
      <c r="Q6155" s="1"/>
      <c r="R6155" s="1"/>
      <c r="S6155" s="1"/>
      <c r="T6155" s="1"/>
      <c r="U6155" s="1"/>
      <c r="V6155" s="1"/>
      <c r="W6155" s="1"/>
      <c r="X6155" s="1"/>
      <c r="Y6155" s="1"/>
      <c r="Z6155" s="1"/>
      <c r="AA6155" s="1"/>
      <c r="AB6155" s="1"/>
      <c r="AC6155" s="1"/>
      <c r="AD6155" s="1"/>
      <c r="AE6155" s="1"/>
    </row>
    <row r="6156">
      <c r="A6156" s="1" t="s">
        <v>30552</v>
      </c>
      <c r="B6156" s="2" t="s">
        <v>415</v>
      </c>
      <c r="C6156" s="3" t="s">
        <v>101</v>
      </c>
      <c r="D6156" s="3"/>
      <c r="E6156" s="4" t="b">
        <v>1</v>
      </c>
      <c r="F6156" s="3" t="s">
        <v>30553</v>
      </c>
      <c r="G6156" s="1"/>
      <c r="H6156" s="1" t="s">
        <v>30554</v>
      </c>
      <c r="I6156" s="3" t="s">
        <v>30555</v>
      </c>
      <c r="J6156" s="3"/>
      <c r="K6156" s="1"/>
      <c r="L6156" s="1"/>
      <c r="M6156" s="1"/>
      <c r="N6156" s="1"/>
      <c r="O6156" s="3" t="s">
        <v>749</v>
      </c>
      <c r="P6156" s="1" t="s">
        <v>30556</v>
      </c>
      <c r="Q6156" s="1"/>
      <c r="R6156" s="1"/>
      <c r="S6156" s="1"/>
      <c r="T6156" s="1"/>
      <c r="U6156" s="1"/>
      <c r="V6156" s="1"/>
      <c r="W6156" s="1"/>
      <c r="X6156" s="1"/>
      <c r="Y6156" s="1"/>
      <c r="Z6156" s="1"/>
      <c r="AA6156" s="1"/>
      <c r="AB6156" s="1"/>
      <c r="AC6156" s="1"/>
      <c r="AD6156" s="1"/>
      <c r="AE6156" s="1"/>
    </row>
    <row r="6157">
      <c r="A6157" s="3" t="s">
        <v>30557</v>
      </c>
      <c r="B6157" s="5" t="s">
        <v>415</v>
      </c>
      <c r="C6157" s="3" t="s">
        <v>491</v>
      </c>
      <c r="D6157" s="3"/>
      <c r="E6157" s="4" t="b">
        <v>1</v>
      </c>
      <c r="F6157" s="3" t="s">
        <v>30558</v>
      </c>
      <c r="G6157" s="1"/>
      <c r="H6157" s="3" t="s">
        <v>30559</v>
      </c>
      <c r="I6157" s="3" t="s">
        <v>30560</v>
      </c>
      <c r="J6157" s="3"/>
      <c r="K6157" s="1"/>
      <c r="L6157" s="1"/>
      <c r="M6157" s="1"/>
      <c r="N6157" s="1"/>
      <c r="O6157" s="3" t="s">
        <v>802</v>
      </c>
      <c r="P6157" s="3" t="s">
        <v>30561</v>
      </c>
      <c r="Q6157" s="1"/>
      <c r="R6157" s="1"/>
      <c r="S6157" s="1"/>
      <c r="T6157" s="1"/>
      <c r="U6157" s="1"/>
      <c r="V6157" s="1"/>
      <c r="W6157" s="1"/>
      <c r="X6157" s="1"/>
      <c r="Y6157" s="1"/>
      <c r="Z6157" s="1"/>
      <c r="AA6157" s="1"/>
      <c r="AB6157" s="1"/>
      <c r="AC6157" s="1"/>
      <c r="AD6157" s="1"/>
      <c r="AE6157" s="1"/>
    </row>
    <row r="6158">
      <c r="A6158" s="1" t="s">
        <v>30562</v>
      </c>
      <c r="B6158" s="5" t="s">
        <v>609</v>
      </c>
      <c r="C6158" s="3" t="s">
        <v>610</v>
      </c>
      <c r="D6158" s="3"/>
      <c r="E6158" s="4" t="b">
        <v>1</v>
      </c>
      <c r="F6158" s="3" t="s">
        <v>30563</v>
      </c>
      <c r="G6158" s="1"/>
      <c r="H6158" s="3" t="s">
        <v>30564</v>
      </c>
      <c r="I6158" s="3" t="s">
        <v>30565</v>
      </c>
      <c r="J6158" s="3"/>
      <c r="K6158" s="1"/>
      <c r="L6158" s="1"/>
      <c r="M6158" s="1"/>
      <c r="N6158" s="1"/>
      <c r="O6158" s="1" t="s">
        <v>4160</v>
      </c>
      <c r="P6158" s="3" t="s">
        <v>30566</v>
      </c>
      <c r="Q6158" s="1"/>
      <c r="R6158" s="1"/>
      <c r="S6158" s="1"/>
      <c r="T6158" s="1"/>
      <c r="U6158" s="1"/>
      <c r="V6158" s="1"/>
      <c r="W6158" s="1"/>
      <c r="X6158" s="1"/>
      <c r="Y6158" s="1"/>
      <c r="Z6158" s="1"/>
      <c r="AA6158" s="1"/>
      <c r="AB6158" s="1"/>
      <c r="AC6158" s="1"/>
      <c r="AD6158" s="1"/>
      <c r="AE6158" s="1"/>
    </row>
    <row r="6159">
      <c r="A6159" s="1" t="s">
        <v>30567</v>
      </c>
      <c r="B6159" s="2" t="s">
        <v>439</v>
      </c>
      <c r="C6159" s="3" t="s">
        <v>101</v>
      </c>
      <c r="D6159" s="3"/>
      <c r="E6159" s="7" t="b">
        <v>0</v>
      </c>
      <c r="F6159" s="3" t="s">
        <v>30568</v>
      </c>
      <c r="G6159" s="1"/>
      <c r="H6159" s="1" t="s">
        <v>30569</v>
      </c>
      <c r="I6159" s="1" t="s">
        <v>30570</v>
      </c>
      <c r="J6159" s="1"/>
      <c r="K6159" s="1"/>
      <c r="L6159" s="1"/>
      <c r="M6159" s="1"/>
      <c r="N6159" s="1"/>
      <c r="O6159" s="1"/>
      <c r="P6159" s="1" t="s">
        <v>30571</v>
      </c>
      <c r="Q6159" s="1"/>
      <c r="R6159" s="1"/>
      <c r="S6159" s="1"/>
      <c r="T6159" s="1"/>
      <c r="U6159" s="1"/>
      <c r="V6159" s="1"/>
      <c r="W6159" s="1"/>
      <c r="X6159" s="1"/>
      <c r="Y6159" s="1"/>
      <c r="Z6159" s="1"/>
      <c r="AA6159" s="1"/>
      <c r="AB6159" s="1"/>
      <c r="AC6159" s="1"/>
      <c r="AD6159" s="1"/>
      <c r="AE6159" s="1"/>
    </row>
    <row r="6160">
      <c r="A6160" s="1" t="s">
        <v>30572</v>
      </c>
      <c r="B6160" s="2" t="s">
        <v>415</v>
      </c>
      <c r="C6160" s="3" t="s">
        <v>440</v>
      </c>
      <c r="D6160" s="3"/>
      <c r="E6160" s="4" t="b">
        <v>1</v>
      </c>
      <c r="F6160" s="3" t="s">
        <v>30573</v>
      </c>
      <c r="G6160" s="1"/>
      <c r="H6160" s="1" t="s">
        <v>30574</v>
      </c>
      <c r="I6160" s="1" t="s">
        <v>30575</v>
      </c>
      <c r="J6160" s="1"/>
      <c r="K6160" s="1"/>
      <c r="L6160" s="1"/>
      <c r="M6160" s="1"/>
      <c r="N6160" s="1"/>
      <c r="O6160" s="3" t="s">
        <v>1434</v>
      </c>
      <c r="P6160" s="3" t="s">
        <v>30576</v>
      </c>
      <c r="Q6160" s="1"/>
      <c r="R6160" s="1"/>
      <c r="S6160" s="1"/>
      <c r="T6160" s="1"/>
      <c r="U6160" s="1"/>
      <c r="V6160" s="1"/>
      <c r="W6160" s="1"/>
      <c r="X6160" s="1"/>
      <c r="Y6160" s="1"/>
      <c r="Z6160" s="1"/>
      <c r="AA6160" s="1"/>
      <c r="AB6160" s="1"/>
      <c r="AC6160" s="1"/>
      <c r="AD6160" s="1"/>
      <c r="AE6160" s="1"/>
    </row>
    <row r="6161">
      <c r="A6161" s="1" t="s">
        <v>30577</v>
      </c>
      <c r="B6161" s="2" t="s">
        <v>439</v>
      </c>
      <c r="C6161" s="1" t="s">
        <v>475</v>
      </c>
      <c r="D6161" s="1"/>
      <c r="E6161" s="7" t="b">
        <v>0</v>
      </c>
      <c r="F6161" s="3" t="s">
        <v>30578</v>
      </c>
      <c r="G6161" s="1"/>
      <c r="H6161" s="1" t="s">
        <v>30579</v>
      </c>
      <c r="I6161" s="3" t="s">
        <v>30580</v>
      </c>
      <c r="J6161" s="3"/>
      <c r="K6161" s="1"/>
      <c r="L6161" s="1"/>
      <c r="M6161" s="1"/>
      <c r="N6161" s="1"/>
      <c r="O6161" s="1"/>
      <c r="P6161" s="1" t="s">
        <v>30581</v>
      </c>
      <c r="Q6161" s="1"/>
      <c r="R6161" s="1"/>
      <c r="S6161" s="1"/>
      <c r="T6161" s="1"/>
      <c r="U6161" s="1"/>
      <c r="V6161" s="1"/>
      <c r="W6161" s="1"/>
      <c r="X6161" s="1"/>
      <c r="Y6161" s="1"/>
      <c r="Z6161" s="1"/>
      <c r="AA6161" s="1"/>
      <c r="AB6161" s="1"/>
      <c r="AC6161" s="1"/>
      <c r="AD6161" s="1"/>
      <c r="AE6161" s="1"/>
    </row>
    <row r="6162">
      <c r="A6162" s="3" t="s">
        <v>30582</v>
      </c>
      <c r="B6162" s="5" t="s">
        <v>439</v>
      </c>
      <c r="C6162" s="3" t="s">
        <v>475</v>
      </c>
      <c r="D6162" s="3"/>
      <c r="E6162" s="7" t="b">
        <v>0</v>
      </c>
      <c r="F6162" s="3" t="s">
        <v>30583</v>
      </c>
      <c r="G6162" s="1"/>
      <c r="H6162" s="3" t="s">
        <v>30584</v>
      </c>
      <c r="I6162" s="3" t="s">
        <v>30585</v>
      </c>
      <c r="J6162" s="3"/>
      <c r="K6162" s="1"/>
      <c r="L6162" s="1"/>
      <c r="M6162" s="1"/>
      <c r="N6162" s="1"/>
      <c r="O6162" s="1"/>
      <c r="P6162" s="3" t="s">
        <v>30586</v>
      </c>
      <c r="Q6162" s="1"/>
      <c r="R6162" s="1"/>
      <c r="S6162" s="1"/>
      <c r="T6162" s="1"/>
      <c r="U6162" s="1"/>
      <c r="V6162" s="1"/>
      <c r="W6162" s="1"/>
      <c r="X6162" s="1"/>
      <c r="Y6162" s="1"/>
      <c r="Z6162" s="1"/>
      <c r="AA6162" s="1"/>
      <c r="AB6162" s="1"/>
      <c r="AC6162" s="1"/>
      <c r="AD6162" s="1"/>
      <c r="AE6162" s="1"/>
    </row>
    <row r="6163">
      <c r="A6163" s="1" t="s">
        <v>30587</v>
      </c>
      <c r="B6163" s="2" t="s">
        <v>415</v>
      </c>
      <c r="C6163" s="3" t="s">
        <v>101</v>
      </c>
      <c r="D6163" s="3"/>
      <c r="E6163" s="4" t="b">
        <v>1</v>
      </c>
      <c r="F6163" s="3" t="s">
        <v>30588</v>
      </c>
      <c r="G6163" s="1"/>
      <c r="H6163" s="1" t="s">
        <v>30589</v>
      </c>
      <c r="I6163" s="3" t="s">
        <v>30590</v>
      </c>
      <c r="J6163" s="1"/>
      <c r="K6163" s="1"/>
      <c r="L6163" s="1"/>
      <c r="M6163" s="1"/>
      <c r="N6163" s="1"/>
      <c r="O6163" s="1"/>
      <c r="P6163" s="3" t="s">
        <v>30591</v>
      </c>
      <c r="Q6163" s="1"/>
      <c r="R6163" s="1"/>
      <c r="S6163" s="1"/>
      <c r="T6163" s="1"/>
      <c r="U6163" s="1"/>
      <c r="V6163" s="1"/>
      <c r="W6163" s="1"/>
      <c r="X6163" s="1"/>
      <c r="Y6163" s="1"/>
      <c r="Z6163" s="1"/>
      <c r="AA6163" s="1"/>
      <c r="AB6163" s="1"/>
      <c r="AC6163" s="1"/>
      <c r="AD6163" s="1"/>
      <c r="AE6163" s="1"/>
    </row>
    <row r="6164">
      <c r="A6164" s="1" t="s">
        <v>30592</v>
      </c>
      <c r="B6164" s="5" t="s">
        <v>415</v>
      </c>
      <c r="C6164" s="3" t="s">
        <v>101</v>
      </c>
      <c r="D6164" s="3"/>
      <c r="E6164" s="4" t="b">
        <v>1</v>
      </c>
      <c r="F6164" s="3" t="s">
        <v>30593</v>
      </c>
      <c r="G6164" s="1"/>
      <c r="H6164" s="1" t="s">
        <v>30594</v>
      </c>
      <c r="I6164" s="1" t="s">
        <v>30595</v>
      </c>
      <c r="J6164" s="1"/>
      <c r="K6164" s="1"/>
      <c r="L6164" s="1"/>
      <c r="M6164" s="1"/>
      <c r="N6164" s="1"/>
      <c r="O6164" s="3" t="s">
        <v>436</v>
      </c>
      <c r="P6164" s="1" t="s">
        <v>30596</v>
      </c>
      <c r="Q6164" s="1"/>
      <c r="R6164" s="1"/>
      <c r="S6164" s="1"/>
      <c r="T6164" s="1"/>
      <c r="U6164" s="1"/>
      <c r="V6164" s="1"/>
      <c r="W6164" s="1"/>
      <c r="X6164" s="1"/>
      <c r="Y6164" s="1"/>
      <c r="Z6164" s="1"/>
      <c r="AA6164" s="1"/>
      <c r="AB6164" s="1"/>
      <c r="AC6164" s="1"/>
      <c r="AD6164" s="1"/>
      <c r="AE6164" s="1"/>
    </row>
    <row r="6165">
      <c r="A6165" s="3" t="s">
        <v>30597</v>
      </c>
      <c r="B6165" s="5" t="s">
        <v>415</v>
      </c>
      <c r="C6165" s="3" t="s">
        <v>440</v>
      </c>
      <c r="D6165" s="3"/>
      <c r="E6165" s="4" t="b">
        <v>1</v>
      </c>
      <c r="F6165" s="3" t="s">
        <v>30598</v>
      </c>
      <c r="G6165" s="1"/>
      <c r="H6165" s="3" t="s">
        <v>30599</v>
      </c>
      <c r="I6165" s="3" t="s">
        <v>30600</v>
      </c>
      <c r="J6165" s="3"/>
      <c r="K6165" s="1"/>
      <c r="L6165" s="1"/>
      <c r="M6165" s="1"/>
      <c r="N6165" s="1"/>
      <c r="O6165" s="1"/>
      <c r="P6165" s="3" t="s">
        <v>30601</v>
      </c>
      <c r="Q6165" s="1"/>
      <c r="R6165" s="1"/>
      <c r="S6165" s="1"/>
      <c r="T6165" s="1"/>
      <c r="U6165" s="1"/>
      <c r="V6165" s="1"/>
      <c r="W6165" s="1"/>
      <c r="X6165" s="1"/>
      <c r="Y6165" s="1"/>
      <c r="Z6165" s="1"/>
      <c r="AA6165" s="1"/>
      <c r="AB6165" s="1"/>
      <c r="AC6165" s="1"/>
      <c r="AD6165" s="1"/>
      <c r="AE6165" s="1"/>
    </row>
    <row r="6166">
      <c r="A6166" s="1" t="s">
        <v>30602</v>
      </c>
      <c r="B6166" s="2" t="s">
        <v>415</v>
      </c>
      <c r="C6166" s="3" t="s">
        <v>101</v>
      </c>
      <c r="D6166" s="3"/>
      <c r="E6166" s="4" t="b">
        <v>1</v>
      </c>
      <c r="F6166" s="3" t="s">
        <v>30603</v>
      </c>
      <c r="G6166" s="1"/>
      <c r="H6166" s="1" t="s">
        <v>30604</v>
      </c>
      <c r="I6166" s="1" t="s">
        <v>30605</v>
      </c>
      <c r="J6166" s="1"/>
      <c r="K6166" s="1"/>
      <c r="L6166" s="1"/>
      <c r="M6166" s="1"/>
      <c r="N6166" s="1"/>
      <c r="O6166" s="3" t="s">
        <v>421</v>
      </c>
      <c r="P6166" s="3" t="s">
        <v>30606</v>
      </c>
      <c r="Q6166" s="1"/>
      <c r="R6166" s="1"/>
      <c r="S6166" s="1"/>
      <c r="T6166" s="1"/>
      <c r="U6166" s="1"/>
      <c r="V6166" s="1"/>
      <c r="W6166" s="1"/>
      <c r="X6166" s="1"/>
      <c r="Y6166" s="1"/>
      <c r="Z6166" s="1"/>
      <c r="AA6166" s="1"/>
      <c r="AB6166" s="1"/>
      <c r="AC6166" s="1"/>
      <c r="AD6166" s="1"/>
      <c r="AE6166" s="1"/>
    </row>
    <row r="6167">
      <c r="A6167" s="1" t="s">
        <v>30607</v>
      </c>
      <c r="B6167" s="2" t="s">
        <v>439</v>
      </c>
      <c r="C6167" s="1" t="s">
        <v>475</v>
      </c>
      <c r="D6167" s="1"/>
      <c r="E6167" s="7" t="b">
        <v>0</v>
      </c>
      <c r="F6167" s="3" t="s">
        <v>30608</v>
      </c>
      <c r="G6167" s="1"/>
      <c r="H6167" s="1" t="s">
        <v>30609</v>
      </c>
      <c r="I6167" s="3" t="s">
        <v>30610</v>
      </c>
      <c r="J6167" s="3"/>
      <c r="K6167" s="1"/>
      <c r="L6167" s="1"/>
      <c r="M6167" s="1"/>
      <c r="N6167" s="1"/>
      <c r="O6167" s="1"/>
      <c r="P6167" s="1" t="s">
        <v>30611</v>
      </c>
      <c r="Q6167" s="1"/>
      <c r="R6167" s="1"/>
      <c r="S6167" s="1"/>
      <c r="T6167" s="1"/>
      <c r="U6167" s="1"/>
      <c r="V6167" s="1"/>
      <c r="W6167" s="1"/>
      <c r="X6167" s="1"/>
      <c r="Y6167" s="1"/>
      <c r="Z6167" s="1"/>
      <c r="AA6167" s="1"/>
      <c r="AB6167" s="1"/>
      <c r="AC6167" s="1"/>
      <c r="AD6167" s="1"/>
      <c r="AE6167" s="1"/>
    </row>
    <row r="6168">
      <c r="A6168" s="1" t="s">
        <v>30612</v>
      </c>
      <c r="B6168" s="2" t="s">
        <v>415</v>
      </c>
      <c r="C6168" s="3" t="s">
        <v>101</v>
      </c>
      <c r="D6168" s="3"/>
      <c r="E6168" s="4" t="b">
        <v>1</v>
      </c>
      <c r="F6168" s="3" t="s">
        <v>30613</v>
      </c>
      <c r="G6168" s="1"/>
      <c r="H6168" s="1" t="s">
        <v>30614</v>
      </c>
      <c r="I6168" s="1" t="s">
        <v>30615</v>
      </c>
      <c r="J6168" s="1"/>
      <c r="K6168" s="1"/>
      <c r="L6168" s="1"/>
      <c r="M6168" s="1"/>
      <c r="N6168" s="1"/>
      <c r="O6168" s="1"/>
      <c r="P6168" s="3" t="s">
        <v>30616</v>
      </c>
      <c r="Q6168" s="1"/>
      <c r="R6168" s="1"/>
      <c r="S6168" s="1"/>
      <c r="T6168" s="1"/>
      <c r="U6168" s="1"/>
      <c r="V6168" s="1"/>
      <c r="W6168" s="1"/>
      <c r="X6168" s="1"/>
      <c r="Y6168" s="1"/>
      <c r="Z6168" s="1"/>
      <c r="AA6168" s="1"/>
      <c r="AB6168" s="1"/>
      <c r="AC6168" s="1"/>
      <c r="AD6168" s="1"/>
      <c r="AE6168" s="1"/>
    </row>
    <row r="6169">
      <c r="A6169" s="1" t="s">
        <v>30617</v>
      </c>
      <c r="B6169" s="2" t="s">
        <v>415</v>
      </c>
      <c r="C6169" s="3" t="s">
        <v>101</v>
      </c>
      <c r="D6169" s="3"/>
      <c r="E6169" s="4" t="b">
        <v>1</v>
      </c>
      <c r="F6169" s="3" t="s">
        <v>30618</v>
      </c>
      <c r="G6169" s="1"/>
      <c r="H6169" s="1" t="s">
        <v>30619</v>
      </c>
      <c r="I6169" s="3" t="s">
        <v>30620</v>
      </c>
      <c r="J6169" s="3"/>
      <c r="K6169" s="1"/>
      <c r="L6169" s="1"/>
      <c r="M6169" s="1"/>
      <c r="N6169" s="1"/>
      <c r="O6169" s="3" t="s">
        <v>749</v>
      </c>
      <c r="P6169" s="3" t="s">
        <v>30621</v>
      </c>
      <c r="Q6169" s="1"/>
      <c r="R6169" s="1"/>
      <c r="S6169" s="1"/>
      <c r="T6169" s="1"/>
      <c r="U6169" s="1"/>
      <c r="V6169" s="1"/>
      <c r="W6169" s="1"/>
      <c r="X6169" s="1"/>
      <c r="Y6169" s="1"/>
      <c r="Z6169" s="1"/>
      <c r="AA6169" s="1"/>
      <c r="AB6169" s="1"/>
      <c r="AC6169" s="1"/>
      <c r="AD6169" s="1"/>
      <c r="AE6169" s="1"/>
    </row>
    <row r="6170">
      <c r="A6170" s="3" t="s">
        <v>30622</v>
      </c>
      <c r="B6170" s="5" t="s">
        <v>415</v>
      </c>
      <c r="C6170" s="3" t="s">
        <v>101</v>
      </c>
      <c r="D6170" s="3"/>
      <c r="E6170" s="7" t="b">
        <v>0</v>
      </c>
      <c r="F6170" s="3" t="s">
        <v>30623</v>
      </c>
      <c r="G6170" s="1"/>
      <c r="H6170" s="3" t="s">
        <v>30624</v>
      </c>
      <c r="I6170" s="3" t="s">
        <v>30625</v>
      </c>
      <c r="J6170" s="3"/>
      <c r="K6170" s="1"/>
      <c r="L6170" s="1"/>
      <c r="M6170" s="1"/>
      <c r="N6170" s="1"/>
      <c r="O6170" s="3" t="s">
        <v>947</v>
      </c>
      <c r="P6170" s="3" t="s">
        <v>30626</v>
      </c>
      <c r="Q6170" s="1"/>
      <c r="R6170" s="1"/>
      <c r="S6170" s="1"/>
      <c r="T6170" s="1"/>
      <c r="U6170" s="1"/>
      <c r="V6170" s="1"/>
      <c r="W6170" s="1"/>
      <c r="X6170" s="1"/>
      <c r="Y6170" s="1"/>
      <c r="Z6170" s="1"/>
      <c r="AA6170" s="1"/>
      <c r="AB6170" s="1"/>
      <c r="AC6170" s="1"/>
      <c r="AD6170" s="1"/>
      <c r="AE6170" s="1"/>
    </row>
    <row r="6171">
      <c r="A6171" s="1" t="s">
        <v>30627</v>
      </c>
      <c r="B6171" s="2" t="s">
        <v>415</v>
      </c>
      <c r="C6171" s="3" t="s">
        <v>101</v>
      </c>
      <c r="D6171" s="3"/>
      <c r="E6171" s="4" t="b">
        <v>1</v>
      </c>
      <c r="F6171" s="3" t="s">
        <v>30628</v>
      </c>
      <c r="G6171" s="1"/>
      <c r="H6171" s="1" t="s">
        <v>30629</v>
      </c>
      <c r="I6171" s="3" t="s">
        <v>30630</v>
      </c>
      <c r="J6171" s="1"/>
      <c r="K6171" s="1"/>
      <c r="L6171" s="1"/>
      <c r="M6171" s="1"/>
      <c r="N6171" s="1"/>
      <c r="O6171" s="1"/>
      <c r="P6171" s="3" t="s">
        <v>30631</v>
      </c>
      <c r="Q6171" s="1"/>
      <c r="R6171" s="1"/>
      <c r="S6171" s="1"/>
      <c r="T6171" s="1"/>
      <c r="U6171" s="1"/>
      <c r="V6171" s="1"/>
      <c r="W6171" s="1"/>
      <c r="X6171" s="1"/>
      <c r="Y6171" s="1"/>
      <c r="Z6171" s="1"/>
      <c r="AA6171" s="1"/>
      <c r="AB6171" s="1"/>
      <c r="AC6171" s="1"/>
      <c r="AD6171" s="1"/>
      <c r="AE6171" s="1"/>
    </row>
    <row r="6172">
      <c r="A6172" s="1" t="s">
        <v>30632</v>
      </c>
      <c r="B6172" s="2" t="s">
        <v>439</v>
      </c>
      <c r="C6172" s="1" t="s">
        <v>475</v>
      </c>
      <c r="D6172" s="1"/>
      <c r="E6172" s="7" t="b">
        <v>0</v>
      </c>
      <c r="F6172" s="3" t="s">
        <v>30633</v>
      </c>
      <c r="G6172" s="1"/>
      <c r="H6172" s="1" t="s">
        <v>30634</v>
      </c>
      <c r="I6172" s="3" t="s">
        <v>30635</v>
      </c>
      <c r="J6172" s="3"/>
      <c r="K6172" s="1"/>
      <c r="L6172" s="1"/>
      <c r="M6172" s="1"/>
      <c r="N6172" s="1"/>
      <c r="O6172" s="1"/>
      <c r="P6172" s="1" t="s">
        <v>30636</v>
      </c>
      <c r="Q6172" s="1"/>
      <c r="R6172" s="1"/>
      <c r="S6172" s="1"/>
      <c r="T6172" s="1"/>
      <c r="U6172" s="1"/>
      <c r="V6172" s="1"/>
      <c r="W6172" s="1"/>
      <c r="X6172" s="1"/>
      <c r="Y6172" s="1"/>
      <c r="Z6172" s="1"/>
      <c r="AA6172" s="1"/>
      <c r="AB6172" s="1"/>
      <c r="AC6172" s="1"/>
      <c r="AD6172" s="1"/>
      <c r="AE6172" s="1"/>
    </row>
    <row r="6173">
      <c r="A6173" s="1" t="s">
        <v>30637</v>
      </c>
      <c r="B6173" s="2" t="s">
        <v>439</v>
      </c>
      <c r="C6173" s="1" t="s">
        <v>475</v>
      </c>
      <c r="D6173" s="1"/>
      <c r="E6173" s="7" t="b">
        <v>0</v>
      </c>
      <c r="F6173" s="3" t="s">
        <v>30638</v>
      </c>
      <c r="G6173" s="1"/>
      <c r="H6173" s="1" t="s">
        <v>30639</v>
      </c>
      <c r="I6173" s="3" t="s">
        <v>30640</v>
      </c>
      <c r="J6173" s="3"/>
      <c r="K6173" s="1"/>
      <c r="L6173" s="1"/>
      <c r="M6173" s="1"/>
      <c r="N6173" s="1"/>
      <c r="O6173" s="1"/>
      <c r="P6173" s="1" t="s">
        <v>30641</v>
      </c>
      <c r="Q6173" s="1"/>
      <c r="R6173" s="1"/>
      <c r="S6173" s="1"/>
      <c r="T6173" s="1"/>
      <c r="U6173" s="1"/>
      <c r="V6173" s="1"/>
      <c r="W6173" s="1"/>
      <c r="X6173" s="1"/>
      <c r="Y6173" s="1"/>
      <c r="Z6173" s="1"/>
      <c r="AA6173" s="1"/>
      <c r="AB6173" s="1"/>
      <c r="AC6173" s="1"/>
      <c r="AD6173" s="1"/>
      <c r="AE6173" s="1"/>
    </row>
    <row r="6174">
      <c r="A6174" s="1" t="s">
        <v>30642</v>
      </c>
      <c r="B6174" s="5" t="s">
        <v>609</v>
      </c>
      <c r="C6174" s="3" t="s">
        <v>610</v>
      </c>
      <c r="D6174" s="3"/>
      <c r="E6174" s="4" t="b">
        <v>1</v>
      </c>
      <c r="F6174" s="3" t="s">
        <v>30643</v>
      </c>
      <c r="G6174" s="1"/>
      <c r="H6174" s="1" t="s">
        <v>30644</v>
      </c>
      <c r="I6174" s="3" t="s">
        <v>30645</v>
      </c>
      <c r="J6174" s="3"/>
      <c r="K6174" s="1"/>
      <c r="L6174" s="1"/>
      <c r="M6174" s="1"/>
      <c r="N6174" s="1"/>
      <c r="O6174" s="3" t="s">
        <v>1153</v>
      </c>
      <c r="P6174" s="3" t="s">
        <v>30646</v>
      </c>
      <c r="Q6174" s="1"/>
      <c r="R6174" s="1"/>
      <c r="S6174" s="1"/>
      <c r="T6174" s="1"/>
      <c r="U6174" s="1"/>
      <c r="V6174" s="1"/>
      <c r="W6174" s="1"/>
      <c r="X6174" s="1"/>
      <c r="Y6174" s="1"/>
      <c r="Z6174" s="1"/>
      <c r="AA6174" s="1"/>
      <c r="AB6174" s="1"/>
      <c r="AC6174" s="1"/>
      <c r="AD6174" s="1"/>
      <c r="AE6174" s="1"/>
    </row>
    <row r="6175">
      <c r="A6175" s="1" t="s">
        <v>30647</v>
      </c>
      <c r="B6175" s="2" t="s">
        <v>415</v>
      </c>
      <c r="C6175" s="3" t="s">
        <v>101</v>
      </c>
      <c r="D6175" s="3"/>
      <c r="E6175" s="4" t="b">
        <v>1</v>
      </c>
      <c r="F6175" s="3" t="s">
        <v>30648</v>
      </c>
      <c r="G6175" s="1"/>
      <c r="H6175" s="1" t="s">
        <v>30649</v>
      </c>
      <c r="I6175" s="3" t="s">
        <v>30650</v>
      </c>
      <c r="J6175" s="1"/>
      <c r="K6175" s="1"/>
      <c r="L6175" s="1"/>
      <c r="M6175" s="1"/>
      <c r="N6175" s="1"/>
      <c r="O6175" s="1"/>
      <c r="P6175" s="3" t="s">
        <v>30651</v>
      </c>
      <c r="Q6175" s="1"/>
      <c r="R6175" s="1"/>
      <c r="S6175" s="1"/>
      <c r="T6175" s="1"/>
      <c r="U6175" s="1"/>
      <c r="V6175" s="1"/>
      <c r="W6175" s="1"/>
      <c r="X6175" s="1"/>
      <c r="Y6175" s="1"/>
      <c r="Z6175" s="1"/>
      <c r="AA6175" s="1"/>
      <c r="AB6175" s="1"/>
      <c r="AC6175" s="1"/>
      <c r="AD6175" s="1"/>
      <c r="AE6175" s="1"/>
    </row>
    <row r="6176">
      <c r="A6176" s="1" t="s">
        <v>30652</v>
      </c>
      <c r="B6176" s="2" t="s">
        <v>439</v>
      </c>
      <c r="C6176" s="3" t="s">
        <v>101</v>
      </c>
      <c r="D6176" s="3"/>
      <c r="E6176" s="7" t="b">
        <v>0</v>
      </c>
      <c r="F6176" s="3" t="s">
        <v>30653</v>
      </c>
      <c r="G6176" s="1"/>
      <c r="H6176" s="1" t="s">
        <v>30654</v>
      </c>
      <c r="I6176" s="3" t="s">
        <v>30655</v>
      </c>
      <c r="J6176" s="3"/>
      <c r="K6176" s="1"/>
      <c r="L6176" s="1"/>
      <c r="M6176" s="1"/>
      <c r="N6176" s="1"/>
      <c r="O6176" s="1"/>
      <c r="P6176" s="1" t="s">
        <v>30656</v>
      </c>
      <c r="Q6176" s="1"/>
      <c r="R6176" s="1"/>
      <c r="S6176" s="1"/>
      <c r="T6176" s="1"/>
      <c r="U6176" s="1"/>
      <c r="V6176" s="1"/>
      <c r="W6176" s="1"/>
      <c r="X6176" s="1"/>
      <c r="Y6176" s="1"/>
      <c r="Z6176" s="1"/>
      <c r="AA6176" s="1"/>
      <c r="AB6176" s="1"/>
      <c r="AC6176" s="1"/>
      <c r="AD6176" s="1"/>
      <c r="AE6176" s="1"/>
    </row>
    <row r="6177">
      <c r="A6177" s="1" t="s">
        <v>30657</v>
      </c>
      <c r="B6177" s="2" t="s">
        <v>439</v>
      </c>
      <c r="C6177" s="1" t="s">
        <v>475</v>
      </c>
      <c r="D6177" s="1"/>
      <c r="E6177" s="7" t="b">
        <v>0</v>
      </c>
      <c r="F6177" s="3" t="s">
        <v>30658</v>
      </c>
      <c r="G6177" s="1"/>
      <c r="H6177" s="1" t="s">
        <v>30659</v>
      </c>
      <c r="I6177" s="3" t="s">
        <v>30660</v>
      </c>
      <c r="J6177" s="3"/>
      <c r="K6177" s="1"/>
      <c r="L6177" s="1"/>
      <c r="M6177" s="1"/>
      <c r="N6177" s="1"/>
      <c r="O6177" s="1"/>
      <c r="P6177" s="1" t="s">
        <v>30661</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30662</v>
      </c>
      <c r="G6178" s="1"/>
      <c r="H6178" s="1" t="s">
        <v>30663</v>
      </c>
      <c r="I6178" s="3" t="s">
        <v>30664</v>
      </c>
      <c r="J6178" s="3"/>
      <c r="K6178" s="1"/>
      <c r="L6178" s="1"/>
      <c r="M6178" s="3" t="s">
        <v>17437</v>
      </c>
      <c r="N6178" s="1"/>
      <c r="O6178" s="1"/>
      <c r="P6178" s="1" t="s">
        <v>30665</v>
      </c>
      <c r="Q6178" s="1"/>
      <c r="R6178" s="1"/>
      <c r="S6178" s="1"/>
      <c r="T6178" s="1"/>
      <c r="U6178" s="1"/>
      <c r="V6178" s="1"/>
      <c r="W6178" s="1"/>
      <c r="X6178" s="1"/>
      <c r="Y6178" s="1"/>
      <c r="Z6178" s="1"/>
      <c r="AA6178" s="1"/>
      <c r="AB6178" s="1"/>
      <c r="AC6178" s="1"/>
      <c r="AD6178" s="1"/>
      <c r="AE6178" s="1"/>
    </row>
    <row r="6179">
      <c r="A6179" s="3" t="s">
        <v>30666</v>
      </c>
      <c r="B6179" s="5" t="s">
        <v>415</v>
      </c>
      <c r="C6179" s="3" t="s">
        <v>101</v>
      </c>
      <c r="D6179" s="3"/>
      <c r="E6179" s="4" t="b">
        <v>1</v>
      </c>
      <c r="F6179" s="3" t="s">
        <v>30667</v>
      </c>
      <c r="G6179" s="1"/>
      <c r="H6179" s="3" t="s">
        <v>30668</v>
      </c>
      <c r="I6179" s="3" t="s">
        <v>30669</v>
      </c>
      <c r="J6179" s="3"/>
      <c r="K6179" s="1"/>
      <c r="L6179" s="1"/>
      <c r="M6179" s="1"/>
      <c r="N6179" s="1"/>
      <c r="O6179" s="3" t="s">
        <v>4629</v>
      </c>
      <c r="P6179" s="3" t="s">
        <v>30670</v>
      </c>
      <c r="Q6179" s="1"/>
      <c r="R6179" s="1"/>
      <c r="S6179" s="1"/>
      <c r="T6179" s="1"/>
      <c r="U6179" s="1"/>
      <c r="V6179" s="1"/>
      <c r="W6179" s="1"/>
      <c r="X6179" s="1"/>
      <c r="Y6179" s="1"/>
      <c r="Z6179" s="1"/>
      <c r="AA6179" s="1"/>
      <c r="AB6179" s="1"/>
      <c r="AC6179" s="1"/>
      <c r="AD6179" s="1"/>
      <c r="AE6179" s="1"/>
    </row>
    <row r="6180">
      <c r="A6180" s="3" t="s">
        <v>30671</v>
      </c>
      <c r="B6180" s="5" t="s">
        <v>415</v>
      </c>
      <c r="C6180" s="3" t="s">
        <v>440</v>
      </c>
      <c r="D6180" s="3" t="s">
        <v>9778</v>
      </c>
      <c r="E6180" s="4" t="b">
        <v>1</v>
      </c>
      <c r="F6180" s="3" t="s">
        <v>30672</v>
      </c>
      <c r="G6180" s="1"/>
      <c r="H6180" s="3" t="s">
        <v>30673</v>
      </c>
      <c r="I6180" s="3" t="s">
        <v>30674</v>
      </c>
      <c r="J6180" s="3"/>
      <c r="K6180" s="1"/>
      <c r="L6180" s="1"/>
      <c r="M6180" s="1"/>
      <c r="N6180" s="1"/>
      <c r="O6180" s="1"/>
      <c r="P6180" s="3" t="s">
        <v>30675</v>
      </c>
      <c r="Q6180" s="1"/>
      <c r="R6180" s="1"/>
      <c r="S6180" s="1"/>
      <c r="T6180" s="1"/>
      <c r="U6180" s="1"/>
      <c r="V6180" s="1"/>
      <c r="W6180" s="1"/>
      <c r="X6180" s="1"/>
      <c r="Y6180" s="1"/>
      <c r="Z6180" s="1"/>
      <c r="AA6180" s="1"/>
      <c r="AB6180" s="1"/>
      <c r="AC6180" s="1"/>
      <c r="AD6180" s="1"/>
      <c r="AE6180" s="1"/>
    </row>
    <row r="6181">
      <c r="A6181" s="1" t="s">
        <v>30676</v>
      </c>
      <c r="B6181" s="2" t="s">
        <v>415</v>
      </c>
      <c r="C6181" s="3" t="s">
        <v>440</v>
      </c>
      <c r="D6181" s="3"/>
      <c r="E6181" s="4" t="b">
        <v>1</v>
      </c>
      <c r="F6181" s="3" t="s">
        <v>30677</v>
      </c>
      <c r="G6181" s="1"/>
      <c r="H6181" s="1" t="s">
        <v>30678</v>
      </c>
      <c r="I6181" s="3" t="s">
        <v>30679</v>
      </c>
      <c r="J6181" s="1"/>
      <c r="K6181" s="1"/>
      <c r="L6181" s="1"/>
      <c r="M6181" s="1"/>
      <c r="N6181" s="1"/>
      <c r="O6181" s="1"/>
      <c r="P6181" s="3" t="s">
        <v>30680</v>
      </c>
      <c r="Q6181" s="1"/>
      <c r="R6181" s="1"/>
      <c r="S6181" s="1"/>
      <c r="T6181" s="1"/>
      <c r="U6181" s="1"/>
      <c r="V6181" s="1"/>
      <c r="W6181" s="1"/>
      <c r="X6181" s="1"/>
      <c r="Y6181" s="1"/>
      <c r="Z6181" s="1"/>
      <c r="AA6181" s="1"/>
      <c r="AB6181" s="1"/>
      <c r="AC6181" s="1"/>
      <c r="AD6181" s="1"/>
      <c r="AE6181" s="1"/>
    </row>
    <row r="6182">
      <c r="A6182" s="1" t="s">
        <v>30681</v>
      </c>
      <c r="B6182" s="2" t="s">
        <v>439</v>
      </c>
      <c r="C6182" s="1" t="s">
        <v>475</v>
      </c>
      <c r="D6182" s="1"/>
      <c r="E6182" s="7" t="b">
        <v>0</v>
      </c>
      <c r="F6182" s="3" t="s">
        <v>30682</v>
      </c>
      <c r="G6182" s="1"/>
      <c r="H6182" s="3" t="s">
        <v>30683</v>
      </c>
      <c r="I6182" s="3" t="s">
        <v>30684</v>
      </c>
      <c r="J6182" s="3"/>
      <c r="K6182" s="1"/>
      <c r="L6182" s="1"/>
      <c r="M6182" s="1"/>
      <c r="N6182" s="1"/>
      <c r="O6182" s="1"/>
      <c r="P6182" s="1" t="s">
        <v>30685</v>
      </c>
      <c r="Q6182" s="1"/>
      <c r="R6182" s="1"/>
      <c r="S6182" s="1"/>
      <c r="T6182" s="1"/>
      <c r="U6182" s="1"/>
      <c r="V6182" s="1"/>
      <c r="W6182" s="1"/>
      <c r="X6182" s="1"/>
      <c r="Y6182" s="1"/>
      <c r="Z6182" s="1"/>
      <c r="AA6182" s="1"/>
      <c r="AB6182" s="1"/>
      <c r="AC6182" s="1"/>
      <c r="AD6182" s="1"/>
      <c r="AE6182" s="1"/>
    </row>
    <row r="6183">
      <c r="A6183" s="1" t="s">
        <v>30686</v>
      </c>
      <c r="B6183" s="2" t="s">
        <v>439</v>
      </c>
      <c r="C6183" s="1" t="s">
        <v>475</v>
      </c>
      <c r="D6183" s="1"/>
      <c r="E6183" s="7" t="b">
        <v>0</v>
      </c>
      <c r="F6183" s="3" t="s">
        <v>30687</v>
      </c>
      <c r="G6183" s="1"/>
      <c r="H6183" s="1" t="s">
        <v>30688</v>
      </c>
      <c r="I6183" s="3" t="s">
        <v>30689</v>
      </c>
      <c r="J6183" s="3"/>
      <c r="K6183" s="1"/>
      <c r="L6183" s="1"/>
      <c r="M6183" s="1"/>
      <c r="N6183" s="1"/>
      <c r="O6183" s="1"/>
      <c r="P6183" s="1" t="s">
        <v>30690</v>
      </c>
      <c r="Q6183" s="1"/>
      <c r="R6183" s="1"/>
      <c r="S6183" s="1"/>
      <c r="T6183" s="1"/>
      <c r="U6183" s="1"/>
      <c r="V6183" s="1"/>
      <c r="W6183" s="1"/>
      <c r="X6183" s="1"/>
      <c r="Y6183" s="1"/>
      <c r="Z6183" s="1"/>
      <c r="AA6183" s="1"/>
      <c r="AB6183" s="1"/>
      <c r="AC6183" s="1"/>
      <c r="AD6183" s="1"/>
      <c r="AE6183" s="1"/>
    </row>
    <row r="6184">
      <c r="A6184" s="1" t="s">
        <v>30691</v>
      </c>
      <c r="B6184" s="2" t="s">
        <v>415</v>
      </c>
      <c r="C6184" s="3" t="s">
        <v>509</v>
      </c>
      <c r="D6184" s="3"/>
      <c r="E6184" s="4" t="b">
        <v>1</v>
      </c>
      <c r="F6184" s="3" t="s">
        <v>30692</v>
      </c>
      <c r="G6184" s="1"/>
      <c r="H6184" s="1" t="s">
        <v>30693</v>
      </c>
      <c r="I6184" s="1" t="s">
        <v>30694</v>
      </c>
      <c r="J6184" s="1"/>
      <c r="K6184" s="1"/>
      <c r="L6184" s="1"/>
      <c r="M6184" s="1"/>
      <c r="N6184" s="1"/>
      <c r="O6184" s="1"/>
      <c r="P6184" s="3" t="s">
        <v>30695</v>
      </c>
      <c r="Q6184" s="1"/>
      <c r="R6184" s="1"/>
      <c r="S6184" s="1"/>
      <c r="T6184" s="1"/>
      <c r="U6184" s="1"/>
      <c r="V6184" s="1"/>
      <c r="W6184" s="1"/>
      <c r="X6184" s="1"/>
      <c r="Y6184" s="1"/>
      <c r="Z6184" s="1"/>
      <c r="AA6184" s="1"/>
      <c r="AB6184" s="1"/>
      <c r="AC6184" s="1"/>
      <c r="AD6184" s="1"/>
      <c r="AE6184" s="1"/>
    </row>
    <row r="6185">
      <c r="A6185" s="1" t="s">
        <v>30696</v>
      </c>
      <c r="B6185" s="2" t="s">
        <v>439</v>
      </c>
      <c r="C6185" s="1" t="s">
        <v>475</v>
      </c>
      <c r="D6185" s="1"/>
      <c r="E6185" s="7" t="b">
        <v>0</v>
      </c>
      <c r="F6185" s="3" t="s">
        <v>30697</v>
      </c>
      <c r="G6185" s="1"/>
      <c r="H6185" s="1" t="s">
        <v>30698</v>
      </c>
      <c r="I6185" s="3" t="s">
        <v>30699</v>
      </c>
      <c r="J6185" s="3"/>
      <c r="K6185" s="1"/>
      <c r="L6185" s="1"/>
      <c r="M6185" s="1"/>
      <c r="N6185" s="1"/>
      <c r="O6185" s="1"/>
      <c r="P6185" s="1" t="s">
        <v>30700</v>
      </c>
      <c r="Q6185" s="1"/>
      <c r="R6185" s="1"/>
      <c r="S6185" s="1"/>
      <c r="T6185" s="1"/>
      <c r="U6185" s="1"/>
      <c r="V6185" s="1"/>
      <c r="W6185" s="1"/>
      <c r="X6185" s="1"/>
      <c r="Y6185" s="1"/>
      <c r="Z6185" s="1"/>
      <c r="AA6185" s="1"/>
      <c r="AB6185" s="1"/>
      <c r="AC6185" s="1"/>
      <c r="AD6185" s="1"/>
      <c r="AE6185" s="1"/>
    </row>
    <row r="6186">
      <c r="A6186" s="1" t="s">
        <v>30701</v>
      </c>
      <c r="B6186" s="2" t="s">
        <v>415</v>
      </c>
      <c r="C6186" s="1" t="s">
        <v>475</v>
      </c>
      <c r="D6186" s="1"/>
      <c r="E6186" s="4" t="b">
        <v>1</v>
      </c>
      <c r="F6186" s="3" t="s">
        <v>30702</v>
      </c>
      <c r="G6186" s="1"/>
      <c r="H6186" s="1" t="s">
        <v>30703</v>
      </c>
      <c r="I6186" s="3" t="s">
        <v>30704</v>
      </c>
      <c r="J6186" s="3"/>
      <c r="K6186" s="1"/>
      <c r="L6186" s="1"/>
      <c r="M6186" s="1"/>
      <c r="N6186" s="1"/>
      <c r="O6186" s="1"/>
      <c r="P6186" s="3" t="s">
        <v>30705</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30706</v>
      </c>
      <c r="G6187" s="1"/>
      <c r="H6187" s="1" t="s">
        <v>30707</v>
      </c>
      <c r="I6187" s="1" t="s">
        <v>30708</v>
      </c>
      <c r="J6187" s="1"/>
      <c r="K6187" s="1"/>
      <c r="L6187" s="1"/>
      <c r="M6187" s="1"/>
      <c r="N6187" s="1"/>
      <c r="O6187" s="1"/>
      <c r="P6187" s="1" t="s">
        <v>30709</v>
      </c>
      <c r="Q6187" s="1"/>
      <c r="R6187" s="1"/>
      <c r="S6187" s="1"/>
      <c r="T6187" s="1"/>
      <c r="U6187" s="1"/>
      <c r="V6187" s="1"/>
      <c r="W6187" s="1"/>
      <c r="X6187" s="1"/>
      <c r="Y6187" s="1"/>
      <c r="Z6187" s="1"/>
      <c r="AA6187" s="1"/>
      <c r="AB6187" s="1"/>
      <c r="AC6187" s="1"/>
      <c r="AD6187" s="1"/>
      <c r="AE6187" s="1"/>
    </row>
    <row r="6188">
      <c r="A6188" s="1" t="s">
        <v>30710</v>
      </c>
      <c r="B6188" s="2" t="s">
        <v>439</v>
      </c>
      <c r="C6188" s="3" t="s">
        <v>101</v>
      </c>
      <c r="D6188" s="3"/>
      <c r="E6188" s="7" t="b">
        <v>0</v>
      </c>
      <c r="F6188" s="3" t="s">
        <v>30711</v>
      </c>
      <c r="G6188" s="1"/>
      <c r="H6188" s="1" t="s">
        <v>30712</v>
      </c>
      <c r="I6188" s="3" t="s">
        <v>30713</v>
      </c>
      <c r="J6188" s="3"/>
      <c r="K6188" s="1"/>
      <c r="L6188" s="1"/>
      <c r="M6188" s="1"/>
      <c r="N6188" s="1"/>
      <c r="O6188" s="1"/>
      <c r="P6188" s="3" t="s">
        <v>30714</v>
      </c>
      <c r="Q6188" s="1"/>
      <c r="R6188" s="1"/>
      <c r="S6188" s="1"/>
      <c r="T6188" s="1"/>
      <c r="U6188" s="1"/>
      <c r="V6188" s="1"/>
      <c r="W6188" s="1"/>
      <c r="X6188" s="1"/>
      <c r="Y6188" s="1"/>
      <c r="Z6188" s="1"/>
      <c r="AA6188" s="1"/>
      <c r="AB6188" s="1"/>
      <c r="AC6188" s="1"/>
      <c r="AD6188" s="1"/>
      <c r="AE6188" s="1"/>
    </row>
    <row r="6189">
      <c r="A6189" s="1" t="s">
        <v>30715</v>
      </c>
      <c r="B6189" s="2" t="s">
        <v>439</v>
      </c>
      <c r="C6189" s="1" t="s">
        <v>475</v>
      </c>
      <c r="D6189" s="1"/>
      <c r="E6189" s="7" t="b">
        <v>0</v>
      </c>
      <c r="F6189" s="3" t="s">
        <v>30716</v>
      </c>
      <c r="G6189" s="1"/>
      <c r="H6189" s="1" t="s">
        <v>30717</v>
      </c>
      <c r="I6189" s="3" t="s">
        <v>30718</v>
      </c>
      <c r="J6189" s="3"/>
      <c r="K6189" s="1"/>
      <c r="L6189" s="1"/>
      <c r="M6189" s="1"/>
      <c r="N6189" s="1"/>
      <c r="O6189" s="1"/>
      <c r="P6189" s="1" t="s">
        <v>30719</v>
      </c>
      <c r="Q6189" s="1"/>
      <c r="R6189" s="1"/>
      <c r="S6189" s="1"/>
      <c r="T6189" s="1"/>
      <c r="U6189" s="1"/>
      <c r="V6189" s="1"/>
      <c r="W6189" s="1"/>
      <c r="X6189" s="1"/>
      <c r="Y6189" s="1"/>
      <c r="Z6189" s="1"/>
      <c r="AA6189" s="1"/>
      <c r="AB6189" s="1"/>
      <c r="AC6189" s="1"/>
      <c r="AD6189" s="1"/>
      <c r="AE6189" s="1"/>
    </row>
    <row r="6190">
      <c r="A6190" s="1" t="s">
        <v>30720</v>
      </c>
      <c r="B6190" s="2" t="s">
        <v>439</v>
      </c>
      <c r="C6190" s="3" t="s">
        <v>440</v>
      </c>
      <c r="D6190" s="3"/>
      <c r="E6190" s="7" t="b">
        <v>0</v>
      </c>
      <c r="F6190" s="3" t="s">
        <v>30721</v>
      </c>
      <c r="G6190" s="1"/>
      <c r="H6190" s="1" t="s">
        <v>30722</v>
      </c>
      <c r="I6190" s="3" t="s">
        <v>30723</v>
      </c>
      <c r="J6190" s="3"/>
      <c r="K6190" s="1"/>
      <c r="L6190" s="1"/>
      <c r="M6190" s="1"/>
      <c r="N6190" s="1"/>
      <c r="O6190" s="1"/>
      <c r="P6190" s="1" t="s">
        <v>30724</v>
      </c>
      <c r="Q6190" s="1"/>
      <c r="R6190" s="1"/>
      <c r="S6190" s="1"/>
      <c r="T6190" s="1"/>
      <c r="U6190" s="1"/>
      <c r="V6190" s="1"/>
      <c r="W6190" s="1"/>
      <c r="X6190" s="1"/>
      <c r="Y6190" s="1"/>
      <c r="Z6190" s="1"/>
      <c r="AA6190" s="1"/>
      <c r="AB6190" s="1"/>
      <c r="AC6190" s="1"/>
      <c r="AD6190" s="1"/>
      <c r="AE6190" s="1"/>
    </row>
    <row r="6191">
      <c r="A6191" s="1" t="s">
        <v>30725</v>
      </c>
      <c r="B6191" s="2" t="s">
        <v>415</v>
      </c>
      <c r="C6191" s="3" t="s">
        <v>101</v>
      </c>
      <c r="D6191" s="3"/>
      <c r="E6191" s="4" t="b">
        <v>1</v>
      </c>
      <c r="F6191" s="3" t="s">
        <v>30726</v>
      </c>
      <c r="G6191" s="1"/>
      <c r="H6191" s="1" t="s">
        <v>30727</v>
      </c>
      <c r="I6191" s="3" t="s">
        <v>30728</v>
      </c>
      <c r="J6191" s="3"/>
      <c r="K6191" s="1"/>
      <c r="L6191" s="1"/>
      <c r="M6191" s="1"/>
      <c r="N6191" s="1"/>
      <c r="O6191" s="1" t="s">
        <v>1100</v>
      </c>
      <c r="P6191" s="3" t="s">
        <v>30729</v>
      </c>
      <c r="Q6191" s="1"/>
      <c r="R6191" s="1"/>
      <c r="S6191" s="1"/>
      <c r="T6191" s="1"/>
      <c r="U6191" s="1"/>
      <c r="V6191" s="1"/>
      <c r="W6191" s="1"/>
      <c r="X6191" s="1"/>
      <c r="Y6191" s="1"/>
      <c r="Z6191" s="1"/>
      <c r="AA6191" s="1"/>
      <c r="AB6191" s="1"/>
      <c r="AC6191" s="1"/>
      <c r="AD6191" s="1"/>
      <c r="AE6191" s="1"/>
    </row>
    <row r="6192">
      <c r="A6192" s="1" t="s">
        <v>30730</v>
      </c>
      <c r="B6192" s="2" t="s">
        <v>415</v>
      </c>
      <c r="C6192" s="3" t="s">
        <v>440</v>
      </c>
      <c r="D6192" s="3"/>
      <c r="E6192" s="4" t="b">
        <v>1</v>
      </c>
      <c r="F6192" s="3" t="s">
        <v>30731</v>
      </c>
      <c r="G6192" s="1"/>
      <c r="H6192" s="1" t="s">
        <v>30732</v>
      </c>
      <c r="I6192" s="3" t="s">
        <v>30733</v>
      </c>
      <c r="J6192" s="3"/>
      <c r="K6192" s="1"/>
      <c r="L6192" s="1"/>
      <c r="M6192" s="1"/>
      <c r="N6192" s="1"/>
      <c r="O6192" s="1"/>
      <c r="P6192" s="1" t="s">
        <v>30734</v>
      </c>
      <c r="Q6192" s="1"/>
      <c r="R6192" s="1"/>
      <c r="S6192" s="1"/>
      <c r="T6192" s="1"/>
      <c r="U6192" s="1"/>
      <c r="V6192" s="1"/>
      <c r="W6192" s="1"/>
      <c r="X6192" s="1"/>
      <c r="Y6192" s="1"/>
      <c r="Z6192" s="1"/>
      <c r="AA6192" s="1"/>
      <c r="AB6192" s="1"/>
      <c r="AC6192" s="1"/>
      <c r="AD6192" s="1"/>
      <c r="AE6192" s="1"/>
    </row>
    <row r="6193">
      <c r="A6193" s="1" t="s">
        <v>30735</v>
      </c>
      <c r="B6193" s="2" t="s">
        <v>415</v>
      </c>
      <c r="C6193" s="3" t="s">
        <v>440</v>
      </c>
      <c r="D6193" s="3"/>
      <c r="E6193" s="4" t="b">
        <v>1</v>
      </c>
      <c r="F6193" s="3" t="s">
        <v>30736</v>
      </c>
      <c r="G6193" s="1"/>
      <c r="H6193" s="1" t="s">
        <v>30737</v>
      </c>
      <c r="I6193" s="1" t="s">
        <v>30738</v>
      </c>
      <c r="J6193" s="1"/>
      <c r="K6193" s="1"/>
      <c r="L6193" s="1"/>
      <c r="M6193" s="1"/>
      <c r="N6193" s="1"/>
      <c r="O6193" s="1"/>
      <c r="P6193" s="1" t="s">
        <v>30739</v>
      </c>
      <c r="Q6193" s="1"/>
      <c r="R6193" s="1"/>
      <c r="S6193" s="1"/>
      <c r="T6193" s="1"/>
      <c r="U6193" s="1"/>
      <c r="V6193" s="1"/>
      <c r="W6193" s="1"/>
      <c r="X6193" s="1"/>
      <c r="Y6193" s="1"/>
      <c r="Z6193" s="1"/>
      <c r="AA6193" s="1"/>
      <c r="AB6193" s="1"/>
      <c r="AC6193" s="1"/>
      <c r="AD6193" s="1"/>
      <c r="AE6193" s="1"/>
    </row>
    <row r="6194">
      <c r="A6194" s="1" t="s">
        <v>30740</v>
      </c>
      <c r="B6194" s="2" t="s">
        <v>415</v>
      </c>
      <c r="C6194" s="3" t="s">
        <v>101</v>
      </c>
      <c r="D6194" s="3"/>
      <c r="E6194" s="4" t="b">
        <v>1</v>
      </c>
      <c r="F6194" s="1" t="s">
        <v>30741</v>
      </c>
      <c r="G6194" s="1"/>
      <c r="H6194" s="1" t="s">
        <v>30742</v>
      </c>
      <c r="I6194" s="3" t="s">
        <v>30743</v>
      </c>
      <c r="J6194" s="3"/>
      <c r="K6194" s="1"/>
      <c r="L6194" s="1"/>
      <c r="M6194" s="1"/>
      <c r="N6194" s="1"/>
      <c r="O6194" s="3" t="s">
        <v>1681</v>
      </c>
      <c r="P6194" s="1" t="s">
        <v>30744</v>
      </c>
      <c r="Q6194" s="1"/>
      <c r="R6194" s="1"/>
      <c r="S6194" s="1"/>
      <c r="T6194" s="1"/>
      <c r="U6194" s="1"/>
      <c r="V6194" s="1"/>
      <c r="W6194" s="1"/>
      <c r="X6194" s="1"/>
      <c r="Y6194" s="1"/>
      <c r="Z6194" s="1"/>
      <c r="AA6194" s="1"/>
      <c r="AB6194" s="1"/>
      <c r="AC6194" s="1"/>
      <c r="AD6194" s="1"/>
      <c r="AE6194" s="1"/>
    </row>
    <row r="6195">
      <c r="A6195" s="1" t="s">
        <v>30745</v>
      </c>
      <c r="B6195" s="2" t="s">
        <v>415</v>
      </c>
      <c r="C6195" s="3" t="s">
        <v>440</v>
      </c>
      <c r="D6195" s="3"/>
      <c r="E6195" s="4" t="b">
        <v>1</v>
      </c>
      <c r="F6195" s="3" t="s">
        <v>30746</v>
      </c>
      <c r="G6195" s="1"/>
      <c r="H6195" s="1" t="s">
        <v>30747</v>
      </c>
      <c r="I6195" s="3" t="s">
        <v>30748</v>
      </c>
      <c r="J6195" s="3"/>
      <c r="K6195" s="1"/>
      <c r="L6195" s="1"/>
      <c r="M6195" s="1"/>
      <c r="N6195" s="1"/>
      <c r="O6195" s="3" t="s">
        <v>20883</v>
      </c>
      <c r="P6195" s="1" t="s">
        <v>30749</v>
      </c>
      <c r="Q6195" s="1"/>
      <c r="R6195" s="1"/>
      <c r="S6195" s="1"/>
      <c r="T6195" s="1"/>
      <c r="U6195" s="1"/>
      <c r="V6195" s="1"/>
      <c r="W6195" s="1"/>
      <c r="X6195" s="1"/>
      <c r="Y6195" s="1"/>
      <c r="Z6195" s="1"/>
      <c r="AA6195" s="1"/>
      <c r="AB6195" s="1"/>
      <c r="AC6195" s="1"/>
      <c r="AD6195" s="1"/>
      <c r="AE6195" s="1"/>
    </row>
    <row r="6196">
      <c r="A6196" s="1" t="s">
        <v>30750</v>
      </c>
      <c r="B6196" s="2" t="s">
        <v>439</v>
      </c>
      <c r="C6196" s="3" t="s">
        <v>9709</v>
      </c>
      <c r="D6196" s="3"/>
      <c r="E6196" s="7" t="b">
        <v>0</v>
      </c>
      <c r="F6196" s="3" t="s">
        <v>30751</v>
      </c>
      <c r="G6196" s="1"/>
      <c r="H6196" s="1" t="s">
        <v>30752</v>
      </c>
      <c r="I6196" s="1" t="s">
        <v>30753</v>
      </c>
      <c r="J6196" s="1"/>
      <c r="K6196" s="1"/>
      <c r="L6196" s="1"/>
      <c r="M6196" s="1"/>
      <c r="N6196" s="1"/>
      <c r="O6196" s="1"/>
      <c r="P6196" s="1" t="s">
        <v>30754</v>
      </c>
      <c r="Q6196" s="1"/>
      <c r="R6196" s="1"/>
      <c r="S6196" s="1"/>
      <c r="T6196" s="1"/>
      <c r="U6196" s="1"/>
      <c r="V6196" s="1"/>
      <c r="W6196" s="1"/>
      <c r="X6196" s="1"/>
      <c r="Y6196" s="1"/>
      <c r="Z6196" s="1"/>
      <c r="AA6196" s="1"/>
      <c r="AB6196" s="1"/>
      <c r="AC6196" s="1"/>
      <c r="AD6196" s="1"/>
      <c r="AE6196" s="1"/>
    </row>
    <row r="6197">
      <c r="A6197" s="1" t="s">
        <v>30755</v>
      </c>
      <c r="B6197" s="2" t="s">
        <v>439</v>
      </c>
      <c r="C6197" s="1" t="s">
        <v>475</v>
      </c>
      <c r="D6197" s="1"/>
      <c r="E6197" s="7" t="b">
        <v>0</v>
      </c>
      <c r="F6197" s="3" t="s">
        <v>30756</v>
      </c>
      <c r="G6197" s="1"/>
      <c r="H6197" s="1" t="s">
        <v>30757</v>
      </c>
      <c r="I6197" s="3" t="s">
        <v>30758</v>
      </c>
      <c r="J6197" s="3"/>
      <c r="K6197" s="1"/>
      <c r="L6197" s="3" t="s">
        <v>30759</v>
      </c>
      <c r="M6197" s="1"/>
      <c r="N6197" s="1"/>
      <c r="O6197" s="1"/>
      <c r="P6197" s="1" t="s">
        <v>30760</v>
      </c>
      <c r="Q6197" s="1"/>
      <c r="R6197" s="1"/>
      <c r="S6197" s="1"/>
      <c r="T6197" s="1"/>
      <c r="U6197" s="1"/>
      <c r="V6197" s="1"/>
      <c r="W6197" s="1"/>
      <c r="X6197" s="1"/>
      <c r="Y6197" s="1"/>
      <c r="Z6197" s="1"/>
      <c r="AA6197" s="1"/>
      <c r="AB6197" s="1"/>
      <c r="AC6197" s="1"/>
      <c r="AD6197" s="1"/>
      <c r="AE6197" s="1"/>
    </row>
    <row r="6198">
      <c r="A6198" s="1" t="s">
        <v>30761</v>
      </c>
      <c r="B6198" s="2" t="s">
        <v>439</v>
      </c>
      <c r="C6198" s="3" t="s">
        <v>101</v>
      </c>
      <c r="D6198" s="3"/>
      <c r="E6198" s="7" t="b">
        <v>0</v>
      </c>
      <c r="F6198" s="3" t="s">
        <v>30762</v>
      </c>
      <c r="G6198" s="1"/>
      <c r="H6198" s="1" t="s">
        <v>30763</v>
      </c>
      <c r="I6198" s="1" t="s">
        <v>30764</v>
      </c>
      <c r="J6198" s="1"/>
      <c r="K6198" s="1"/>
      <c r="L6198" s="1"/>
      <c r="M6198" s="1"/>
      <c r="N6198" s="1"/>
      <c r="O6198" s="1"/>
      <c r="P6198" s="1" t="s">
        <v>30765</v>
      </c>
      <c r="Q6198" s="1"/>
      <c r="R6198" s="1"/>
      <c r="S6198" s="1"/>
      <c r="T6198" s="1"/>
      <c r="U6198" s="1"/>
      <c r="V6198" s="1"/>
      <c r="W6198" s="1"/>
      <c r="X6198" s="1"/>
      <c r="Y6198" s="1"/>
      <c r="Z6198" s="1"/>
      <c r="AA6198" s="1"/>
      <c r="AB6198" s="1"/>
      <c r="AC6198" s="1"/>
      <c r="AD6198" s="1"/>
      <c r="AE6198" s="1"/>
    </row>
    <row r="6199">
      <c r="A6199" s="1" t="s">
        <v>30759</v>
      </c>
      <c r="B6199" s="2" t="s">
        <v>439</v>
      </c>
      <c r="C6199" s="1" t="s">
        <v>475</v>
      </c>
      <c r="D6199" s="1"/>
      <c r="E6199" s="7" t="b">
        <v>0</v>
      </c>
      <c r="F6199" s="3" t="s">
        <v>30756</v>
      </c>
      <c r="G6199" s="1"/>
      <c r="H6199" s="1" t="s">
        <v>30766</v>
      </c>
      <c r="I6199" s="3" t="s">
        <v>30758</v>
      </c>
      <c r="J6199" s="3"/>
      <c r="K6199" s="1"/>
      <c r="L6199" s="3" t="s">
        <v>30755</v>
      </c>
      <c r="M6199" s="1"/>
      <c r="N6199" s="1"/>
      <c r="O6199" s="1"/>
      <c r="P6199" s="1" t="s">
        <v>30767</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30768</v>
      </c>
      <c r="G6200" s="1"/>
      <c r="H6200" s="1" t="s">
        <v>30769</v>
      </c>
      <c r="I6200" s="3" t="s">
        <v>30770</v>
      </c>
      <c r="J6200" s="3"/>
      <c r="K6200" s="1"/>
      <c r="L6200" s="1"/>
      <c r="M6200" s="1"/>
      <c r="N6200" s="1"/>
      <c r="O6200" s="1"/>
      <c r="P6200" s="3" t="s">
        <v>30771</v>
      </c>
      <c r="Q6200" s="1"/>
      <c r="R6200" s="1"/>
      <c r="S6200" s="1"/>
      <c r="T6200" s="1"/>
      <c r="U6200" s="1"/>
      <c r="V6200" s="1"/>
      <c r="W6200" s="1"/>
      <c r="X6200" s="1"/>
      <c r="Y6200" s="1"/>
      <c r="Z6200" s="1"/>
      <c r="AA6200" s="1"/>
      <c r="AB6200" s="1"/>
      <c r="AC6200" s="1"/>
      <c r="AD6200" s="1"/>
      <c r="AE6200" s="1"/>
    </row>
    <row r="6201">
      <c r="A6201" s="1" t="s">
        <v>30772</v>
      </c>
      <c r="B6201" s="2" t="s">
        <v>415</v>
      </c>
      <c r="C6201" s="3" t="s">
        <v>440</v>
      </c>
      <c r="D6201" s="3"/>
      <c r="E6201" s="4" t="b">
        <v>1</v>
      </c>
      <c r="F6201" s="3" t="s">
        <v>30773</v>
      </c>
      <c r="G6201" s="1"/>
      <c r="H6201" s="1" t="s">
        <v>30774</v>
      </c>
      <c r="I6201" s="3" t="s">
        <v>30775</v>
      </c>
      <c r="J6201" s="3"/>
      <c r="K6201" s="1"/>
      <c r="L6201" s="1"/>
      <c r="M6201" s="1"/>
      <c r="N6201" s="1"/>
      <c r="O6201" s="1"/>
      <c r="P6201" s="3" t="s">
        <v>30776</v>
      </c>
      <c r="Q6201" s="1"/>
      <c r="R6201" s="1"/>
      <c r="S6201" s="1"/>
      <c r="T6201" s="1"/>
      <c r="U6201" s="1"/>
      <c r="V6201" s="1"/>
      <c r="W6201" s="1"/>
      <c r="X6201" s="1"/>
      <c r="Y6201" s="1"/>
      <c r="Z6201" s="1"/>
      <c r="AA6201" s="1"/>
      <c r="AB6201" s="1"/>
      <c r="AC6201" s="1"/>
      <c r="AD6201" s="1"/>
      <c r="AE6201" s="1"/>
    </row>
    <row r="6202">
      <c r="A6202" s="1" t="s">
        <v>30777</v>
      </c>
      <c r="B6202" s="2" t="s">
        <v>415</v>
      </c>
      <c r="C6202" s="3" t="s">
        <v>101</v>
      </c>
      <c r="D6202" s="3"/>
      <c r="E6202" s="4" t="b">
        <v>1</v>
      </c>
      <c r="F6202" s="3" t="s">
        <v>30778</v>
      </c>
      <c r="G6202" s="1"/>
      <c r="H6202" s="1" t="s">
        <v>30779</v>
      </c>
      <c r="I6202" s="1" t="s">
        <v>30780</v>
      </c>
      <c r="J6202" s="1"/>
      <c r="K6202" s="1"/>
      <c r="L6202" s="1"/>
      <c r="M6202" s="1"/>
      <c r="N6202" s="1"/>
      <c r="O6202" s="1"/>
      <c r="P6202" s="1" t="s">
        <v>30781</v>
      </c>
      <c r="Q6202" s="1"/>
      <c r="R6202" s="1"/>
      <c r="S6202" s="1"/>
      <c r="T6202" s="1"/>
      <c r="U6202" s="1"/>
      <c r="V6202" s="1"/>
      <c r="W6202" s="1"/>
      <c r="X6202" s="1"/>
      <c r="Y6202" s="1"/>
      <c r="Z6202" s="1"/>
      <c r="AA6202" s="1"/>
      <c r="AB6202" s="1"/>
      <c r="AC6202" s="1"/>
      <c r="AD6202" s="1"/>
      <c r="AE6202" s="1"/>
    </row>
    <row r="6203">
      <c r="A6203" s="3" t="s">
        <v>30782</v>
      </c>
      <c r="B6203" s="5" t="s">
        <v>415</v>
      </c>
      <c r="C6203" s="3" t="s">
        <v>101</v>
      </c>
      <c r="D6203" s="3"/>
      <c r="E6203" s="4" t="b">
        <v>1</v>
      </c>
      <c r="F6203" s="3" t="s">
        <v>30783</v>
      </c>
      <c r="G6203" s="1"/>
      <c r="H6203" s="3" t="s">
        <v>30784</v>
      </c>
      <c r="I6203" s="3" t="s">
        <v>30785</v>
      </c>
      <c r="J6203" s="3"/>
      <c r="K6203" s="1"/>
      <c r="L6203" s="1"/>
      <c r="M6203" s="1"/>
      <c r="N6203" s="1"/>
      <c r="O6203" s="3" t="s">
        <v>573</v>
      </c>
      <c r="P6203" s="3" t="s">
        <v>30786</v>
      </c>
      <c r="Q6203" s="1"/>
      <c r="R6203" s="1"/>
      <c r="S6203" s="1"/>
      <c r="T6203" s="1"/>
      <c r="U6203" s="1"/>
      <c r="V6203" s="1"/>
      <c r="W6203" s="1"/>
      <c r="X6203" s="1"/>
      <c r="Y6203" s="1"/>
      <c r="Z6203" s="1"/>
      <c r="AA6203" s="1"/>
      <c r="AB6203" s="1"/>
      <c r="AC6203" s="1"/>
      <c r="AD6203" s="1"/>
      <c r="AE6203" s="1"/>
    </row>
    <row r="6204">
      <c r="A6204" s="1" t="s">
        <v>30787</v>
      </c>
      <c r="B6204" s="2" t="s">
        <v>415</v>
      </c>
      <c r="C6204" s="3" t="s">
        <v>440</v>
      </c>
      <c r="D6204" s="3"/>
      <c r="E6204" s="4" t="b">
        <v>1</v>
      </c>
      <c r="F6204" s="3" t="s">
        <v>30788</v>
      </c>
      <c r="G6204" s="1"/>
      <c r="H6204" s="1" t="s">
        <v>30789</v>
      </c>
      <c r="I6204" s="3" t="s">
        <v>30790</v>
      </c>
      <c r="J6204" s="3"/>
      <c r="K6204" s="1"/>
      <c r="L6204" s="1"/>
      <c r="M6204" s="1"/>
      <c r="N6204" s="1"/>
      <c r="O6204" s="1"/>
      <c r="P6204" s="3" t="s">
        <v>30791</v>
      </c>
      <c r="Q6204" s="1"/>
      <c r="R6204" s="1"/>
      <c r="S6204" s="1"/>
      <c r="T6204" s="1"/>
      <c r="U6204" s="1"/>
      <c r="V6204" s="1"/>
      <c r="W6204" s="1"/>
      <c r="X6204" s="1"/>
      <c r="Y6204" s="1"/>
      <c r="Z6204" s="1"/>
      <c r="AA6204" s="1"/>
      <c r="AB6204" s="1"/>
      <c r="AC6204" s="1"/>
      <c r="AD6204" s="1"/>
      <c r="AE6204" s="1"/>
    </row>
    <row r="6205">
      <c r="A6205" s="1" t="s">
        <v>30792</v>
      </c>
      <c r="B6205" s="2" t="s">
        <v>415</v>
      </c>
      <c r="C6205" s="3" t="s">
        <v>440</v>
      </c>
      <c r="D6205" s="3"/>
      <c r="E6205" s="4" t="b">
        <v>1</v>
      </c>
      <c r="F6205" s="3" t="s">
        <v>30793</v>
      </c>
      <c r="G6205" s="1"/>
      <c r="H6205" s="1" t="s">
        <v>30794</v>
      </c>
      <c r="I6205" s="3" t="s">
        <v>30795</v>
      </c>
      <c r="J6205" s="1"/>
      <c r="K6205" s="1"/>
      <c r="L6205" s="1"/>
      <c r="M6205" s="1"/>
      <c r="N6205" s="1"/>
      <c r="O6205" s="1"/>
      <c r="P6205" s="3" t="s">
        <v>30796</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30797</v>
      </c>
      <c r="G6206" s="1"/>
      <c r="H6206" s="3" t="s">
        <v>30798</v>
      </c>
      <c r="I6206" s="3" t="s">
        <v>30799</v>
      </c>
      <c r="J6206" s="3"/>
      <c r="K6206" s="1"/>
      <c r="L6206" s="1"/>
      <c r="M6206" s="3" t="s">
        <v>3398</v>
      </c>
      <c r="N6206" s="1"/>
      <c r="O6206" s="1"/>
      <c r="P6206" s="1" t="s">
        <v>30800</v>
      </c>
      <c r="Q6206" s="1"/>
      <c r="R6206" s="1"/>
      <c r="S6206" s="1"/>
      <c r="T6206" s="1"/>
      <c r="U6206" s="1"/>
      <c r="V6206" s="1"/>
      <c r="W6206" s="1"/>
      <c r="X6206" s="1"/>
      <c r="Y6206" s="1"/>
      <c r="Z6206" s="1"/>
      <c r="AA6206" s="1"/>
      <c r="AB6206" s="1"/>
      <c r="AC6206" s="1"/>
      <c r="AD6206" s="1"/>
      <c r="AE6206" s="1"/>
    </row>
    <row r="6207">
      <c r="A6207" s="1" t="s">
        <v>30801</v>
      </c>
      <c r="B6207" s="2" t="s">
        <v>415</v>
      </c>
      <c r="C6207" s="3" t="s">
        <v>440</v>
      </c>
      <c r="D6207" s="3"/>
      <c r="E6207" s="4" t="b">
        <v>1</v>
      </c>
      <c r="F6207" s="3" t="s">
        <v>30802</v>
      </c>
      <c r="G6207" s="1"/>
      <c r="H6207" s="1" t="s">
        <v>30803</v>
      </c>
      <c r="I6207" s="1" t="s">
        <v>30804</v>
      </c>
      <c r="J6207" s="1"/>
      <c r="K6207" s="1"/>
      <c r="L6207" s="1"/>
      <c r="M6207" s="1"/>
      <c r="N6207" s="1"/>
      <c r="O6207" s="1"/>
      <c r="P6207" s="1" t="s">
        <v>30805</v>
      </c>
      <c r="Q6207" s="1"/>
      <c r="R6207" s="1"/>
      <c r="S6207" s="1"/>
      <c r="T6207" s="1"/>
      <c r="U6207" s="1"/>
      <c r="V6207" s="1"/>
      <c r="W6207" s="1"/>
      <c r="X6207" s="1"/>
      <c r="Y6207" s="1"/>
      <c r="Z6207" s="1"/>
      <c r="AA6207" s="1"/>
      <c r="AB6207" s="1"/>
      <c r="AC6207" s="1"/>
      <c r="AD6207" s="1"/>
      <c r="AE6207" s="1"/>
    </row>
    <row r="6208">
      <c r="A6208" s="3" t="s">
        <v>30806</v>
      </c>
      <c r="B6208" s="5" t="s">
        <v>348</v>
      </c>
      <c r="C6208" s="3" t="s">
        <v>101</v>
      </c>
      <c r="D6208" s="3"/>
      <c r="E6208" s="7" t="b">
        <v>0</v>
      </c>
      <c r="F6208" s="3" t="s">
        <v>30807</v>
      </c>
      <c r="G6208" s="1"/>
      <c r="H6208" s="1" t="s">
        <v>30808</v>
      </c>
      <c r="I6208" s="3" t="s">
        <v>30809</v>
      </c>
      <c r="J6208" s="3"/>
      <c r="K6208" s="1"/>
      <c r="L6208" s="1"/>
      <c r="M6208" s="1"/>
      <c r="N6208" s="1"/>
      <c r="O6208" s="1"/>
      <c r="P6208" s="3" t="s">
        <v>30810</v>
      </c>
      <c r="Q6208" s="1"/>
      <c r="R6208" s="1"/>
      <c r="S6208" s="1"/>
      <c r="T6208" s="1"/>
      <c r="U6208" s="1"/>
      <c r="V6208" s="1"/>
      <c r="W6208" s="1"/>
      <c r="X6208" s="1"/>
      <c r="Y6208" s="1"/>
      <c r="Z6208" s="1"/>
      <c r="AA6208" s="1"/>
      <c r="AB6208" s="1"/>
      <c r="AC6208" s="1"/>
      <c r="AD6208" s="1"/>
      <c r="AE6208" s="1"/>
    </row>
    <row r="6209">
      <c r="A6209" s="1" t="s">
        <v>30811</v>
      </c>
      <c r="B6209" s="2" t="s">
        <v>415</v>
      </c>
      <c r="C6209" s="3" t="s">
        <v>101</v>
      </c>
      <c r="D6209" s="3"/>
      <c r="E6209" s="4" t="b">
        <v>1</v>
      </c>
      <c r="F6209" s="3" t="s">
        <v>30812</v>
      </c>
      <c r="G6209" s="1"/>
      <c r="H6209" s="3" t="s">
        <v>30813</v>
      </c>
      <c r="I6209" s="1" t="s">
        <v>30814</v>
      </c>
      <c r="J6209" s="1"/>
      <c r="K6209" s="1"/>
      <c r="L6209" s="1"/>
      <c r="M6209" s="1"/>
      <c r="N6209" s="1"/>
      <c r="O6209" s="3" t="s">
        <v>1065</v>
      </c>
      <c r="P6209" s="1" t="s">
        <v>30815</v>
      </c>
      <c r="Q6209" s="1"/>
      <c r="R6209" s="1"/>
      <c r="S6209" s="1"/>
      <c r="T6209" s="1"/>
      <c r="U6209" s="1"/>
      <c r="V6209" s="1"/>
      <c r="W6209" s="1"/>
      <c r="X6209" s="1"/>
      <c r="Y6209" s="1"/>
      <c r="Z6209" s="1"/>
      <c r="AA6209" s="1"/>
      <c r="AB6209" s="1"/>
      <c r="AC6209" s="1"/>
      <c r="AD6209" s="1"/>
      <c r="AE6209" s="1"/>
    </row>
    <row r="6210">
      <c r="A6210" s="1" t="s">
        <v>30816</v>
      </c>
      <c r="B6210" s="2" t="s">
        <v>415</v>
      </c>
      <c r="C6210" s="3" t="s">
        <v>101</v>
      </c>
      <c r="D6210" s="3"/>
      <c r="E6210" s="4" t="b">
        <v>1</v>
      </c>
      <c r="F6210" s="3" t="s">
        <v>30817</v>
      </c>
      <c r="G6210" s="1"/>
      <c r="H6210" s="1" t="s">
        <v>30818</v>
      </c>
      <c r="I6210" s="1" t="s">
        <v>30819</v>
      </c>
      <c r="J6210" s="1"/>
      <c r="K6210" s="1"/>
      <c r="L6210" s="1"/>
      <c r="M6210" s="1"/>
      <c r="N6210" s="1"/>
      <c r="O6210" s="1"/>
      <c r="P6210" s="3" t="s">
        <v>30820</v>
      </c>
      <c r="Q6210" s="1"/>
      <c r="R6210" s="1"/>
      <c r="S6210" s="1"/>
      <c r="T6210" s="1"/>
      <c r="U6210" s="1"/>
      <c r="V6210" s="1"/>
      <c r="W6210" s="1"/>
      <c r="X6210" s="1"/>
      <c r="Y6210" s="1"/>
      <c r="Z6210" s="1"/>
      <c r="AA6210" s="1"/>
      <c r="AB6210" s="1"/>
      <c r="AC6210" s="1"/>
      <c r="AD6210" s="1"/>
      <c r="AE6210" s="1"/>
    </row>
    <row r="6211">
      <c r="A6211" s="1" t="s">
        <v>30821</v>
      </c>
      <c r="B6211" s="2" t="s">
        <v>415</v>
      </c>
      <c r="C6211" s="3" t="s">
        <v>101</v>
      </c>
      <c r="D6211" s="3"/>
      <c r="E6211" s="4" t="b">
        <v>1</v>
      </c>
      <c r="F6211" s="3" t="s">
        <v>30822</v>
      </c>
      <c r="G6211" s="1"/>
      <c r="H6211" s="1" t="s">
        <v>30823</v>
      </c>
      <c r="I6211" s="3" t="s">
        <v>30824</v>
      </c>
      <c r="J6211" s="3"/>
      <c r="K6211" s="1"/>
      <c r="L6211" s="1"/>
      <c r="M6211" s="1"/>
      <c r="N6211" s="1"/>
      <c r="O6211" s="3" t="s">
        <v>1153</v>
      </c>
      <c r="P6211" s="1" t="s">
        <v>30825</v>
      </c>
      <c r="Q6211" s="1"/>
      <c r="R6211" s="1"/>
      <c r="S6211" s="1"/>
      <c r="T6211" s="1"/>
      <c r="U6211" s="1"/>
      <c r="V6211" s="1"/>
      <c r="W6211" s="1"/>
      <c r="X6211" s="1"/>
      <c r="Y6211" s="1"/>
      <c r="Z6211" s="1"/>
      <c r="AA6211" s="1"/>
      <c r="AB6211" s="1"/>
      <c r="AC6211" s="1"/>
      <c r="AD6211" s="1"/>
      <c r="AE6211" s="1"/>
    </row>
    <row r="6212">
      <c r="A6212" s="1" t="s">
        <v>30826</v>
      </c>
      <c r="B6212" s="2" t="s">
        <v>415</v>
      </c>
      <c r="C6212" s="3" t="s">
        <v>440</v>
      </c>
      <c r="D6212" s="3"/>
      <c r="E6212" s="4" t="b">
        <v>1</v>
      </c>
      <c r="F6212" s="3" t="s">
        <v>30827</v>
      </c>
      <c r="G6212" s="1"/>
      <c r="H6212" s="1" t="s">
        <v>30828</v>
      </c>
      <c r="I6212" s="3" t="s">
        <v>30829</v>
      </c>
      <c r="J6212" s="1"/>
      <c r="K6212" s="1"/>
      <c r="L6212" s="1"/>
      <c r="M6212" s="1"/>
      <c r="N6212" s="1"/>
      <c r="O6212" s="3" t="s">
        <v>1434</v>
      </c>
      <c r="P6212" s="3" t="s">
        <v>30830</v>
      </c>
      <c r="Q6212" s="1"/>
      <c r="R6212" s="1"/>
      <c r="S6212" s="1"/>
      <c r="T6212" s="1"/>
      <c r="U6212" s="1"/>
      <c r="V6212" s="1"/>
      <c r="W6212" s="1"/>
      <c r="X6212" s="1"/>
      <c r="Y6212" s="1"/>
      <c r="Z6212" s="1"/>
      <c r="AA6212" s="1"/>
      <c r="AB6212" s="1"/>
      <c r="AC6212" s="1"/>
      <c r="AD6212" s="1"/>
      <c r="AE6212" s="1"/>
    </row>
    <row r="6213">
      <c r="A6213" s="1" t="s">
        <v>30831</v>
      </c>
      <c r="B6213" s="2" t="s">
        <v>439</v>
      </c>
      <c r="C6213" s="1" t="s">
        <v>475</v>
      </c>
      <c r="D6213" s="1"/>
      <c r="E6213" s="7" t="b">
        <v>0</v>
      </c>
      <c r="F6213" s="3" t="s">
        <v>30832</v>
      </c>
      <c r="G6213" s="1"/>
      <c r="H6213" s="1" t="s">
        <v>30833</v>
      </c>
      <c r="I6213" s="1" t="s">
        <v>30834</v>
      </c>
      <c r="J6213" s="1"/>
      <c r="K6213" s="1"/>
      <c r="L6213" s="1"/>
      <c r="M6213" s="1"/>
      <c r="N6213" s="1"/>
      <c r="O6213" s="1"/>
      <c r="P6213" s="1" t="s">
        <v>30835</v>
      </c>
      <c r="Q6213" s="1"/>
      <c r="R6213" s="1"/>
      <c r="S6213" s="1"/>
      <c r="T6213" s="1"/>
      <c r="U6213" s="1"/>
      <c r="V6213" s="1"/>
      <c r="W6213" s="1"/>
      <c r="X6213" s="1"/>
      <c r="Y6213" s="1"/>
      <c r="Z6213" s="1"/>
      <c r="AA6213" s="1"/>
      <c r="AB6213" s="1"/>
      <c r="AC6213" s="1"/>
      <c r="AD6213" s="1"/>
      <c r="AE6213" s="1"/>
    </row>
    <row r="6214">
      <c r="A6214" s="1" t="s">
        <v>30836</v>
      </c>
      <c r="B6214" s="2" t="s">
        <v>415</v>
      </c>
      <c r="C6214" s="3" t="s">
        <v>101</v>
      </c>
      <c r="D6214" s="3"/>
      <c r="E6214" s="4" t="b">
        <v>1</v>
      </c>
      <c r="F6214" s="3" t="s">
        <v>30837</v>
      </c>
      <c r="G6214" s="1"/>
      <c r="H6214" s="3" t="s">
        <v>30838</v>
      </c>
      <c r="I6214" s="3" t="s">
        <v>30839</v>
      </c>
      <c r="J6214" s="3"/>
      <c r="K6214" s="1"/>
      <c r="L6214" s="1"/>
      <c r="M6214" s="1"/>
      <c r="N6214" s="1"/>
      <c r="O6214" s="3" t="s">
        <v>2586</v>
      </c>
      <c r="P6214" s="3" t="s">
        <v>30840</v>
      </c>
      <c r="Q6214" s="1"/>
      <c r="R6214" s="1"/>
      <c r="S6214" s="1"/>
      <c r="T6214" s="1"/>
      <c r="U6214" s="1"/>
      <c r="V6214" s="1"/>
      <c r="W6214" s="1"/>
      <c r="X6214" s="1"/>
      <c r="Y6214" s="1"/>
      <c r="Z6214" s="1"/>
      <c r="AA6214" s="1"/>
      <c r="AB6214" s="1"/>
      <c r="AC6214" s="1"/>
      <c r="AD6214" s="1"/>
      <c r="AE6214" s="1"/>
    </row>
    <row r="6215">
      <c r="A6215" s="1" t="s">
        <v>30841</v>
      </c>
      <c r="B6215" s="2" t="s">
        <v>415</v>
      </c>
      <c r="C6215" s="3" t="s">
        <v>101</v>
      </c>
      <c r="D6215" s="3"/>
      <c r="E6215" s="4" t="b">
        <v>1</v>
      </c>
      <c r="F6215" s="3" t="s">
        <v>30842</v>
      </c>
      <c r="G6215" s="1"/>
      <c r="H6215" s="1" t="s">
        <v>30843</v>
      </c>
      <c r="I6215" s="1" t="s">
        <v>30844</v>
      </c>
      <c r="J6215" s="1"/>
      <c r="K6215" s="1"/>
      <c r="L6215" s="1"/>
      <c r="M6215" s="1"/>
      <c r="N6215" s="1"/>
      <c r="O6215" s="3" t="s">
        <v>1786</v>
      </c>
      <c r="P6215" s="3" t="s">
        <v>30845</v>
      </c>
      <c r="Q6215" s="1"/>
      <c r="R6215" s="1"/>
      <c r="S6215" s="1"/>
      <c r="T6215" s="1"/>
      <c r="U6215" s="1"/>
      <c r="V6215" s="1"/>
      <c r="W6215" s="1"/>
      <c r="X6215" s="1"/>
      <c r="Y6215" s="1"/>
      <c r="Z6215" s="1"/>
      <c r="AA6215" s="1"/>
      <c r="AB6215" s="1"/>
      <c r="AC6215" s="1"/>
      <c r="AD6215" s="1"/>
      <c r="AE6215" s="1"/>
    </row>
    <row r="6216">
      <c r="A6216" s="1" t="s">
        <v>30846</v>
      </c>
      <c r="B6216" s="2" t="s">
        <v>415</v>
      </c>
      <c r="C6216" s="3" t="s">
        <v>440</v>
      </c>
      <c r="D6216" s="3"/>
      <c r="E6216" s="4" t="b">
        <v>1</v>
      </c>
      <c r="F6216" s="3" t="s">
        <v>30847</v>
      </c>
      <c r="G6216" s="1"/>
      <c r="H6216" s="1" t="s">
        <v>30848</v>
      </c>
      <c r="I6216" s="1" t="s">
        <v>30849</v>
      </c>
      <c r="J6216" s="1"/>
      <c r="K6216" s="1"/>
      <c r="L6216" s="1"/>
      <c r="M6216" s="1"/>
      <c r="N6216" s="1"/>
      <c r="O6216" s="3" t="s">
        <v>1434</v>
      </c>
      <c r="P6216" s="3" t="s">
        <v>30850</v>
      </c>
      <c r="Q6216" s="1"/>
      <c r="R6216" s="1"/>
      <c r="S6216" s="1"/>
      <c r="T6216" s="1"/>
      <c r="U6216" s="1"/>
      <c r="V6216" s="1"/>
      <c r="W6216" s="1"/>
      <c r="X6216" s="1"/>
      <c r="Y6216" s="1"/>
      <c r="Z6216" s="1"/>
      <c r="AA6216" s="1"/>
      <c r="AB6216" s="1"/>
      <c r="AC6216" s="1"/>
      <c r="AD6216" s="1"/>
      <c r="AE6216" s="1"/>
    </row>
    <row r="6217">
      <c r="A6217" s="1" t="s">
        <v>30851</v>
      </c>
      <c r="B6217" s="2" t="s">
        <v>415</v>
      </c>
      <c r="C6217" s="3" t="s">
        <v>440</v>
      </c>
      <c r="D6217" s="3"/>
      <c r="E6217" s="4" t="b">
        <v>1</v>
      </c>
      <c r="F6217" s="3" t="s">
        <v>30852</v>
      </c>
      <c r="G6217" s="1"/>
      <c r="H6217" s="1" t="s">
        <v>30853</v>
      </c>
      <c r="I6217" s="1" t="s">
        <v>30854</v>
      </c>
      <c r="J6217" s="1"/>
      <c r="K6217" s="1"/>
      <c r="L6217" s="1"/>
      <c r="M6217" s="1"/>
      <c r="N6217" s="1"/>
      <c r="O6217" s="1"/>
      <c r="P6217" s="1" t="s">
        <v>30855</v>
      </c>
      <c r="Q6217" s="1"/>
      <c r="R6217" s="1"/>
      <c r="S6217" s="1"/>
      <c r="T6217" s="1"/>
      <c r="U6217" s="1"/>
      <c r="V6217" s="1"/>
      <c r="W6217" s="1"/>
      <c r="X6217" s="1"/>
      <c r="Y6217" s="1"/>
      <c r="Z6217" s="1"/>
      <c r="AA6217" s="1"/>
      <c r="AB6217" s="1"/>
      <c r="AC6217" s="1"/>
      <c r="AD6217" s="1"/>
      <c r="AE6217" s="1"/>
    </row>
    <row r="6218">
      <c r="A6218" s="1" t="s">
        <v>30856</v>
      </c>
      <c r="B6218" s="2" t="s">
        <v>415</v>
      </c>
      <c r="C6218" s="3" t="s">
        <v>440</v>
      </c>
      <c r="D6218" s="3"/>
      <c r="E6218" s="4" t="b">
        <v>1</v>
      </c>
      <c r="F6218" s="3" t="s">
        <v>30857</v>
      </c>
      <c r="G6218" s="1"/>
      <c r="H6218" s="1" t="s">
        <v>30858</v>
      </c>
      <c r="I6218" s="3" t="s">
        <v>30859</v>
      </c>
      <c r="J6218" s="3"/>
      <c r="K6218" s="1"/>
      <c r="L6218" s="1"/>
      <c r="M6218" s="1"/>
      <c r="N6218" s="1"/>
      <c r="O6218" s="1"/>
      <c r="P6218" s="3" t="s">
        <v>30860</v>
      </c>
      <c r="Q6218" s="1"/>
      <c r="R6218" s="1"/>
      <c r="S6218" s="1"/>
      <c r="T6218" s="1"/>
      <c r="U6218" s="1"/>
      <c r="V6218" s="1"/>
      <c r="W6218" s="1"/>
      <c r="X6218" s="1"/>
      <c r="Y6218" s="1"/>
      <c r="Z6218" s="1"/>
      <c r="AA6218" s="1"/>
      <c r="AB6218" s="1"/>
      <c r="AC6218" s="1"/>
      <c r="AD6218" s="1"/>
      <c r="AE6218" s="1"/>
    </row>
    <row r="6219">
      <c r="A6219" s="1" t="s">
        <v>30861</v>
      </c>
      <c r="B6219" s="2" t="s">
        <v>439</v>
      </c>
      <c r="C6219" s="3" t="s">
        <v>101</v>
      </c>
      <c r="D6219" s="3"/>
      <c r="E6219" s="7" t="b">
        <v>0</v>
      </c>
      <c r="F6219" s="3" t="s">
        <v>30862</v>
      </c>
      <c r="G6219" s="1"/>
      <c r="H6219" s="1" t="s">
        <v>30863</v>
      </c>
      <c r="I6219" s="3" t="s">
        <v>30864</v>
      </c>
      <c r="J6219" s="3"/>
      <c r="K6219" s="1"/>
      <c r="L6219" s="1"/>
      <c r="M6219" s="1"/>
      <c r="N6219" s="1"/>
      <c r="O6219" s="1"/>
      <c r="P6219" s="1" t="s">
        <v>30865</v>
      </c>
      <c r="Q6219" s="1"/>
      <c r="R6219" s="1"/>
      <c r="S6219" s="1"/>
      <c r="T6219" s="1"/>
      <c r="U6219" s="1"/>
      <c r="V6219" s="1"/>
      <c r="W6219" s="1"/>
      <c r="X6219" s="1"/>
      <c r="Y6219" s="1"/>
      <c r="Z6219" s="1"/>
      <c r="AA6219" s="1"/>
      <c r="AB6219" s="1"/>
      <c r="AC6219" s="1"/>
      <c r="AD6219" s="1"/>
      <c r="AE6219" s="1"/>
    </row>
    <row r="6220">
      <c r="A6220" s="1" t="s">
        <v>30866</v>
      </c>
      <c r="B6220" s="2" t="s">
        <v>415</v>
      </c>
      <c r="C6220" s="3" t="s">
        <v>440</v>
      </c>
      <c r="D6220" s="3"/>
      <c r="E6220" s="4" t="b">
        <v>1</v>
      </c>
      <c r="F6220" s="3" t="s">
        <v>30867</v>
      </c>
      <c r="G6220" s="1"/>
      <c r="H6220" s="1" t="s">
        <v>30868</v>
      </c>
      <c r="I6220" s="1" t="s">
        <v>30869</v>
      </c>
      <c r="J6220" s="1"/>
      <c r="K6220" s="1"/>
      <c r="L6220" s="1"/>
      <c r="M6220" s="1"/>
      <c r="N6220" s="1"/>
      <c r="O6220" s="1"/>
      <c r="P6220" s="3" t="s">
        <v>30870</v>
      </c>
      <c r="Q6220" s="1"/>
      <c r="R6220" s="1"/>
      <c r="S6220" s="1"/>
      <c r="T6220" s="1"/>
      <c r="U6220" s="1"/>
      <c r="V6220" s="1"/>
      <c r="W6220" s="1"/>
      <c r="X6220" s="1"/>
      <c r="Y6220" s="1"/>
      <c r="Z6220" s="1"/>
      <c r="AA6220" s="1"/>
      <c r="AB6220" s="1"/>
      <c r="AC6220" s="1"/>
      <c r="AD6220" s="1"/>
      <c r="AE6220" s="1"/>
    </row>
    <row r="6221">
      <c r="A6221" s="1" t="s">
        <v>30871</v>
      </c>
      <c r="B6221" s="2" t="s">
        <v>439</v>
      </c>
      <c r="C6221" s="1" t="s">
        <v>475</v>
      </c>
      <c r="D6221" s="1"/>
      <c r="E6221" s="7" t="b">
        <v>0</v>
      </c>
      <c r="F6221" s="3" t="s">
        <v>30872</v>
      </c>
      <c r="G6221" s="1"/>
      <c r="H6221" s="1" t="s">
        <v>30873</v>
      </c>
      <c r="I6221" s="3" t="s">
        <v>30874</v>
      </c>
      <c r="J6221" s="3"/>
      <c r="K6221" s="1"/>
      <c r="L6221" s="1"/>
      <c r="M6221" s="1"/>
      <c r="N6221" s="1"/>
      <c r="O6221" s="1"/>
      <c r="P6221" s="1" t="s">
        <v>30875</v>
      </c>
      <c r="Q6221" s="1"/>
      <c r="R6221" s="1"/>
      <c r="S6221" s="1"/>
      <c r="T6221" s="1"/>
      <c r="U6221" s="1"/>
      <c r="V6221" s="1"/>
      <c r="W6221" s="1"/>
      <c r="X6221" s="1"/>
      <c r="Y6221" s="1"/>
      <c r="Z6221" s="1"/>
      <c r="AA6221" s="1"/>
      <c r="AB6221" s="1"/>
      <c r="AC6221" s="1"/>
      <c r="AD6221" s="1"/>
      <c r="AE6221" s="1"/>
    </row>
    <row r="6222">
      <c r="A6222" s="1" t="s">
        <v>30876</v>
      </c>
      <c r="B6222" s="2" t="s">
        <v>415</v>
      </c>
      <c r="C6222" s="3" t="s">
        <v>101</v>
      </c>
      <c r="D6222" s="3"/>
      <c r="E6222" s="4" t="b">
        <v>1</v>
      </c>
      <c r="F6222" s="3" t="s">
        <v>30877</v>
      </c>
      <c r="G6222" s="1"/>
      <c r="H6222" s="1" t="s">
        <v>30878</v>
      </c>
      <c r="I6222" s="1" t="s">
        <v>30879</v>
      </c>
      <c r="J6222" s="1"/>
      <c r="K6222" s="1"/>
      <c r="L6222" s="1"/>
      <c r="M6222" s="1"/>
      <c r="N6222" s="1"/>
      <c r="O6222" s="1"/>
      <c r="P6222" s="1" t="s">
        <v>30880</v>
      </c>
      <c r="Q6222" s="1"/>
      <c r="R6222" s="1"/>
      <c r="S6222" s="1"/>
      <c r="T6222" s="1"/>
      <c r="U6222" s="1"/>
      <c r="V6222" s="1"/>
      <c r="W6222" s="1"/>
      <c r="X6222" s="1"/>
      <c r="Y6222" s="1"/>
      <c r="Z6222" s="1"/>
      <c r="AA6222" s="1"/>
      <c r="AB6222" s="1"/>
      <c r="AC6222" s="1"/>
      <c r="AD6222" s="1"/>
      <c r="AE6222" s="1"/>
    </row>
    <row r="6223">
      <c r="A6223" s="1" t="s">
        <v>30881</v>
      </c>
      <c r="B6223" s="2" t="s">
        <v>439</v>
      </c>
      <c r="C6223" s="1" t="s">
        <v>475</v>
      </c>
      <c r="D6223" s="1"/>
      <c r="E6223" s="7" t="b">
        <v>0</v>
      </c>
      <c r="F6223" s="3" t="s">
        <v>30882</v>
      </c>
      <c r="G6223" s="1"/>
      <c r="H6223" s="1" t="s">
        <v>30883</v>
      </c>
      <c r="I6223" s="3" t="s">
        <v>30884</v>
      </c>
      <c r="J6223" s="3"/>
      <c r="K6223" s="1"/>
      <c r="L6223" s="1"/>
      <c r="M6223" s="1"/>
      <c r="N6223" s="1"/>
      <c r="O6223" s="1"/>
      <c r="P6223" s="1" t="s">
        <v>30885</v>
      </c>
      <c r="Q6223" s="1"/>
      <c r="R6223" s="1"/>
      <c r="S6223" s="1"/>
      <c r="T6223" s="1"/>
      <c r="U6223" s="1"/>
      <c r="V6223" s="1"/>
      <c r="W6223" s="1"/>
      <c r="X6223" s="1"/>
      <c r="Y6223" s="1"/>
      <c r="Z6223" s="1"/>
      <c r="AA6223" s="1"/>
      <c r="AB6223" s="1"/>
      <c r="AC6223" s="1"/>
      <c r="AD6223" s="1"/>
      <c r="AE6223" s="1"/>
    </row>
    <row r="6224">
      <c r="A6224" s="1" t="s">
        <v>30886</v>
      </c>
      <c r="B6224" s="2" t="s">
        <v>415</v>
      </c>
      <c r="C6224" s="3" t="s">
        <v>491</v>
      </c>
      <c r="D6224" s="3"/>
      <c r="E6224" s="4" t="b">
        <v>1</v>
      </c>
      <c r="F6224" s="3" t="s">
        <v>30887</v>
      </c>
      <c r="G6224" s="1"/>
      <c r="H6224" s="1" t="s">
        <v>30888</v>
      </c>
      <c r="I6224" s="3" t="s">
        <v>30889</v>
      </c>
      <c r="J6224" s="3"/>
      <c r="K6224" s="1"/>
      <c r="L6224" s="1"/>
      <c r="M6224" s="1"/>
      <c r="N6224" s="1"/>
      <c r="O6224" s="3" t="s">
        <v>802</v>
      </c>
      <c r="P6224" s="3" t="s">
        <v>30890</v>
      </c>
      <c r="Q6224" s="1"/>
      <c r="R6224" s="1"/>
      <c r="S6224" s="1"/>
      <c r="T6224" s="1"/>
      <c r="U6224" s="1"/>
      <c r="V6224" s="1"/>
      <c r="W6224" s="1"/>
      <c r="X6224" s="1"/>
      <c r="Y6224" s="1"/>
      <c r="Z6224" s="1"/>
      <c r="AA6224" s="1"/>
      <c r="AB6224" s="1"/>
      <c r="AC6224" s="1"/>
      <c r="AD6224" s="1"/>
      <c r="AE6224" s="1"/>
    </row>
    <row r="6225">
      <c r="A6225" s="1" t="s">
        <v>30891</v>
      </c>
      <c r="B6225" s="2" t="s">
        <v>415</v>
      </c>
      <c r="C6225" s="3" t="s">
        <v>440</v>
      </c>
      <c r="D6225" s="3"/>
      <c r="E6225" s="4" t="b">
        <v>1</v>
      </c>
      <c r="F6225" s="3" t="s">
        <v>30892</v>
      </c>
      <c r="G6225" s="1"/>
      <c r="H6225" s="1" t="s">
        <v>19819</v>
      </c>
      <c r="I6225" s="3" t="s">
        <v>30893</v>
      </c>
      <c r="J6225" s="3"/>
      <c r="K6225" s="1"/>
      <c r="L6225" s="1"/>
      <c r="M6225" s="1"/>
      <c r="N6225" s="1"/>
      <c r="O6225" s="1"/>
      <c r="P6225" s="1" t="s">
        <v>30894</v>
      </c>
      <c r="Q6225" s="1"/>
      <c r="R6225" s="1"/>
      <c r="S6225" s="1"/>
      <c r="T6225" s="1"/>
      <c r="U6225" s="1"/>
      <c r="V6225" s="1"/>
      <c r="W6225" s="1"/>
      <c r="X6225" s="1"/>
      <c r="Y6225" s="1"/>
      <c r="Z6225" s="1"/>
      <c r="AA6225" s="1"/>
      <c r="AB6225" s="1"/>
      <c r="AC6225" s="1"/>
      <c r="AD6225" s="1"/>
      <c r="AE6225" s="1"/>
    </row>
    <row r="6226">
      <c r="A6226" s="3" t="s">
        <v>30895</v>
      </c>
      <c r="B6226" s="5" t="s">
        <v>439</v>
      </c>
      <c r="C6226" s="3" t="s">
        <v>475</v>
      </c>
      <c r="D6226" s="3"/>
      <c r="E6226" s="7" t="b">
        <v>0</v>
      </c>
      <c r="F6226" s="3" t="s">
        <v>30896</v>
      </c>
      <c r="G6226" s="1"/>
      <c r="H6226" s="3" t="s">
        <v>30897</v>
      </c>
      <c r="I6226" s="3" t="s">
        <v>30898</v>
      </c>
      <c r="J6226" s="3"/>
      <c r="K6226" s="1"/>
      <c r="L6226" s="1"/>
      <c r="M6226" s="1"/>
      <c r="N6226" s="1"/>
      <c r="O6226" s="1"/>
      <c r="P6226" s="3" t="s">
        <v>30899</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30900</v>
      </c>
      <c r="G6227" s="1"/>
      <c r="H6227" s="1" t="s">
        <v>30901</v>
      </c>
      <c r="I6227" s="1" t="s">
        <v>30902</v>
      </c>
      <c r="J6227" s="1"/>
      <c r="K6227" s="1"/>
      <c r="L6227" s="1"/>
      <c r="M6227" s="3" t="s">
        <v>9640</v>
      </c>
      <c r="N6227" s="1"/>
      <c r="O6227" s="1"/>
      <c r="P6227" s="3" t="s">
        <v>30903</v>
      </c>
      <c r="Q6227" s="1"/>
      <c r="R6227" s="1"/>
      <c r="S6227" s="1"/>
      <c r="T6227" s="1"/>
      <c r="U6227" s="1"/>
      <c r="V6227" s="1"/>
      <c r="W6227" s="1"/>
      <c r="X6227" s="1"/>
      <c r="Y6227" s="1"/>
      <c r="Z6227" s="1"/>
      <c r="AA6227" s="1"/>
      <c r="AB6227" s="1"/>
      <c r="AC6227" s="1"/>
      <c r="AD6227" s="1"/>
      <c r="AE6227" s="1"/>
    </row>
    <row r="6228">
      <c r="A6228" s="1" t="s">
        <v>30904</v>
      </c>
      <c r="B6228" s="2" t="s">
        <v>439</v>
      </c>
      <c r="C6228" s="3" t="s">
        <v>440</v>
      </c>
      <c r="D6228" s="3"/>
      <c r="E6228" s="7" t="b">
        <v>0</v>
      </c>
      <c r="F6228" s="3" t="s">
        <v>30905</v>
      </c>
      <c r="G6228" s="1"/>
      <c r="H6228" s="1" t="s">
        <v>30906</v>
      </c>
      <c r="I6228" s="1" t="s">
        <v>30907</v>
      </c>
      <c r="J6228" s="1"/>
      <c r="K6228" s="1"/>
      <c r="L6228" s="1"/>
      <c r="M6228" s="1"/>
      <c r="N6228" s="1"/>
      <c r="O6228" s="1"/>
      <c r="P6228" s="1" t="s">
        <v>30908</v>
      </c>
      <c r="Q6228" s="1"/>
      <c r="R6228" s="1"/>
      <c r="S6228" s="1"/>
      <c r="T6228" s="1"/>
      <c r="U6228" s="1"/>
      <c r="V6228" s="1"/>
      <c r="W6228" s="1"/>
      <c r="X6228" s="1"/>
      <c r="Y6228" s="1"/>
      <c r="Z6228" s="1"/>
      <c r="AA6228" s="1"/>
      <c r="AB6228" s="1"/>
      <c r="AC6228" s="1"/>
      <c r="AD6228" s="1"/>
      <c r="AE6228" s="1"/>
    </row>
    <row r="6229">
      <c r="A6229" s="1" t="s">
        <v>30909</v>
      </c>
      <c r="B6229" s="2" t="s">
        <v>439</v>
      </c>
      <c r="C6229" s="3" t="s">
        <v>509</v>
      </c>
      <c r="D6229" s="3"/>
      <c r="E6229" s="7" t="b">
        <v>0</v>
      </c>
      <c r="F6229" s="3" t="s">
        <v>30910</v>
      </c>
      <c r="G6229" s="1"/>
      <c r="H6229" s="1" t="s">
        <v>24304</v>
      </c>
      <c r="I6229" s="1" t="s">
        <v>24305</v>
      </c>
      <c r="J6229" s="1"/>
      <c r="K6229" s="1"/>
      <c r="L6229" s="1"/>
      <c r="M6229" s="1"/>
      <c r="N6229" s="1"/>
      <c r="O6229" s="1"/>
      <c r="P6229" s="1" t="s">
        <v>30911</v>
      </c>
      <c r="Q6229" s="1"/>
      <c r="R6229" s="1"/>
      <c r="S6229" s="1"/>
      <c r="T6229" s="1"/>
      <c r="U6229" s="1"/>
      <c r="V6229" s="1"/>
      <c r="W6229" s="1"/>
      <c r="X6229" s="1"/>
      <c r="Y6229" s="1"/>
      <c r="Z6229" s="1"/>
      <c r="AA6229" s="1"/>
      <c r="AB6229" s="1"/>
      <c r="AC6229" s="1"/>
      <c r="AD6229" s="1"/>
      <c r="AE6229" s="1"/>
    </row>
    <row r="6230">
      <c r="A6230" s="1" t="s">
        <v>30912</v>
      </c>
      <c r="B6230" s="2" t="s">
        <v>439</v>
      </c>
      <c r="C6230" s="3" t="s">
        <v>491</v>
      </c>
      <c r="D6230" s="3"/>
      <c r="E6230" s="7" t="b">
        <v>0</v>
      </c>
      <c r="F6230" s="3" t="s">
        <v>30913</v>
      </c>
      <c r="G6230" s="1"/>
      <c r="H6230" s="1" t="s">
        <v>30914</v>
      </c>
      <c r="I6230" s="3" t="s">
        <v>30915</v>
      </c>
      <c r="J6230" s="3"/>
      <c r="K6230" s="1"/>
      <c r="L6230" s="1"/>
      <c r="M6230" s="1"/>
      <c r="N6230" s="1"/>
      <c r="O6230" s="1"/>
      <c r="P6230" s="1" t="s">
        <v>30916</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30917</v>
      </c>
      <c r="G6231" s="1"/>
      <c r="H6231" s="1" t="s">
        <v>30918</v>
      </c>
      <c r="I6231" s="3" t="s">
        <v>30919</v>
      </c>
      <c r="J6231" s="3"/>
      <c r="K6231" s="1"/>
      <c r="L6231" s="1"/>
      <c r="M6231" s="1"/>
      <c r="N6231" s="1"/>
      <c r="O6231" s="1"/>
      <c r="P6231" s="1" t="s">
        <v>30920</v>
      </c>
      <c r="Q6231" s="1"/>
      <c r="R6231" s="1"/>
      <c r="S6231" s="1"/>
      <c r="T6231" s="1"/>
      <c r="U6231" s="1"/>
      <c r="V6231" s="1"/>
      <c r="W6231" s="1"/>
      <c r="X6231" s="1"/>
      <c r="Y6231" s="1"/>
      <c r="Z6231" s="1"/>
      <c r="AA6231" s="1"/>
      <c r="AB6231" s="1"/>
      <c r="AC6231" s="1"/>
      <c r="AD6231" s="1"/>
      <c r="AE6231" s="1"/>
    </row>
    <row r="6232">
      <c r="A6232" s="3" t="s">
        <v>30921</v>
      </c>
      <c r="B6232" s="5" t="s">
        <v>348</v>
      </c>
      <c r="C6232" s="3" t="s">
        <v>3057</v>
      </c>
      <c r="D6232" s="3"/>
      <c r="E6232" s="7" t="b">
        <v>0</v>
      </c>
      <c r="F6232" s="3" t="s">
        <v>30922</v>
      </c>
      <c r="G6232" s="1"/>
      <c r="H6232" s="3" t="s">
        <v>30923</v>
      </c>
      <c r="I6232" s="3" t="s">
        <v>30924</v>
      </c>
      <c r="J6232" s="3"/>
      <c r="K6232" s="1"/>
      <c r="L6232" s="1"/>
      <c r="M6232" s="1"/>
      <c r="N6232" s="1"/>
      <c r="O6232" s="1"/>
      <c r="P6232" s="3" t="s">
        <v>30925</v>
      </c>
      <c r="Q6232" s="1"/>
      <c r="R6232" s="1"/>
      <c r="S6232" s="1"/>
      <c r="T6232" s="1"/>
      <c r="U6232" s="1"/>
      <c r="V6232" s="1"/>
      <c r="W6232" s="1"/>
      <c r="X6232" s="1"/>
      <c r="Y6232" s="1"/>
      <c r="Z6232" s="1"/>
      <c r="AA6232" s="1"/>
      <c r="AB6232" s="1"/>
      <c r="AC6232" s="1"/>
      <c r="AD6232" s="1"/>
      <c r="AE6232" s="1"/>
    </row>
    <row r="6233">
      <c r="A6233" s="3" t="s">
        <v>30926</v>
      </c>
      <c r="B6233" s="5" t="s">
        <v>439</v>
      </c>
      <c r="C6233" s="3" t="s">
        <v>101</v>
      </c>
      <c r="D6233" s="3"/>
      <c r="E6233" s="7" t="b">
        <v>0</v>
      </c>
      <c r="F6233" s="3" t="s">
        <v>30927</v>
      </c>
      <c r="G6233" s="1"/>
      <c r="H6233" s="3" t="s">
        <v>30928</v>
      </c>
      <c r="I6233" s="3" t="s">
        <v>30929</v>
      </c>
      <c r="J6233" s="3"/>
      <c r="K6233" s="1"/>
      <c r="L6233" s="1"/>
      <c r="M6233" s="1"/>
      <c r="N6233" s="1"/>
      <c r="O6233" s="1"/>
      <c r="P6233" s="3" t="s">
        <v>30930</v>
      </c>
      <c r="Q6233" s="1"/>
      <c r="R6233" s="1"/>
      <c r="S6233" s="1"/>
      <c r="T6233" s="1"/>
      <c r="U6233" s="1"/>
      <c r="V6233" s="1"/>
      <c r="W6233" s="1"/>
      <c r="X6233" s="1"/>
      <c r="Y6233" s="1"/>
      <c r="Z6233" s="1"/>
      <c r="AA6233" s="1"/>
      <c r="AB6233" s="1"/>
      <c r="AC6233" s="1"/>
      <c r="AD6233" s="1"/>
      <c r="AE6233" s="1"/>
    </row>
    <row r="6234">
      <c r="A6234" s="1" t="s">
        <v>30931</v>
      </c>
      <c r="B6234" s="2" t="s">
        <v>439</v>
      </c>
      <c r="C6234" s="3" t="s">
        <v>509</v>
      </c>
      <c r="D6234" s="3"/>
      <c r="E6234" s="7" t="b">
        <v>0</v>
      </c>
      <c r="F6234" s="3" t="s">
        <v>30932</v>
      </c>
      <c r="G6234" s="1"/>
      <c r="H6234" s="1" t="s">
        <v>30933</v>
      </c>
      <c r="I6234" s="3" t="s">
        <v>30934</v>
      </c>
      <c r="J6234" s="1"/>
      <c r="K6234" s="1"/>
      <c r="L6234" s="1"/>
      <c r="M6234" s="1"/>
      <c r="N6234" s="1"/>
      <c r="O6234" s="1"/>
      <c r="P6234" s="1" t="s">
        <v>30935</v>
      </c>
      <c r="Q6234" s="1"/>
      <c r="R6234" s="1"/>
      <c r="S6234" s="1"/>
      <c r="T6234" s="1"/>
      <c r="U6234" s="1"/>
      <c r="V6234" s="1"/>
      <c r="W6234" s="1"/>
      <c r="X6234" s="1"/>
      <c r="Y6234" s="1"/>
      <c r="Z6234" s="1"/>
      <c r="AA6234" s="1"/>
      <c r="AB6234" s="1"/>
      <c r="AC6234" s="1"/>
      <c r="AD6234" s="1"/>
      <c r="AE6234" s="1"/>
    </row>
    <row r="6235">
      <c r="A6235" s="1" t="s">
        <v>30936</v>
      </c>
      <c r="B6235" s="2" t="s">
        <v>439</v>
      </c>
      <c r="C6235" s="3" t="s">
        <v>440</v>
      </c>
      <c r="D6235" s="3"/>
      <c r="E6235" s="7" t="b">
        <v>0</v>
      </c>
      <c r="F6235" s="3" t="s">
        <v>30937</v>
      </c>
      <c r="G6235" s="1"/>
      <c r="H6235" s="1" t="s">
        <v>30938</v>
      </c>
      <c r="I6235" s="3" t="s">
        <v>30939</v>
      </c>
      <c r="J6235" s="3"/>
      <c r="K6235" s="1"/>
      <c r="L6235" s="1"/>
      <c r="M6235" s="3" t="s">
        <v>30940</v>
      </c>
      <c r="N6235" s="1"/>
      <c r="O6235" s="1"/>
      <c r="P6235" s="1" t="s">
        <v>30941</v>
      </c>
      <c r="Q6235" s="1"/>
      <c r="R6235" s="1"/>
      <c r="S6235" s="1"/>
      <c r="T6235" s="1"/>
      <c r="U6235" s="1"/>
      <c r="V6235" s="1"/>
      <c r="W6235" s="1"/>
      <c r="X6235" s="1"/>
      <c r="Y6235" s="1"/>
      <c r="Z6235" s="1"/>
      <c r="AA6235" s="1"/>
      <c r="AB6235" s="1"/>
      <c r="AC6235" s="1"/>
      <c r="AD6235" s="1"/>
      <c r="AE6235" s="1"/>
    </row>
    <row r="6236">
      <c r="A6236" s="1" t="s">
        <v>30942</v>
      </c>
      <c r="B6236" s="2" t="s">
        <v>439</v>
      </c>
      <c r="C6236" s="3" t="s">
        <v>509</v>
      </c>
      <c r="D6236" s="3"/>
      <c r="E6236" s="7" t="b">
        <v>0</v>
      </c>
      <c r="F6236" s="3" t="s">
        <v>30943</v>
      </c>
      <c r="G6236" s="1"/>
      <c r="H6236" s="1" t="s">
        <v>30944</v>
      </c>
      <c r="I6236" s="3" t="s">
        <v>30945</v>
      </c>
      <c r="J6236" s="3"/>
      <c r="K6236" s="1"/>
      <c r="L6236" s="1"/>
      <c r="M6236" s="1"/>
      <c r="N6236" s="1"/>
      <c r="O6236" s="1"/>
      <c r="P6236" s="1" t="s">
        <v>30946</v>
      </c>
      <c r="Q6236" s="1"/>
      <c r="R6236" s="1"/>
      <c r="S6236" s="1"/>
      <c r="T6236" s="1"/>
      <c r="U6236" s="1"/>
      <c r="V6236" s="1"/>
      <c r="W6236" s="1"/>
      <c r="X6236" s="1"/>
      <c r="Y6236" s="1"/>
      <c r="Z6236" s="1"/>
      <c r="AA6236" s="1"/>
      <c r="AB6236" s="1"/>
      <c r="AC6236" s="1"/>
      <c r="AD6236" s="1"/>
      <c r="AE6236" s="1"/>
    </row>
    <row r="6237">
      <c r="A6237" s="1" t="s">
        <v>30947</v>
      </c>
      <c r="B6237" s="2" t="s">
        <v>439</v>
      </c>
      <c r="C6237" s="3" t="s">
        <v>440</v>
      </c>
      <c r="D6237" s="3"/>
      <c r="E6237" s="7" t="b">
        <v>0</v>
      </c>
      <c r="F6237" s="3" t="s">
        <v>30948</v>
      </c>
      <c r="G6237" s="1"/>
      <c r="H6237" s="1" t="s">
        <v>30949</v>
      </c>
      <c r="I6237" s="1" t="s">
        <v>30950</v>
      </c>
      <c r="J6237" s="1"/>
      <c r="K6237" s="1"/>
      <c r="L6237" s="1"/>
      <c r="M6237" s="1"/>
      <c r="N6237" s="1"/>
      <c r="O6237" s="1"/>
      <c r="P6237" s="3" t="s">
        <v>30951</v>
      </c>
      <c r="Q6237" s="1"/>
      <c r="R6237" s="1"/>
      <c r="S6237" s="1"/>
      <c r="T6237" s="1"/>
      <c r="U6237" s="1"/>
      <c r="V6237" s="1"/>
      <c r="W6237" s="1"/>
      <c r="X6237" s="1"/>
      <c r="Y6237" s="1"/>
      <c r="Z6237" s="1"/>
      <c r="AA6237" s="1"/>
      <c r="AB6237" s="1"/>
      <c r="AC6237" s="1"/>
      <c r="AD6237" s="1"/>
      <c r="AE6237" s="1"/>
    </row>
    <row r="6238">
      <c r="A6238" s="1" t="s">
        <v>30952</v>
      </c>
      <c r="B6238" s="2" t="s">
        <v>439</v>
      </c>
      <c r="C6238" s="3" t="s">
        <v>440</v>
      </c>
      <c r="D6238" s="3"/>
      <c r="E6238" s="7" t="b">
        <v>0</v>
      </c>
      <c r="F6238" s="3" t="s">
        <v>30953</v>
      </c>
      <c r="G6238" s="1"/>
      <c r="H6238" s="1" t="s">
        <v>30954</v>
      </c>
      <c r="I6238" s="3" t="s">
        <v>30955</v>
      </c>
      <c r="J6238" s="3"/>
      <c r="K6238" s="1"/>
      <c r="L6238" s="1"/>
      <c r="M6238" s="1"/>
      <c r="N6238" s="1"/>
      <c r="O6238" s="1"/>
      <c r="P6238" s="1" t="s">
        <v>30956</v>
      </c>
      <c r="Q6238" s="1"/>
      <c r="R6238" s="1"/>
      <c r="S6238" s="1"/>
      <c r="T6238" s="1"/>
      <c r="U6238" s="1"/>
      <c r="V6238" s="1"/>
      <c r="W6238" s="1"/>
      <c r="X6238" s="1"/>
      <c r="Y6238" s="1"/>
      <c r="Z6238" s="1"/>
      <c r="AA6238" s="1"/>
      <c r="AB6238" s="1"/>
      <c r="AC6238" s="1"/>
      <c r="AD6238" s="1"/>
      <c r="AE6238" s="1"/>
    </row>
    <row r="6239">
      <c r="A6239" s="1" t="s">
        <v>30957</v>
      </c>
      <c r="B6239" s="2" t="s">
        <v>439</v>
      </c>
      <c r="C6239" s="1" t="s">
        <v>475</v>
      </c>
      <c r="D6239" s="1"/>
      <c r="E6239" s="7" t="b">
        <v>0</v>
      </c>
      <c r="F6239" s="3" t="s">
        <v>30958</v>
      </c>
      <c r="G6239" s="1"/>
      <c r="H6239" s="1" t="s">
        <v>30959</v>
      </c>
      <c r="I6239" s="3" t="s">
        <v>30960</v>
      </c>
      <c r="J6239" s="3"/>
      <c r="K6239" s="1"/>
      <c r="L6239" s="1"/>
      <c r="M6239" s="1"/>
      <c r="N6239" s="1"/>
      <c r="O6239" s="1"/>
      <c r="P6239" s="1" t="s">
        <v>30961</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30962</v>
      </c>
      <c r="G6240" s="1"/>
      <c r="H6240" s="1" t="s">
        <v>30963</v>
      </c>
      <c r="I6240" s="1" t="s">
        <v>30964</v>
      </c>
      <c r="J6240" s="1"/>
      <c r="K6240" s="1"/>
      <c r="L6240" s="1"/>
      <c r="M6240" s="1"/>
      <c r="N6240" s="1"/>
      <c r="O6240" s="1"/>
      <c r="P6240" s="1" t="s">
        <v>30965</v>
      </c>
      <c r="Q6240" s="1"/>
      <c r="R6240" s="1"/>
      <c r="S6240" s="1"/>
      <c r="T6240" s="1"/>
      <c r="U6240" s="1"/>
      <c r="V6240" s="1"/>
      <c r="W6240" s="1"/>
      <c r="X6240" s="1"/>
      <c r="Y6240" s="1"/>
      <c r="Z6240" s="1"/>
      <c r="AA6240" s="1"/>
      <c r="AB6240" s="1"/>
      <c r="AC6240" s="1"/>
      <c r="AD6240" s="1"/>
      <c r="AE6240" s="1"/>
    </row>
    <row r="6241">
      <c r="A6241" s="1" t="s">
        <v>30966</v>
      </c>
      <c r="B6241" s="2" t="s">
        <v>439</v>
      </c>
      <c r="C6241" s="3" t="s">
        <v>440</v>
      </c>
      <c r="D6241" s="3"/>
      <c r="E6241" s="7" t="b">
        <v>0</v>
      </c>
      <c r="F6241" s="3" t="s">
        <v>30967</v>
      </c>
      <c r="G6241" s="1"/>
      <c r="H6241" s="1" t="s">
        <v>30968</v>
      </c>
      <c r="I6241" s="1" t="s">
        <v>30969</v>
      </c>
      <c r="J6241" s="1"/>
      <c r="K6241" s="1"/>
      <c r="L6241" s="1"/>
      <c r="M6241" s="1"/>
      <c r="N6241" s="1"/>
      <c r="O6241" s="1"/>
      <c r="P6241" s="1" t="s">
        <v>30970</v>
      </c>
      <c r="Q6241" s="1"/>
      <c r="R6241" s="1"/>
      <c r="S6241" s="1"/>
      <c r="T6241" s="1"/>
      <c r="U6241" s="1"/>
      <c r="V6241" s="1"/>
      <c r="W6241" s="1"/>
      <c r="X6241" s="1"/>
      <c r="Y6241" s="1"/>
      <c r="Z6241" s="1"/>
      <c r="AA6241" s="1"/>
      <c r="AB6241" s="1"/>
      <c r="AC6241" s="1"/>
      <c r="AD6241" s="1"/>
      <c r="AE6241" s="1"/>
    </row>
    <row r="6242" ht="27.0" customHeight="1">
      <c r="A6242" s="1" t="s">
        <v>30971</v>
      </c>
      <c r="B6242" s="2" t="s">
        <v>439</v>
      </c>
      <c r="C6242" s="3" t="s">
        <v>440</v>
      </c>
      <c r="D6242" s="3"/>
      <c r="E6242" s="7" t="b">
        <v>0</v>
      </c>
      <c r="F6242" s="3" t="s">
        <v>30972</v>
      </c>
      <c r="G6242" s="1"/>
      <c r="H6242" s="1" t="s">
        <v>30973</v>
      </c>
      <c r="I6242" s="3" t="s">
        <v>30974</v>
      </c>
      <c r="J6242" s="3"/>
      <c r="K6242" s="1"/>
      <c r="L6242" s="1"/>
      <c r="M6242" s="1"/>
      <c r="N6242" s="1"/>
      <c r="O6242" s="1"/>
      <c r="P6242" s="1" t="s">
        <v>30975</v>
      </c>
      <c r="Q6242" s="1"/>
      <c r="R6242" s="1"/>
      <c r="S6242" s="1"/>
      <c r="T6242" s="1"/>
      <c r="U6242" s="1"/>
      <c r="V6242" s="1"/>
      <c r="W6242" s="1"/>
      <c r="X6242" s="1"/>
      <c r="Y6242" s="1"/>
      <c r="Z6242" s="1"/>
      <c r="AA6242" s="1"/>
      <c r="AB6242" s="1"/>
      <c r="AC6242" s="1"/>
      <c r="AD6242" s="1"/>
      <c r="AE6242" s="1"/>
    </row>
    <row r="6243">
      <c r="A6243" s="1" t="s">
        <v>30976</v>
      </c>
      <c r="B6243" s="2" t="s">
        <v>439</v>
      </c>
      <c r="C6243" s="1" t="s">
        <v>1461</v>
      </c>
      <c r="D6243" s="1"/>
      <c r="E6243" s="7" t="b">
        <v>0</v>
      </c>
      <c r="F6243" s="3" t="s">
        <v>30977</v>
      </c>
      <c r="G6243" s="1"/>
      <c r="H6243" s="3" t="s">
        <v>30978</v>
      </c>
      <c r="I6243" s="3" t="s">
        <v>30979</v>
      </c>
      <c r="J6243" s="3"/>
      <c r="K6243" s="1"/>
      <c r="L6243" s="1"/>
      <c r="M6243" s="1"/>
      <c r="N6243" s="1"/>
      <c r="O6243" s="1"/>
      <c r="P6243" s="1" t="s">
        <v>30980</v>
      </c>
      <c r="Q6243" s="1"/>
      <c r="R6243" s="1"/>
      <c r="S6243" s="1"/>
      <c r="T6243" s="1"/>
      <c r="U6243" s="1"/>
      <c r="V6243" s="1"/>
      <c r="W6243" s="1"/>
      <c r="X6243" s="1"/>
      <c r="Y6243" s="1"/>
      <c r="Z6243" s="1"/>
      <c r="AA6243" s="1"/>
      <c r="AB6243" s="1"/>
      <c r="AC6243" s="1"/>
      <c r="AD6243" s="1"/>
      <c r="AE6243" s="1"/>
    </row>
    <row r="6244">
      <c r="A6244" s="1" t="s">
        <v>30981</v>
      </c>
      <c r="B6244" s="2" t="s">
        <v>439</v>
      </c>
      <c r="C6244" s="3" t="s">
        <v>440</v>
      </c>
      <c r="D6244" s="3"/>
      <c r="E6244" s="7" t="b">
        <v>0</v>
      </c>
      <c r="F6244" s="3" t="s">
        <v>30982</v>
      </c>
      <c r="G6244" s="1"/>
      <c r="H6244" s="1" t="s">
        <v>30983</v>
      </c>
      <c r="I6244" s="3" t="s">
        <v>30984</v>
      </c>
      <c r="J6244" s="3"/>
      <c r="K6244" s="1"/>
      <c r="L6244" s="1"/>
      <c r="M6244" s="1"/>
      <c r="N6244" s="1"/>
      <c r="O6244" s="1"/>
      <c r="P6244" s="1" t="s">
        <v>30985</v>
      </c>
      <c r="Q6244" s="1"/>
      <c r="R6244" s="1"/>
      <c r="S6244" s="1"/>
      <c r="T6244" s="1"/>
      <c r="U6244" s="1"/>
      <c r="V6244" s="1"/>
      <c r="W6244" s="1"/>
      <c r="X6244" s="1"/>
      <c r="Y6244" s="1"/>
      <c r="Z6244" s="1"/>
      <c r="AA6244" s="1"/>
      <c r="AB6244" s="1"/>
      <c r="AC6244" s="1"/>
      <c r="AD6244" s="1"/>
      <c r="AE6244" s="1"/>
    </row>
    <row r="6245">
      <c r="A6245" s="1" t="s">
        <v>30986</v>
      </c>
      <c r="B6245" s="2" t="s">
        <v>439</v>
      </c>
      <c r="C6245" s="3" t="s">
        <v>509</v>
      </c>
      <c r="D6245" s="3"/>
      <c r="E6245" s="7" t="b">
        <v>0</v>
      </c>
      <c r="F6245" s="3" t="s">
        <v>30987</v>
      </c>
      <c r="G6245" s="1"/>
      <c r="H6245" s="1" t="s">
        <v>30988</v>
      </c>
      <c r="I6245" s="3" t="s">
        <v>30989</v>
      </c>
      <c r="J6245" s="3"/>
      <c r="K6245" s="1"/>
      <c r="L6245" s="1"/>
      <c r="M6245" s="1"/>
      <c r="N6245" s="1"/>
      <c r="O6245" s="1"/>
      <c r="P6245" s="1" t="s">
        <v>30990</v>
      </c>
      <c r="Q6245" s="1"/>
      <c r="R6245" s="1"/>
      <c r="S6245" s="1"/>
      <c r="T6245" s="1"/>
      <c r="U6245" s="1"/>
      <c r="V6245" s="1"/>
      <c r="W6245" s="1"/>
      <c r="X6245" s="1"/>
      <c r="Y6245" s="1"/>
      <c r="Z6245" s="1"/>
      <c r="AA6245" s="1"/>
      <c r="AB6245" s="1"/>
      <c r="AC6245" s="1"/>
      <c r="AD6245" s="1"/>
      <c r="AE6245" s="1"/>
    </row>
    <row r="6246">
      <c r="A6246" s="3" t="s">
        <v>30991</v>
      </c>
      <c r="B6246" s="5" t="s">
        <v>415</v>
      </c>
      <c r="C6246" s="3" t="s">
        <v>101</v>
      </c>
      <c r="D6246" s="3"/>
      <c r="E6246" s="7" t="b">
        <v>0</v>
      </c>
      <c r="F6246" s="3" t="s">
        <v>30992</v>
      </c>
      <c r="G6246" s="1"/>
      <c r="H6246" s="3" t="s">
        <v>30993</v>
      </c>
      <c r="I6246" s="3" t="s">
        <v>30994</v>
      </c>
      <c r="J6246" s="3"/>
      <c r="K6246" s="1"/>
      <c r="L6246" s="1"/>
      <c r="M6246" s="1"/>
      <c r="N6246" s="1"/>
      <c r="O6246" s="3" t="s">
        <v>3711</v>
      </c>
      <c r="P6246" s="3" t="s">
        <v>30995</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30996</v>
      </c>
      <c r="G6247" s="1"/>
      <c r="H6247" s="1" t="s">
        <v>30997</v>
      </c>
      <c r="I6247" s="1" t="s">
        <v>30998</v>
      </c>
      <c r="J6247" s="1"/>
      <c r="K6247" s="1"/>
      <c r="L6247" s="1"/>
      <c r="M6247" s="3" t="s">
        <v>9661</v>
      </c>
      <c r="N6247" s="1"/>
      <c r="O6247" s="1"/>
      <c r="P6247" s="3" t="s">
        <v>30999</v>
      </c>
      <c r="Q6247" s="1"/>
      <c r="R6247" s="1"/>
      <c r="S6247" s="1"/>
      <c r="T6247" s="1"/>
      <c r="U6247" s="1"/>
      <c r="V6247" s="1"/>
      <c r="W6247" s="1"/>
      <c r="X6247" s="1"/>
      <c r="Y6247" s="1"/>
      <c r="Z6247" s="1"/>
      <c r="AA6247" s="1"/>
      <c r="AB6247" s="1"/>
      <c r="AC6247" s="1"/>
      <c r="AD6247" s="1"/>
      <c r="AE6247" s="1"/>
    </row>
    <row r="6248">
      <c r="A6248" s="3" t="s">
        <v>31000</v>
      </c>
      <c r="B6248" s="5" t="s">
        <v>439</v>
      </c>
      <c r="C6248" s="3" t="s">
        <v>101</v>
      </c>
      <c r="D6248" s="3"/>
      <c r="E6248" s="7" t="b">
        <v>0</v>
      </c>
      <c r="F6248" s="3" t="s">
        <v>31001</v>
      </c>
      <c r="G6248" s="1"/>
      <c r="H6248" s="3" t="s">
        <v>31002</v>
      </c>
      <c r="I6248" s="3" t="s">
        <v>31003</v>
      </c>
      <c r="J6248" s="3"/>
      <c r="K6248" s="1"/>
      <c r="L6248" s="1"/>
      <c r="M6248" s="1"/>
      <c r="N6248" s="1"/>
      <c r="O6248" s="1"/>
      <c r="P6248" s="3" t="s">
        <v>31004</v>
      </c>
      <c r="Q6248" s="1"/>
      <c r="R6248" s="1"/>
      <c r="S6248" s="1"/>
      <c r="T6248" s="1"/>
      <c r="U6248" s="1"/>
      <c r="V6248" s="1"/>
      <c r="W6248" s="1"/>
      <c r="X6248" s="1"/>
      <c r="Y6248" s="1"/>
      <c r="Z6248" s="1"/>
      <c r="AA6248" s="1"/>
      <c r="AB6248" s="1"/>
      <c r="AC6248" s="1"/>
      <c r="AD6248" s="1"/>
      <c r="AE6248" s="1"/>
    </row>
    <row r="6249">
      <c r="A6249" s="3" t="s">
        <v>31005</v>
      </c>
      <c r="B6249" s="5" t="s">
        <v>439</v>
      </c>
      <c r="C6249" s="3" t="s">
        <v>475</v>
      </c>
      <c r="D6249" s="3"/>
      <c r="E6249" s="7" t="b">
        <v>0</v>
      </c>
      <c r="F6249" s="3" t="s">
        <v>31006</v>
      </c>
      <c r="G6249" s="1"/>
      <c r="H6249" s="3" t="s">
        <v>31007</v>
      </c>
      <c r="I6249" s="3" t="s">
        <v>31008</v>
      </c>
      <c r="J6249" s="3"/>
      <c r="K6249" s="1"/>
      <c r="L6249" s="1"/>
      <c r="M6249" s="1"/>
      <c r="N6249" s="1"/>
      <c r="O6249" s="1"/>
      <c r="P6249" s="3" t="s">
        <v>31009</v>
      </c>
      <c r="Q6249" s="1"/>
      <c r="R6249" s="1"/>
      <c r="S6249" s="1"/>
      <c r="T6249" s="1"/>
      <c r="U6249" s="1"/>
      <c r="V6249" s="1"/>
      <c r="W6249" s="1"/>
      <c r="X6249" s="1"/>
      <c r="Y6249" s="1"/>
      <c r="Z6249" s="1"/>
      <c r="AA6249" s="1"/>
      <c r="AB6249" s="1"/>
      <c r="AC6249" s="1"/>
      <c r="AD6249" s="1"/>
      <c r="AE6249" s="1"/>
    </row>
    <row r="6250">
      <c r="A6250" s="1" t="s">
        <v>31010</v>
      </c>
      <c r="B6250" s="2" t="s">
        <v>439</v>
      </c>
      <c r="C6250" s="3" t="s">
        <v>101</v>
      </c>
      <c r="D6250" s="3"/>
      <c r="E6250" s="7" t="b">
        <v>0</v>
      </c>
      <c r="F6250" s="3" t="s">
        <v>31011</v>
      </c>
      <c r="G6250" s="1"/>
      <c r="H6250" s="1" t="s">
        <v>31012</v>
      </c>
      <c r="I6250" s="1" t="s">
        <v>31013</v>
      </c>
      <c r="J6250" s="1"/>
      <c r="K6250" s="1"/>
      <c r="L6250" s="1"/>
      <c r="M6250" s="1"/>
      <c r="N6250" s="1"/>
      <c r="O6250" s="1"/>
      <c r="P6250" s="1" t="s">
        <v>31014</v>
      </c>
      <c r="Q6250" s="1"/>
      <c r="R6250" s="1"/>
      <c r="S6250" s="1"/>
      <c r="T6250" s="1"/>
      <c r="U6250" s="1"/>
      <c r="V6250" s="1"/>
      <c r="W6250" s="1"/>
      <c r="X6250" s="1"/>
      <c r="Y6250" s="1"/>
      <c r="Z6250" s="1"/>
      <c r="AA6250" s="1"/>
      <c r="AB6250" s="1"/>
      <c r="AC6250" s="1"/>
      <c r="AD6250" s="1"/>
      <c r="AE6250" s="1"/>
    </row>
    <row r="6251">
      <c r="A6251" s="3" t="s">
        <v>30940</v>
      </c>
      <c r="B6251" s="2" t="s">
        <v>439</v>
      </c>
      <c r="C6251" s="3" t="s">
        <v>440</v>
      </c>
      <c r="D6251" s="3"/>
      <c r="E6251" s="7" t="b">
        <v>0</v>
      </c>
      <c r="F6251" s="3" t="s">
        <v>31015</v>
      </c>
      <c r="G6251" s="1"/>
      <c r="H6251" s="1" t="s">
        <v>31016</v>
      </c>
      <c r="I6251" s="3" t="s">
        <v>27046</v>
      </c>
      <c r="J6251" s="3"/>
      <c r="K6251" s="1"/>
      <c r="L6251" s="1"/>
      <c r="M6251" s="1" t="s">
        <v>30936</v>
      </c>
      <c r="N6251" s="1"/>
      <c r="O6251" s="1"/>
      <c r="P6251" s="3" t="s">
        <v>31017</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31018</v>
      </c>
      <c r="G6252" s="1" t="s">
        <v>31019</v>
      </c>
      <c r="H6252" s="3" t="s">
        <v>31020</v>
      </c>
      <c r="I6252" s="3" t="s">
        <v>31021</v>
      </c>
      <c r="J6252" s="3" t="s">
        <v>31022</v>
      </c>
      <c r="K6252" s="1"/>
      <c r="L6252" s="1"/>
      <c r="M6252" s="1" t="s">
        <v>20530</v>
      </c>
      <c r="N6252" s="1"/>
      <c r="O6252" s="1"/>
      <c r="P6252" s="1" t="s">
        <v>31023</v>
      </c>
      <c r="Q6252" s="1"/>
      <c r="R6252" s="1"/>
      <c r="S6252" s="1"/>
      <c r="T6252" s="1"/>
      <c r="U6252" s="1"/>
      <c r="V6252" s="1"/>
      <c r="W6252" s="1"/>
      <c r="X6252" s="1"/>
      <c r="Y6252" s="1"/>
      <c r="Z6252" s="1"/>
      <c r="AA6252" s="1"/>
      <c r="AB6252" s="1"/>
      <c r="AC6252" s="1"/>
      <c r="AD6252" s="1"/>
      <c r="AE6252" s="1"/>
    </row>
    <row r="6253">
      <c r="A6253" s="1" t="s">
        <v>31024</v>
      </c>
      <c r="B6253" s="5" t="s">
        <v>348</v>
      </c>
      <c r="C6253" s="1" t="s">
        <v>4693</v>
      </c>
      <c r="D6253" s="1"/>
      <c r="E6253" s="7" t="b">
        <v>0</v>
      </c>
      <c r="F6253" s="3" t="s">
        <v>31025</v>
      </c>
      <c r="G6253" s="1"/>
      <c r="H6253" s="1" t="s">
        <v>31026</v>
      </c>
      <c r="I6253" s="3" t="s">
        <v>31027</v>
      </c>
      <c r="J6253" s="3"/>
      <c r="K6253" s="1"/>
      <c r="L6253" s="1"/>
      <c r="M6253" s="1"/>
      <c r="N6253" s="1"/>
      <c r="O6253" s="1"/>
      <c r="P6253" s="1" t="s">
        <v>31028</v>
      </c>
      <c r="Q6253" s="1"/>
      <c r="R6253" s="1"/>
      <c r="S6253" s="1"/>
      <c r="T6253" s="1"/>
      <c r="U6253" s="1"/>
      <c r="V6253" s="1"/>
      <c r="W6253" s="1"/>
      <c r="X6253" s="1"/>
      <c r="Y6253" s="1"/>
      <c r="Z6253" s="1"/>
      <c r="AA6253" s="1"/>
      <c r="AB6253" s="1"/>
      <c r="AC6253" s="1"/>
      <c r="AD6253" s="1"/>
      <c r="AE6253" s="1"/>
    </row>
    <row r="6254">
      <c r="A6254" s="1" t="s">
        <v>31029</v>
      </c>
      <c r="B6254" s="2" t="s">
        <v>415</v>
      </c>
      <c r="C6254" s="3" t="s">
        <v>440</v>
      </c>
      <c r="D6254" s="3"/>
      <c r="E6254" s="4" t="b">
        <v>1</v>
      </c>
      <c r="F6254" s="3" t="s">
        <v>31030</v>
      </c>
      <c r="G6254" s="1"/>
      <c r="H6254" s="1" t="s">
        <v>31031</v>
      </c>
      <c r="I6254" s="3" t="s">
        <v>31032</v>
      </c>
      <c r="J6254" s="3"/>
      <c r="K6254" s="1"/>
      <c r="L6254" s="1"/>
      <c r="M6254" s="1"/>
      <c r="N6254" s="1"/>
      <c r="O6254" s="1"/>
      <c r="P6254" s="3" t="s">
        <v>31033</v>
      </c>
      <c r="Q6254" s="1"/>
      <c r="R6254" s="1"/>
      <c r="S6254" s="1"/>
      <c r="T6254" s="1"/>
      <c r="U6254" s="1"/>
      <c r="V6254" s="1"/>
      <c r="W6254" s="1"/>
      <c r="X6254" s="1"/>
      <c r="Y6254" s="1"/>
      <c r="Z6254" s="1"/>
      <c r="AA6254" s="1"/>
      <c r="AB6254" s="1"/>
      <c r="AC6254" s="1"/>
      <c r="AD6254" s="1"/>
      <c r="AE6254" s="1"/>
    </row>
    <row r="6255">
      <c r="A6255" s="1" t="s">
        <v>31034</v>
      </c>
      <c r="B6255" s="2" t="s">
        <v>439</v>
      </c>
      <c r="C6255" s="1" t="s">
        <v>475</v>
      </c>
      <c r="D6255" s="1"/>
      <c r="E6255" s="7" t="b">
        <v>0</v>
      </c>
      <c r="F6255" s="3" t="s">
        <v>31035</v>
      </c>
      <c r="G6255" s="1"/>
      <c r="H6255" s="1" t="s">
        <v>31036</v>
      </c>
      <c r="I6255" s="3" t="s">
        <v>31037</v>
      </c>
      <c r="J6255" s="1"/>
      <c r="K6255" s="1"/>
      <c r="L6255" s="1"/>
      <c r="M6255" s="1"/>
      <c r="N6255" s="1"/>
      <c r="O6255" s="1"/>
      <c r="P6255" s="1" t="s">
        <v>31038</v>
      </c>
      <c r="Q6255" s="1"/>
      <c r="R6255" s="1"/>
      <c r="S6255" s="1"/>
      <c r="T6255" s="1"/>
      <c r="U6255" s="1"/>
      <c r="V6255" s="1"/>
      <c r="W6255" s="1"/>
      <c r="X6255" s="1"/>
      <c r="Y6255" s="1"/>
      <c r="Z6255" s="1"/>
      <c r="AA6255" s="1"/>
      <c r="AB6255" s="1"/>
      <c r="AC6255" s="1"/>
      <c r="AD6255" s="1"/>
      <c r="AE6255" s="1"/>
    </row>
    <row r="6256">
      <c r="A6256" s="1" t="s">
        <v>31039</v>
      </c>
      <c r="B6256" s="2" t="s">
        <v>415</v>
      </c>
      <c r="C6256" s="3" t="s">
        <v>101</v>
      </c>
      <c r="D6256" s="3"/>
      <c r="E6256" s="4" t="b">
        <v>1</v>
      </c>
      <c r="F6256" s="3" t="s">
        <v>31040</v>
      </c>
      <c r="G6256" s="1"/>
      <c r="H6256" s="3" t="s">
        <v>31041</v>
      </c>
      <c r="I6256" s="1" t="s">
        <v>31042</v>
      </c>
      <c r="J6256" s="1"/>
      <c r="K6256" s="1"/>
      <c r="L6256" s="1"/>
      <c r="M6256" s="1"/>
      <c r="N6256" s="1"/>
      <c r="O6256" s="1"/>
      <c r="P6256" s="3" t="s">
        <v>31043</v>
      </c>
      <c r="Q6256" s="1"/>
      <c r="R6256" s="1"/>
      <c r="S6256" s="1"/>
      <c r="T6256" s="1"/>
      <c r="U6256" s="1"/>
      <c r="V6256" s="1"/>
      <c r="W6256" s="1"/>
      <c r="X6256" s="1"/>
      <c r="Y6256" s="1"/>
      <c r="Z6256" s="1"/>
      <c r="AA6256" s="1"/>
      <c r="AB6256" s="1"/>
      <c r="AC6256" s="1"/>
      <c r="AD6256" s="1"/>
      <c r="AE6256" s="1"/>
    </row>
    <row r="6257">
      <c r="A6257" s="1" t="s">
        <v>31044</v>
      </c>
      <c r="B6257" s="2" t="s">
        <v>415</v>
      </c>
      <c r="C6257" s="3" t="s">
        <v>440</v>
      </c>
      <c r="D6257" s="3"/>
      <c r="E6257" s="4" t="b">
        <v>1</v>
      </c>
      <c r="F6257" s="3" t="s">
        <v>31045</v>
      </c>
      <c r="G6257" s="1"/>
      <c r="H6257" s="1" t="s">
        <v>31046</v>
      </c>
      <c r="I6257" s="1" t="s">
        <v>31047</v>
      </c>
      <c r="J6257" s="1"/>
      <c r="K6257" s="1"/>
      <c r="L6257" s="1"/>
      <c r="M6257" s="1"/>
      <c r="N6257" s="1"/>
      <c r="O6257" s="1"/>
      <c r="P6257" s="1" t="s">
        <v>31048</v>
      </c>
      <c r="Q6257" s="1"/>
      <c r="R6257" s="1"/>
      <c r="S6257" s="1"/>
      <c r="T6257" s="1"/>
      <c r="U6257" s="1"/>
      <c r="V6257" s="1"/>
      <c r="W6257" s="1"/>
      <c r="X6257" s="1"/>
      <c r="Y6257" s="1"/>
      <c r="Z6257" s="1"/>
      <c r="AA6257" s="1"/>
      <c r="AB6257" s="1"/>
      <c r="AC6257" s="1"/>
      <c r="AD6257" s="1"/>
      <c r="AE6257" s="1"/>
    </row>
    <row r="6258">
      <c r="A6258" s="1" t="s">
        <v>31049</v>
      </c>
      <c r="B6258" s="2" t="s">
        <v>439</v>
      </c>
      <c r="C6258" s="1" t="s">
        <v>475</v>
      </c>
      <c r="D6258" s="1"/>
      <c r="E6258" s="7" t="b">
        <v>0</v>
      </c>
      <c r="F6258" s="3" t="s">
        <v>31050</v>
      </c>
      <c r="G6258" s="1"/>
      <c r="H6258" s="1" t="s">
        <v>31051</v>
      </c>
      <c r="I6258" s="3" t="s">
        <v>31052</v>
      </c>
      <c r="J6258" s="3"/>
      <c r="K6258" s="1"/>
      <c r="L6258" s="1"/>
      <c r="M6258" s="1"/>
      <c r="N6258" s="1"/>
      <c r="O6258" s="1"/>
      <c r="P6258" s="1" t="s">
        <v>31053</v>
      </c>
      <c r="Q6258" s="1"/>
      <c r="R6258" s="1"/>
      <c r="S6258" s="1"/>
      <c r="T6258" s="1"/>
      <c r="U6258" s="1"/>
      <c r="V6258" s="1"/>
      <c r="W6258" s="1"/>
      <c r="X6258" s="1"/>
      <c r="Y6258" s="1"/>
      <c r="Z6258" s="1"/>
      <c r="AA6258" s="1"/>
      <c r="AB6258" s="1"/>
      <c r="AC6258" s="1"/>
      <c r="AD6258" s="1"/>
      <c r="AE6258" s="1"/>
    </row>
    <row r="6259">
      <c r="A6259" s="1" t="s">
        <v>31054</v>
      </c>
      <c r="B6259" s="2" t="s">
        <v>415</v>
      </c>
      <c r="C6259" s="3" t="s">
        <v>101</v>
      </c>
      <c r="D6259" s="3"/>
      <c r="E6259" s="4" t="b">
        <v>1</v>
      </c>
      <c r="F6259" s="3" t="s">
        <v>31055</v>
      </c>
      <c r="G6259" s="1"/>
      <c r="H6259" s="3" t="s">
        <v>31056</v>
      </c>
      <c r="I6259" s="3" t="s">
        <v>31057</v>
      </c>
      <c r="J6259" s="3"/>
      <c r="K6259" s="1"/>
      <c r="L6259" s="1"/>
      <c r="M6259" s="1"/>
      <c r="N6259" s="1"/>
      <c r="O6259" s="3" t="s">
        <v>454</v>
      </c>
      <c r="P6259" s="3" t="s">
        <v>31058</v>
      </c>
      <c r="Q6259" s="1"/>
      <c r="R6259" s="1"/>
      <c r="S6259" s="1"/>
      <c r="T6259" s="1"/>
      <c r="U6259" s="1"/>
      <c r="V6259" s="1"/>
      <c r="W6259" s="1"/>
      <c r="X6259" s="1"/>
      <c r="Y6259" s="1"/>
      <c r="Z6259" s="1"/>
      <c r="AA6259" s="1"/>
      <c r="AB6259" s="1"/>
      <c r="AC6259" s="1"/>
      <c r="AD6259" s="1"/>
      <c r="AE6259" s="1"/>
    </row>
    <row r="6260">
      <c r="A6260" s="1" t="s">
        <v>31059</v>
      </c>
      <c r="B6260" s="2" t="s">
        <v>439</v>
      </c>
      <c r="C6260" s="1" t="s">
        <v>475</v>
      </c>
      <c r="D6260" s="1"/>
      <c r="E6260" s="7" t="b">
        <v>0</v>
      </c>
      <c r="F6260" s="3" t="s">
        <v>31060</v>
      </c>
      <c r="G6260" s="1"/>
      <c r="H6260" s="1" t="s">
        <v>31061</v>
      </c>
      <c r="I6260" s="3" t="s">
        <v>31062</v>
      </c>
      <c r="J6260" s="3"/>
      <c r="K6260" s="1"/>
      <c r="L6260" s="1"/>
      <c r="M6260" s="1"/>
      <c r="N6260" s="1"/>
      <c r="O6260" s="1"/>
      <c r="P6260" s="1" t="s">
        <v>31063</v>
      </c>
      <c r="Q6260" s="1"/>
      <c r="R6260" s="1"/>
      <c r="S6260" s="1"/>
      <c r="T6260" s="1"/>
      <c r="U6260" s="1"/>
      <c r="V6260" s="1"/>
      <c r="W6260" s="1"/>
      <c r="X6260" s="1"/>
      <c r="Y6260" s="1"/>
      <c r="Z6260" s="1"/>
      <c r="AA6260" s="1"/>
      <c r="AB6260" s="1"/>
      <c r="AC6260" s="1"/>
      <c r="AD6260" s="1"/>
      <c r="AE6260" s="1"/>
    </row>
    <row r="6261">
      <c r="A6261" s="1" t="s">
        <v>31064</v>
      </c>
      <c r="B6261" s="2" t="s">
        <v>415</v>
      </c>
      <c r="C6261" s="3" t="s">
        <v>440</v>
      </c>
      <c r="D6261" s="3"/>
      <c r="E6261" s="4" t="b">
        <v>1</v>
      </c>
      <c r="F6261" s="3" t="s">
        <v>31065</v>
      </c>
      <c r="G6261" s="1"/>
      <c r="H6261" s="1" t="s">
        <v>31066</v>
      </c>
      <c r="I6261" s="3" t="s">
        <v>31067</v>
      </c>
      <c r="J6261" s="3"/>
      <c r="K6261" s="1"/>
      <c r="L6261" s="1"/>
      <c r="M6261" s="1"/>
      <c r="N6261" s="1"/>
      <c r="O6261" s="1"/>
      <c r="P6261" s="1" t="s">
        <v>31068</v>
      </c>
      <c r="Q6261" s="1"/>
      <c r="R6261" s="1"/>
      <c r="S6261" s="1"/>
      <c r="T6261" s="1"/>
      <c r="U6261" s="1"/>
      <c r="V6261" s="1"/>
      <c r="W6261" s="1"/>
      <c r="X6261" s="1"/>
      <c r="Y6261" s="1"/>
      <c r="Z6261" s="1"/>
      <c r="AA6261" s="1"/>
      <c r="AB6261" s="1"/>
      <c r="AC6261" s="1"/>
      <c r="AD6261" s="1"/>
      <c r="AE6261" s="1"/>
    </row>
    <row r="6262">
      <c r="A6262" s="1" t="s">
        <v>31069</v>
      </c>
      <c r="B6262" s="2" t="s">
        <v>439</v>
      </c>
      <c r="C6262" s="3" t="s">
        <v>101</v>
      </c>
      <c r="D6262" s="3"/>
      <c r="E6262" s="7" t="b">
        <v>0</v>
      </c>
      <c r="F6262" s="3" t="s">
        <v>31070</v>
      </c>
      <c r="G6262" s="1"/>
      <c r="H6262" s="1" t="s">
        <v>31071</v>
      </c>
      <c r="I6262" s="1" t="s">
        <v>31072</v>
      </c>
      <c r="J6262" s="1"/>
      <c r="K6262" s="1"/>
      <c r="L6262" s="1"/>
      <c r="M6262" s="1"/>
      <c r="N6262" s="1"/>
      <c r="O6262" s="1"/>
      <c r="P6262" s="1" t="s">
        <v>31073</v>
      </c>
      <c r="Q6262" s="1"/>
      <c r="R6262" s="1"/>
      <c r="S6262" s="1"/>
      <c r="T6262" s="1"/>
      <c r="U6262" s="1"/>
      <c r="V6262" s="1"/>
      <c r="W6262" s="1"/>
      <c r="X6262" s="1"/>
      <c r="Y6262" s="1"/>
      <c r="Z6262" s="1"/>
      <c r="AA6262" s="1"/>
      <c r="AB6262" s="1"/>
      <c r="AC6262" s="1"/>
      <c r="AD6262" s="1"/>
      <c r="AE6262" s="1"/>
    </row>
    <row r="6263">
      <c r="A6263" s="1" t="s">
        <v>31074</v>
      </c>
      <c r="B6263" s="2" t="s">
        <v>415</v>
      </c>
      <c r="C6263" s="3" t="s">
        <v>101</v>
      </c>
      <c r="D6263" s="3"/>
      <c r="E6263" s="4" t="b">
        <v>1</v>
      </c>
      <c r="F6263" s="3" t="s">
        <v>31075</v>
      </c>
      <c r="G6263" s="1"/>
      <c r="H6263" s="1" t="s">
        <v>31076</v>
      </c>
      <c r="I6263" s="3" t="s">
        <v>31077</v>
      </c>
      <c r="J6263" s="3"/>
      <c r="K6263" s="1"/>
      <c r="L6263" s="1"/>
      <c r="M6263" s="1"/>
      <c r="N6263" s="1"/>
      <c r="O6263" s="1" t="s">
        <v>573</v>
      </c>
      <c r="P6263" s="1" t="s">
        <v>31078</v>
      </c>
      <c r="Q6263" s="1"/>
      <c r="R6263" s="1"/>
      <c r="S6263" s="1"/>
      <c r="T6263" s="1"/>
      <c r="U6263" s="1"/>
      <c r="V6263" s="1"/>
      <c r="W6263" s="1"/>
      <c r="X6263" s="1"/>
      <c r="Y6263" s="1"/>
      <c r="Z6263" s="1"/>
      <c r="AA6263" s="1"/>
      <c r="AB6263" s="1"/>
      <c r="AC6263" s="1"/>
      <c r="AD6263" s="1"/>
      <c r="AE6263" s="1"/>
    </row>
    <row r="6264">
      <c r="A6264" s="1" t="s">
        <v>31079</v>
      </c>
      <c r="B6264" s="2" t="s">
        <v>415</v>
      </c>
      <c r="C6264" s="3" t="s">
        <v>598</v>
      </c>
      <c r="D6264" s="3"/>
      <c r="E6264" s="4" t="b">
        <v>1</v>
      </c>
      <c r="F6264" s="3" t="s">
        <v>31080</v>
      </c>
      <c r="G6264" s="1"/>
      <c r="H6264" s="1" t="s">
        <v>31081</v>
      </c>
      <c r="I6264" s="3" t="s">
        <v>31082</v>
      </c>
      <c r="J6264" s="3"/>
      <c r="K6264" s="1"/>
      <c r="L6264" s="1"/>
      <c r="M6264" s="1"/>
      <c r="N6264" s="1"/>
      <c r="O6264" s="3" t="s">
        <v>1841</v>
      </c>
      <c r="P6264" s="3" t="s">
        <v>31083</v>
      </c>
      <c r="Q6264" s="1"/>
      <c r="R6264" s="1"/>
      <c r="S6264" s="1"/>
      <c r="T6264" s="1"/>
      <c r="U6264" s="1"/>
      <c r="V6264" s="1"/>
      <c r="W6264" s="1"/>
      <c r="X6264" s="1"/>
      <c r="Y6264" s="1"/>
      <c r="Z6264" s="1"/>
      <c r="AA6264" s="1"/>
      <c r="AB6264" s="1"/>
      <c r="AC6264" s="1"/>
      <c r="AD6264" s="1"/>
      <c r="AE6264" s="1"/>
    </row>
    <row r="6265">
      <c r="A6265" s="1" t="s">
        <v>31084</v>
      </c>
      <c r="B6265" s="2" t="s">
        <v>439</v>
      </c>
      <c r="C6265" s="1" t="s">
        <v>475</v>
      </c>
      <c r="D6265" s="1"/>
      <c r="E6265" s="7" t="b">
        <v>0</v>
      </c>
      <c r="F6265" s="3" t="s">
        <v>31085</v>
      </c>
      <c r="G6265" s="1"/>
      <c r="H6265" s="1" t="s">
        <v>31086</v>
      </c>
      <c r="I6265" s="3" t="s">
        <v>31087</v>
      </c>
      <c r="J6265" s="3"/>
      <c r="K6265" s="1"/>
      <c r="L6265" s="1"/>
      <c r="M6265" s="1"/>
      <c r="N6265" s="1"/>
      <c r="O6265" s="1"/>
      <c r="P6265" s="1" t="s">
        <v>31088</v>
      </c>
      <c r="Q6265" s="1"/>
      <c r="R6265" s="1"/>
      <c r="S6265" s="1"/>
      <c r="T6265" s="1"/>
      <c r="U6265" s="1"/>
      <c r="V6265" s="1"/>
      <c r="W6265" s="1"/>
      <c r="X6265" s="1"/>
      <c r="Y6265" s="1"/>
      <c r="Z6265" s="1"/>
      <c r="AA6265" s="1"/>
      <c r="AB6265" s="1"/>
      <c r="AC6265" s="1"/>
      <c r="AD6265" s="1"/>
      <c r="AE6265" s="1"/>
    </row>
    <row r="6266">
      <c r="A6266" s="1" t="s">
        <v>31089</v>
      </c>
      <c r="B6266" s="2" t="s">
        <v>439</v>
      </c>
      <c r="C6266" s="1" t="s">
        <v>475</v>
      </c>
      <c r="D6266" s="1"/>
      <c r="E6266" s="7" t="b">
        <v>0</v>
      </c>
      <c r="F6266" s="3" t="s">
        <v>31090</v>
      </c>
      <c r="G6266" s="1"/>
      <c r="H6266" s="1" t="s">
        <v>31091</v>
      </c>
      <c r="I6266" s="3" t="s">
        <v>31092</v>
      </c>
      <c r="J6266" s="3"/>
      <c r="K6266" s="1"/>
      <c r="L6266" s="1"/>
      <c r="M6266" s="1"/>
      <c r="N6266" s="1"/>
      <c r="O6266" s="1"/>
      <c r="P6266" s="1" t="s">
        <v>31093</v>
      </c>
      <c r="Q6266" s="1"/>
      <c r="R6266" s="1"/>
      <c r="S6266" s="1"/>
      <c r="T6266" s="1"/>
      <c r="U6266" s="1"/>
      <c r="V6266" s="1"/>
      <c r="W6266" s="1"/>
      <c r="X6266" s="1"/>
      <c r="Y6266" s="1"/>
      <c r="Z6266" s="1"/>
      <c r="AA6266" s="1"/>
      <c r="AB6266" s="1"/>
      <c r="AC6266" s="1"/>
      <c r="AD6266" s="1"/>
      <c r="AE6266" s="1"/>
    </row>
    <row r="6267">
      <c r="A6267" s="1" t="s">
        <v>31094</v>
      </c>
      <c r="B6267" s="2" t="s">
        <v>415</v>
      </c>
      <c r="C6267" s="3" t="s">
        <v>440</v>
      </c>
      <c r="D6267" s="3"/>
      <c r="E6267" s="4" t="b">
        <v>1</v>
      </c>
      <c r="F6267" s="3" t="s">
        <v>31095</v>
      </c>
      <c r="G6267" s="1"/>
      <c r="H6267" s="1" t="s">
        <v>31096</v>
      </c>
      <c r="I6267" s="3" t="s">
        <v>31097</v>
      </c>
      <c r="J6267" s="3"/>
      <c r="K6267" s="1"/>
      <c r="L6267" s="1"/>
      <c r="M6267" s="1"/>
      <c r="N6267" s="1"/>
      <c r="O6267" s="1"/>
      <c r="P6267" s="1" t="s">
        <v>31098</v>
      </c>
      <c r="Q6267" s="1"/>
      <c r="R6267" s="1"/>
      <c r="S6267" s="1"/>
      <c r="T6267" s="1"/>
      <c r="U6267" s="1"/>
      <c r="V6267" s="1"/>
      <c r="W6267" s="1"/>
      <c r="X6267" s="1"/>
      <c r="Y6267" s="1"/>
      <c r="Z6267" s="1"/>
      <c r="AA6267" s="1"/>
      <c r="AB6267" s="1"/>
      <c r="AC6267" s="1"/>
      <c r="AD6267" s="1"/>
      <c r="AE6267" s="1"/>
    </row>
    <row r="6268">
      <c r="A6268" s="1" t="s">
        <v>31099</v>
      </c>
      <c r="B6268" s="2" t="s">
        <v>415</v>
      </c>
      <c r="C6268" s="3" t="s">
        <v>491</v>
      </c>
      <c r="D6268" s="3"/>
      <c r="E6268" s="4" t="b">
        <v>1</v>
      </c>
      <c r="F6268" s="3" t="s">
        <v>31100</v>
      </c>
      <c r="G6268" s="1"/>
      <c r="H6268" s="1" t="s">
        <v>31101</v>
      </c>
      <c r="I6268" s="3" t="s">
        <v>31102</v>
      </c>
      <c r="J6268" s="3"/>
      <c r="K6268" s="1"/>
      <c r="L6268" s="1"/>
      <c r="M6268" s="1"/>
      <c r="N6268" s="1"/>
      <c r="O6268" s="1"/>
      <c r="P6268" s="1" t="s">
        <v>31103</v>
      </c>
      <c r="Q6268" s="1"/>
      <c r="R6268" s="1"/>
      <c r="S6268" s="1"/>
      <c r="T6268" s="1"/>
      <c r="U6268" s="1"/>
      <c r="V6268" s="1"/>
      <c r="W6268" s="1"/>
      <c r="X6268" s="1"/>
      <c r="Y6268" s="1"/>
      <c r="Z6268" s="1"/>
      <c r="AA6268" s="1"/>
      <c r="AB6268" s="1"/>
      <c r="AC6268" s="1"/>
      <c r="AD6268" s="1"/>
      <c r="AE6268" s="1"/>
    </row>
    <row r="6269">
      <c r="A6269" s="1" t="s">
        <v>31104</v>
      </c>
      <c r="B6269" s="2" t="s">
        <v>439</v>
      </c>
      <c r="C6269" s="3" t="s">
        <v>440</v>
      </c>
      <c r="D6269" s="3"/>
      <c r="E6269" s="7" t="b">
        <v>0</v>
      </c>
      <c r="F6269" s="3" t="s">
        <v>31105</v>
      </c>
      <c r="G6269" s="1"/>
      <c r="H6269" s="1" t="s">
        <v>31106</v>
      </c>
      <c r="I6269" s="3" t="s">
        <v>31107</v>
      </c>
      <c r="J6269" s="3"/>
      <c r="K6269" s="1"/>
      <c r="L6269" s="1"/>
      <c r="M6269" s="1"/>
      <c r="N6269" s="1"/>
      <c r="O6269" s="1"/>
      <c r="P6269" s="1" t="s">
        <v>31108</v>
      </c>
      <c r="Q6269" s="1"/>
      <c r="R6269" s="1"/>
      <c r="S6269" s="1"/>
      <c r="T6269" s="1"/>
      <c r="U6269" s="1"/>
      <c r="V6269" s="1"/>
      <c r="W6269" s="1"/>
      <c r="X6269" s="1"/>
      <c r="Y6269" s="1"/>
      <c r="Z6269" s="1"/>
      <c r="AA6269" s="1"/>
      <c r="AB6269" s="1"/>
      <c r="AC6269" s="1"/>
      <c r="AD6269" s="1"/>
      <c r="AE6269" s="1"/>
    </row>
    <row r="6270">
      <c r="A6270" s="1" t="s">
        <v>31109</v>
      </c>
      <c r="B6270" s="2" t="s">
        <v>415</v>
      </c>
      <c r="C6270" s="3" t="s">
        <v>440</v>
      </c>
      <c r="D6270" s="3"/>
      <c r="E6270" s="4" t="b">
        <v>1</v>
      </c>
      <c r="F6270" s="3" t="s">
        <v>31110</v>
      </c>
      <c r="G6270" s="1"/>
      <c r="H6270" s="1" t="s">
        <v>31111</v>
      </c>
      <c r="I6270" s="1" t="s">
        <v>31112</v>
      </c>
      <c r="J6270" s="1"/>
      <c r="K6270" s="1"/>
      <c r="L6270" s="1"/>
      <c r="M6270" s="1"/>
      <c r="N6270" s="1"/>
      <c r="O6270" s="1"/>
      <c r="P6270" s="1" t="s">
        <v>31113</v>
      </c>
      <c r="Q6270" s="1"/>
      <c r="R6270" s="1"/>
      <c r="S6270" s="1"/>
      <c r="T6270" s="1"/>
      <c r="U6270" s="1"/>
      <c r="V6270" s="1"/>
      <c r="W6270" s="1"/>
      <c r="X6270" s="1"/>
      <c r="Y6270" s="1"/>
      <c r="Z6270" s="1"/>
      <c r="AA6270" s="1"/>
      <c r="AB6270" s="1"/>
      <c r="AC6270" s="1"/>
      <c r="AD6270" s="1"/>
      <c r="AE6270" s="1"/>
    </row>
    <row r="6271">
      <c r="A6271" s="1" t="s">
        <v>31114</v>
      </c>
      <c r="B6271" s="2" t="s">
        <v>415</v>
      </c>
      <c r="C6271" s="3" t="s">
        <v>101</v>
      </c>
      <c r="D6271" s="3"/>
      <c r="E6271" s="4" t="b">
        <v>1</v>
      </c>
      <c r="F6271" s="3" t="s">
        <v>31115</v>
      </c>
      <c r="G6271" s="1"/>
      <c r="H6271" s="1" t="s">
        <v>31116</v>
      </c>
      <c r="I6271" s="1" t="s">
        <v>31117</v>
      </c>
      <c r="J6271" s="1"/>
      <c r="K6271" s="1"/>
      <c r="L6271" s="1"/>
      <c r="M6271" s="1"/>
      <c r="N6271" s="1"/>
      <c r="O6271" s="1"/>
      <c r="P6271" s="3" t="s">
        <v>31118</v>
      </c>
      <c r="Q6271" s="1"/>
      <c r="R6271" s="1"/>
      <c r="S6271" s="1"/>
      <c r="T6271" s="1"/>
      <c r="U6271" s="1"/>
      <c r="V6271" s="1"/>
      <c r="W6271" s="1"/>
      <c r="X6271" s="1"/>
      <c r="Y6271" s="1"/>
      <c r="Z6271" s="1"/>
      <c r="AA6271" s="1"/>
      <c r="AB6271" s="1"/>
      <c r="AC6271" s="1"/>
      <c r="AD6271" s="1"/>
      <c r="AE6271" s="1"/>
    </row>
    <row r="6272">
      <c r="A6272" s="1" t="s">
        <v>31119</v>
      </c>
      <c r="B6272" s="2" t="s">
        <v>415</v>
      </c>
      <c r="C6272" s="3" t="s">
        <v>491</v>
      </c>
      <c r="D6272" s="3"/>
      <c r="E6272" s="4" t="b">
        <v>1</v>
      </c>
      <c r="F6272" s="3" t="s">
        <v>31120</v>
      </c>
      <c r="G6272" s="1"/>
      <c r="H6272" s="1" t="s">
        <v>31121</v>
      </c>
      <c r="I6272" s="3" t="s">
        <v>31122</v>
      </c>
      <c r="J6272" s="3"/>
      <c r="K6272" s="1"/>
      <c r="L6272" s="1"/>
      <c r="M6272" s="1"/>
      <c r="N6272" s="1"/>
      <c r="O6272" s="3" t="s">
        <v>421</v>
      </c>
      <c r="P6272" s="3" t="s">
        <v>31123</v>
      </c>
      <c r="Q6272" s="1"/>
      <c r="R6272" s="1"/>
      <c r="S6272" s="1"/>
      <c r="T6272" s="1"/>
      <c r="U6272" s="1"/>
      <c r="V6272" s="1"/>
      <c r="W6272" s="1"/>
      <c r="X6272" s="1"/>
      <c r="Y6272" s="1"/>
      <c r="Z6272" s="1"/>
      <c r="AA6272" s="1"/>
      <c r="AB6272" s="1"/>
      <c r="AC6272" s="1"/>
      <c r="AD6272" s="1"/>
      <c r="AE6272" s="1"/>
    </row>
    <row r="6273">
      <c r="A6273" s="1" t="s">
        <v>31124</v>
      </c>
      <c r="B6273" s="2" t="s">
        <v>439</v>
      </c>
      <c r="C6273" s="3" t="s">
        <v>509</v>
      </c>
      <c r="D6273" s="3"/>
      <c r="E6273" s="7" t="b">
        <v>0</v>
      </c>
      <c r="F6273" s="3" t="s">
        <v>31125</v>
      </c>
      <c r="G6273" s="1"/>
      <c r="H6273" s="1" t="s">
        <v>31126</v>
      </c>
      <c r="I6273" s="3" t="s">
        <v>31127</v>
      </c>
      <c r="J6273" s="3"/>
      <c r="K6273" s="1"/>
      <c r="L6273" s="1"/>
      <c r="M6273" s="1"/>
      <c r="N6273" s="1"/>
      <c r="O6273" s="1"/>
      <c r="P6273" s="1" t="s">
        <v>31128</v>
      </c>
      <c r="Q6273" s="1"/>
      <c r="R6273" s="1"/>
      <c r="S6273" s="1"/>
      <c r="T6273" s="1"/>
      <c r="U6273" s="1"/>
      <c r="V6273" s="1"/>
      <c r="W6273" s="1"/>
      <c r="X6273" s="1"/>
      <c r="Y6273" s="1"/>
      <c r="Z6273" s="1"/>
      <c r="AA6273" s="1"/>
      <c r="AB6273" s="1"/>
      <c r="AC6273" s="1"/>
      <c r="AD6273" s="1"/>
      <c r="AE6273" s="1"/>
    </row>
    <row r="6274">
      <c r="A6274" s="1" t="s">
        <v>31129</v>
      </c>
      <c r="B6274" s="2" t="s">
        <v>415</v>
      </c>
      <c r="C6274" s="3" t="s">
        <v>440</v>
      </c>
      <c r="D6274" s="3"/>
      <c r="E6274" s="4" t="b">
        <v>1</v>
      </c>
      <c r="F6274" s="3" t="s">
        <v>31130</v>
      </c>
      <c r="G6274" s="1"/>
      <c r="H6274" s="1" t="s">
        <v>31131</v>
      </c>
      <c r="I6274" s="1" t="s">
        <v>31132</v>
      </c>
      <c r="J6274" s="1"/>
      <c r="K6274" s="1"/>
      <c r="L6274" s="1"/>
      <c r="M6274" s="1"/>
      <c r="N6274" s="1"/>
      <c r="O6274" s="3" t="s">
        <v>445</v>
      </c>
      <c r="P6274" s="3" t="s">
        <v>31133</v>
      </c>
      <c r="Q6274" s="1"/>
      <c r="R6274" s="1"/>
      <c r="S6274" s="1"/>
      <c r="T6274" s="1"/>
      <c r="U6274" s="1"/>
      <c r="V6274" s="1"/>
      <c r="W6274" s="1"/>
      <c r="X6274" s="1"/>
      <c r="Y6274" s="1"/>
      <c r="Z6274" s="1"/>
      <c r="AA6274" s="1"/>
      <c r="AB6274" s="1"/>
      <c r="AC6274" s="1"/>
      <c r="AD6274" s="1"/>
      <c r="AE6274" s="1"/>
    </row>
    <row r="6275">
      <c r="A6275" s="1" t="s">
        <v>31134</v>
      </c>
      <c r="B6275" s="2" t="s">
        <v>439</v>
      </c>
      <c r="C6275" s="3" t="s">
        <v>101</v>
      </c>
      <c r="D6275" s="3"/>
      <c r="E6275" s="7" t="b">
        <v>0</v>
      </c>
      <c r="F6275" s="3" t="s">
        <v>31135</v>
      </c>
      <c r="G6275" s="1"/>
      <c r="H6275" s="1" t="s">
        <v>31136</v>
      </c>
      <c r="I6275" s="3" t="s">
        <v>31137</v>
      </c>
      <c r="J6275" s="3"/>
      <c r="K6275" s="1"/>
      <c r="L6275" s="1"/>
      <c r="M6275" s="1"/>
      <c r="N6275" s="1"/>
      <c r="O6275" s="1"/>
      <c r="P6275" s="1" t="s">
        <v>31138</v>
      </c>
      <c r="Q6275" s="1"/>
      <c r="R6275" s="1"/>
      <c r="S6275" s="1"/>
      <c r="T6275" s="1"/>
      <c r="U6275" s="1"/>
      <c r="V6275" s="1"/>
      <c r="W6275" s="1"/>
      <c r="X6275" s="1"/>
      <c r="Y6275" s="1"/>
      <c r="Z6275" s="1"/>
      <c r="AA6275" s="1"/>
      <c r="AB6275" s="1"/>
      <c r="AC6275" s="1"/>
      <c r="AD6275" s="1"/>
      <c r="AE6275" s="1"/>
    </row>
    <row r="6276">
      <c r="A6276" s="1" t="s">
        <v>31139</v>
      </c>
      <c r="B6276" s="2" t="s">
        <v>415</v>
      </c>
      <c r="C6276" s="3" t="s">
        <v>440</v>
      </c>
      <c r="D6276" s="3" t="s">
        <v>491</v>
      </c>
      <c r="E6276" s="4" t="b">
        <v>1</v>
      </c>
      <c r="F6276" s="3" t="s">
        <v>31140</v>
      </c>
      <c r="G6276" s="1"/>
      <c r="H6276" s="3" t="s">
        <v>31141</v>
      </c>
      <c r="I6276" s="3" t="s">
        <v>31142</v>
      </c>
      <c r="J6276" s="3"/>
      <c r="K6276" s="1"/>
      <c r="L6276" s="1"/>
      <c r="M6276" s="1"/>
      <c r="N6276" s="1"/>
      <c r="O6276" s="3" t="s">
        <v>1434</v>
      </c>
      <c r="P6276" s="1" t="s">
        <v>31143</v>
      </c>
      <c r="Q6276" s="1"/>
      <c r="R6276" s="1"/>
      <c r="S6276" s="1"/>
      <c r="T6276" s="1"/>
      <c r="U6276" s="1"/>
      <c r="V6276" s="1"/>
      <c r="W6276" s="1"/>
      <c r="X6276" s="1"/>
      <c r="Y6276" s="1"/>
      <c r="Z6276" s="1"/>
      <c r="AA6276" s="1"/>
      <c r="AB6276" s="1"/>
      <c r="AC6276" s="1"/>
      <c r="AD6276" s="1"/>
      <c r="AE6276" s="1"/>
    </row>
    <row r="6277">
      <c r="A6277" s="1" t="s">
        <v>31144</v>
      </c>
      <c r="B6277" s="2" t="s">
        <v>415</v>
      </c>
      <c r="C6277" s="3" t="s">
        <v>491</v>
      </c>
      <c r="D6277" s="3"/>
      <c r="E6277" s="4" t="b">
        <v>1</v>
      </c>
      <c r="F6277" s="3" t="s">
        <v>31145</v>
      </c>
      <c r="G6277" s="1"/>
      <c r="H6277" s="1" t="s">
        <v>31146</v>
      </c>
      <c r="I6277" s="3" t="s">
        <v>31147</v>
      </c>
      <c r="J6277" s="3"/>
      <c r="K6277" s="1"/>
      <c r="L6277" s="1"/>
      <c r="M6277" s="1"/>
      <c r="N6277" s="1"/>
      <c r="O6277" s="1"/>
      <c r="P6277" s="3" t="s">
        <v>31148</v>
      </c>
      <c r="Q6277" s="1"/>
      <c r="R6277" s="1"/>
      <c r="S6277" s="1"/>
      <c r="T6277" s="1"/>
      <c r="U6277" s="1"/>
      <c r="V6277" s="1"/>
      <c r="W6277" s="1"/>
      <c r="X6277" s="1"/>
      <c r="Y6277" s="1"/>
      <c r="Z6277" s="1"/>
      <c r="AA6277" s="1"/>
      <c r="AB6277" s="1"/>
      <c r="AC6277" s="1"/>
      <c r="AD6277" s="1"/>
      <c r="AE6277" s="1"/>
    </row>
    <row r="6278">
      <c r="A6278" s="1" t="s">
        <v>31149</v>
      </c>
      <c r="B6278" s="2" t="s">
        <v>415</v>
      </c>
      <c r="C6278" s="1" t="s">
        <v>475</v>
      </c>
      <c r="D6278" s="1"/>
      <c r="E6278" s="4" t="b">
        <v>1</v>
      </c>
      <c r="F6278" s="3" t="s">
        <v>31150</v>
      </c>
      <c r="G6278" s="1"/>
      <c r="H6278" s="1" t="s">
        <v>31151</v>
      </c>
      <c r="I6278" s="3" t="s">
        <v>31152</v>
      </c>
      <c r="J6278" s="3"/>
      <c r="K6278" s="1"/>
      <c r="L6278" s="1"/>
      <c r="M6278" s="1"/>
      <c r="N6278" s="1"/>
      <c r="O6278" s="1"/>
      <c r="P6278" s="3" t="s">
        <v>31153</v>
      </c>
      <c r="Q6278" s="1"/>
      <c r="R6278" s="1"/>
      <c r="S6278" s="1"/>
      <c r="T6278" s="1"/>
      <c r="U6278" s="1"/>
      <c r="V6278" s="1"/>
      <c r="W6278" s="1"/>
      <c r="X6278" s="1"/>
      <c r="Y6278" s="1"/>
      <c r="Z6278" s="1"/>
      <c r="AA6278" s="1"/>
      <c r="AB6278" s="1"/>
      <c r="AC6278" s="1"/>
      <c r="AD6278" s="1"/>
      <c r="AE6278" s="1"/>
    </row>
    <row r="6279">
      <c r="A6279" s="1" t="s">
        <v>31154</v>
      </c>
      <c r="B6279" s="2" t="s">
        <v>439</v>
      </c>
      <c r="C6279" s="3" t="s">
        <v>440</v>
      </c>
      <c r="D6279" s="3"/>
      <c r="E6279" s="7" t="b">
        <v>0</v>
      </c>
      <c r="F6279" s="3" t="s">
        <v>31155</v>
      </c>
      <c r="G6279" s="1"/>
      <c r="H6279" s="1" t="s">
        <v>31156</v>
      </c>
      <c r="I6279" s="3" t="s">
        <v>31157</v>
      </c>
      <c r="J6279" s="3"/>
      <c r="K6279" s="1"/>
      <c r="L6279" s="1"/>
      <c r="M6279" s="1"/>
      <c r="N6279" s="1"/>
      <c r="O6279" s="1"/>
      <c r="P6279" s="1" t="s">
        <v>31158</v>
      </c>
      <c r="Q6279" s="1"/>
      <c r="R6279" s="1"/>
      <c r="S6279" s="1"/>
      <c r="T6279" s="1"/>
      <c r="U6279" s="1"/>
      <c r="V6279" s="1"/>
      <c r="W6279" s="1"/>
      <c r="X6279" s="1"/>
      <c r="Y6279" s="1"/>
      <c r="Z6279" s="1"/>
      <c r="AA6279" s="1"/>
      <c r="AB6279" s="1"/>
      <c r="AC6279" s="1"/>
      <c r="AD6279" s="1"/>
      <c r="AE6279" s="1"/>
    </row>
    <row r="6280">
      <c r="A6280" s="1" t="s">
        <v>31159</v>
      </c>
      <c r="B6280" s="2" t="s">
        <v>415</v>
      </c>
      <c r="C6280" s="3" t="s">
        <v>101</v>
      </c>
      <c r="D6280" s="3"/>
      <c r="E6280" s="4" t="b">
        <v>1</v>
      </c>
      <c r="F6280" s="3" t="s">
        <v>31160</v>
      </c>
      <c r="G6280" s="1"/>
      <c r="H6280" s="1" t="s">
        <v>31161</v>
      </c>
      <c r="I6280" s="3" t="s">
        <v>31160</v>
      </c>
      <c r="J6280" s="3"/>
      <c r="K6280" s="1"/>
      <c r="L6280" s="1"/>
      <c r="M6280" s="1"/>
      <c r="N6280" s="1"/>
      <c r="O6280" s="3" t="s">
        <v>749</v>
      </c>
      <c r="P6280" s="3" t="s">
        <v>31162</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31163</v>
      </c>
      <c r="G6281" s="1"/>
      <c r="H6281" s="1" t="s">
        <v>31164</v>
      </c>
      <c r="I6281" s="3" t="s">
        <v>31165</v>
      </c>
      <c r="J6281" s="3"/>
      <c r="K6281" s="1"/>
      <c r="L6281" s="1"/>
      <c r="M6281" s="1"/>
      <c r="N6281" s="1"/>
      <c r="O6281" s="1"/>
      <c r="P6281" s="3" t="s">
        <v>31166</v>
      </c>
      <c r="Q6281" s="1"/>
      <c r="R6281" s="1"/>
      <c r="S6281" s="1"/>
      <c r="T6281" s="1"/>
      <c r="U6281" s="1"/>
      <c r="V6281" s="1"/>
      <c r="W6281" s="1"/>
      <c r="X6281" s="1"/>
      <c r="Y6281" s="1"/>
      <c r="Z6281" s="1"/>
      <c r="AA6281" s="1"/>
      <c r="AB6281" s="1"/>
      <c r="AC6281" s="1"/>
      <c r="AD6281" s="1"/>
      <c r="AE6281" s="1"/>
    </row>
    <row r="6282">
      <c r="A6282" s="1" t="s">
        <v>31167</v>
      </c>
      <c r="B6282" s="2" t="s">
        <v>439</v>
      </c>
      <c r="C6282" s="3" t="s">
        <v>101</v>
      </c>
      <c r="D6282" s="3"/>
      <c r="E6282" s="7" t="b">
        <v>0</v>
      </c>
      <c r="F6282" s="3" t="s">
        <v>31168</v>
      </c>
      <c r="G6282" s="1"/>
      <c r="H6282" s="3" t="s">
        <v>31169</v>
      </c>
      <c r="I6282" s="3" t="s">
        <v>31170</v>
      </c>
      <c r="J6282" s="3"/>
      <c r="K6282" s="1"/>
      <c r="L6282" s="1"/>
      <c r="M6282" s="1"/>
      <c r="N6282" s="1"/>
      <c r="O6282" s="3"/>
      <c r="P6282" s="1" t="s">
        <v>31171</v>
      </c>
      <c r="Q6282" s="1"/>
      <c r="R6282" s="1"/>
      <c r="S6282" s="1"/>
      <c r="T6282" s="1"/>
      <c r="U6282" s="1"/>
      <c r="V6282" s="1"/>
      <c r="W6282" s="1"/>
      <c r="X6282" s="1"/>
      <c r="Y6282" s="1"/>
      <c r="Z6282" s="1"/>
      <c r="AA6282" s="1"/>
      <c r="AB6282" s="1"/>
      <c r="AC6282" s="1"/>
      <c r="AD6282" s="1"/>
      <c r="AE6282" s="1"/>
    </row>
    <row r="6283">
      <c r="A6283" s="1" t="s">
        <v>31172</v>
      </c>
      <c r="B6283" s="2" t="s">
        <v>439</v>
      </c>
      <c r="C6283" s="3" t="s">
        <v>101</v>
      </c>
      <c r="D6283" s="3"/>
      <c r="E6283" s="7" t="b">
        <v>0</v>
      </c>
      <c r="F6283" s="3" t="s">
        <v>31173</v>
      </c>
      <c r="G6283" s="1"/>
      <c r="H6283" s="3" t="s">
        <v>31174</v>
      </c>
      <c r="I6283" s="3" t="s">
        <v>31175</v>
      </c>
      <c r="J6283" s="3"/>
      <c r="K6283" s="1"/>
      <c r="L6283" s="1"/>
      <c r="M6283" s="1"/>
      <c r="N6283" s="1"/>
      <c r="O6283" s="1"/>
      <c r="P6283" s="1" t="s">
        <v>31176</v>
      </c>
      <c r="Q6283" s="1"/>
      <c r="R6283" s="1"/>
      <c r="S6283" s="1"/>
      <c r="T6283" s="1"/>
      <c r="U6283" s="1"/>
      <c r="V6283" s="1"/>
      <c r="W6283" s="1"/>
      <c r="X6283" s="1"/>
      <c r="Y6283" s="1"/>
      <c r="Z6283" s="1"/>
      <c r="AA6283" s="1"/>
      <c r="AB6283" s="1"/>
      <c r="AC6283" s="1"/>
      <c r="AD6283" s="1"/>
      <c r="AE6283" s="1"/>
    </row>
    <row r="6284">
      <c r="A6284" s="1" t="s">
        <v>31177</v>
      </c>
      <c r="B6284" s="2" t="s">
        <v>439</v>
      </c>
      <c r="C6284" s="3" t="s">
        <v>101</v>
      </c>
      <c r="D6284" s="3"/>
      <c r="E6284" s="7" t="b">
        <v>0</v>
      </c>
      <c r="F6284" s="3" t="s">
        <v>31178</v>
      </c>
      <c r="G6284" s="1"/>
      <c r="H6284" s="1" t="s">
        <v>31179</v>
      </c>
      <c r="I6284" s="3" t="s">
        <v>31180</v>
      </c>
      <c r="J6284" s="3"/>
      <c r="K6284" s="1"/>
      <c r="L6284" s="1"/>
      <c r="M6284" s="1"/>
      <c r="N6284" s="1"/>
      <c r="O6284" s="1"/>
      <c r="P6284" s="1" t="s">
        <v>31181</v>
      </c>
      <c r="Q6284" s="1"/>
      <c r="R6284" s="1"/>
      <c r="S6284" s="1"/>
      <c r="T6284" s="1"/>
      <c r="U6284" s="1"/>
      <c r="V6284" s="1"/>
      <c r="W6284" s="1"/>
      <c r="X6284" s="1"/>
      <c r="Y6284" s="1"/>
      <c r="Z6284" s="1"/>
      <c r="AA6284" s="1"/>
      <c r="AB6284" s="1"/>
      <c r="AC6284" s="1"/>
      <c r="AD6284" s="1"/>
      <c r="AE6284" s="1"/>
    </row>
    <row r="6285">
      <c r="A6285" s="1" t="s">
        <v>31182</v>
      </c>
      <c r="B6285" s="2" t="s">
        <v>439</v>
      </c>
      <c r="C6285" s="3" t="s">
        <v>440</v>
      </c>
      <c r="D6285" s="3"/>
      <c r="E6285" s="7" t="b">
        <v>0</v>
      </c>
      <c r="F6285" s="3" t="s">
        <v>31183</v>
      </c>
      <c r="G6285" s="1"/>
      <c r="H6285" s="1" t="s">
        <v>31184</v>
      </c>
      <c r="I6285" s="3" t="s">
        <v>31185</v>
      </c>
      <c r="J6285" s="3"/>
      <c r="K6285" s="1"/>
      <c r="L6285" s="1"/>
      <c r="M6285" s="1"/>
      <c r="N6285" s="1"/>
      <c r="O6285" s="1"/>
      <c r="P6285" s="1" t="s">
        <v>31186</v>
      </c>
      <c r="Q6285" s="1"/>
      <c r="R6285" s="1"/>
      <c r="S6285" s="1"/>
      <c r="T6285" s="1"/>
      <c r="U6285" s="1"/>
      <c r="V6285" s="1"/>
      <c r="W6285" s="1"/>
      <c r="X6285" s="1"/>
      <c r="Y6285" s="1"/>
      <c r="Z6285" s="1"/>
      <c r="AA6285" s="1"/>
      <c r="AB6285" s="1"/>
      <c r="AC6285" s="1"/>
      <c r="AD6285" s="1"/>
      <c r="AE6285" s="1"/>
    </row>
    <row r="6286">
      <c r="A6286" s="1" t="s">
        <v>31187</v>
      </c>
      <c r="B6286" s="2" t="s">
        <v>439</v>
      </c>
      <c r="C6286" s="1" t="s">
        <v>475</v>
      </c>
      <c r="D6286" s="1"/>
      <c r="E6286" s="7" t="b">
        <v>0</v>
      </c>
      <c r="F6286" s="3" t="s">
        <v>31188</v>
      </c>
      <c r="G6286" s="1"/>
      <c r="H6286" s="1" t="s">
        <v>31189</v>
      </c>
      <c r="I6286" s="1" t="s">
        <v>31190</v>
      </c>
      <c r="J6286" s="1"/>
      <c r="K6286" s="1"/>
      <c r="L6286" s="1"/>
      <c r="M6286" s="1"/>
      <c r="N6286" s="1"/>
      <c r="O6286" s="1"/>
      <c r="P6286" s="1" t="s">
        <v>31191</v>
      </c>
      <c r="Q6286" s="1"/>
      <c r="R6286" s="1"/>
      <c r="S6286" s="1"/>
      <c r="T6286" s="1"/>
      <c r="U6286" s="1"/>
      <c r="V6286" s="1"/>
      <c r="W6286" s="1"/>
      <c r="X6286" s="1"/>
      <c r="Y6286" s="1"/>
      <c r="Z6286" s="1"/>
      <c r="AA6286" s="1"/>
      <c r="AB6286" s="1"/>
      <c r="AC6286" s="1"/>
      <c r="AD6286" s="1"/>
      <c r="AE6286" s="1"/>
    </row>
    <row r="6287">
      <c r="A6287" s="1" t="s">
        <v>31192</v>
      </c>
      <c r="B6287" s="2" t="s">
        <v>439</v>
      </c>
      <c r="C6287" s="1" t="s">
        <v>475</v>
      </c>
      <c r="D6287" s="1"/>
      <c r="E6287" s="7" t="b">
        <v>0</v>
      </c>
      <c r="F6287" s="3" t="s">
        <v>31193</v>
      </c>
      <c r="G6287" s="1"/>
      <c r="H6287" s="1" t="s">
        <v>31194</v>
      </c>
      <c r="I6287" s="3" t="s">
        <v>31195</v>
      </c>
      <c r="J6287" s="3"/>
      <c r="K6287" s="1"/>
      <c r="L6287" s="3" t="s">
        <v>31196</v>
      </c>
      <c r="M6287" s="1"/>
      <c r="N6287" s="1"/>
      <c r="O6287" s="1"/>
      <c r="P6287" s="1" t="s">
        <v>31197</v>
      </c>
      <c r="Q6287" s="1"/>
      <c r="R6287" s="1"/>
      <c r="S6287" s="1"/>
      <c r="T6287" s="1"/>
      <c r="U6287" s="1"/>
      <c r="V6287" s="1"/>
      <c r="W6287" s="1"/>
      <c r="X6287" s="1"/>
      <c r="Y6287" s="1"/>
      <c r="Z6287" s="1"/>
      <c r="AA6287" s="1"/>
      <c r="AB6287" s="1"/>
      <c r="AC6287" s="1"/>
      <c r="AD6287" s="1"/>
      <c r="AE6287" s="1"/>
    </row>
    <row r="6288">
      <c r="A6288" s="3" t="s">
        <v>31198</v>
      </c>
      <c r="B6288" s="5" t="s">
        <v>439</v>
      </c>
      <c r="C6288" s="3" t="s">
        <v>101</v>
      </c>
      <c r="D6288" s="3"/>
      <c r="E6288" s="7" t="b">
        <v>0</v>
      </c>
      <c r="F6288" s="3" t="s">
        <v>31199</v>
      </c>
      <c r="G6288" s="1"/>
      <c r="H6288" s="3" t="s">
        <v>31200</v>
      </c>
      <c r="I6288" s="3" t="s">
        <v>31201</v>
      </c>
      <c r="J6288" s="3"/>
      <c r="K6288" s="1"/>
      <c r="L6288" s="1"/>
      <c r="M6288" s="1"/>
      <c r="N6288" s="1"/>
      <c r="O6288" s="1"/>
      <c r="P6288" s="3" t="s">
        <v>31202</v>
      </c>
      <c r="Q6288" s="1"/>
      <c r="R6288" s="1"/>
      <c r="S6288" s="1"/>
      <c r="T6288" s="1"/>
      <c r="U6288" s="1"/>
      <c r="V6288" s="1"/>
      <c r="W6288" s="1"/>
      <c r="X6288" s="1"/>
      <c r="Y6288" s="1"/>
      <c r="Z6288" s="1"/>
      <c r="AA6288" s="1"/>
      <c r="AB6288" s="1"/>
      <c r="AC6288" s="1"/>
      <c r="AD6288" s="1"/>
      <c r="AE6288" s="1"/>
    </row>
    <row r="6289">
      <c r="A6289" s="3" t="s">
        <v>31203</v>
      </c>
      <c r="B6289" s="5" t="s">
        <v>439</v>
      </c>
      <c r="C6289" s="3" t="s">
        <v>101</v>
      </c>
      <c r="D6289" s="3"/>
      <c r="E6289" s="4" t="b">
        <v>0</v>
      </c>
      <c r="F6289" s="3" t="s">
        <v>31204</v>
      </c>
      <c r="G6289" s="1"/>
      <c r="H6289" s="3" t="s">
        <v>31205</v>
      </c>
      <c r="I6289" s="3" t="s">
        <v>31206</v>
      </c>
      <c r="J6289" s="3"/>
      <c r="K6289" s="1"/>
      <c r="L6289" s="1"/>
      <c r="M6289" s="1"/>
      <c r="N6289" s="1"/>
      <c r="O6289" s="3"/>
      <c r="P6289" s="3" t="s">
        <v>31207</v>
      </c>
      <c r="Q6289" s="1"/>
      <c r="R6289" s="1"/>
      <c r="S6289" s="1"/>
      <c r="T6289" s="1"/>
      <c r="U6289" s="1"/>
      <c r="V6289" s="1"/>
      <c r="W6289" s="1"/>
      <c r="X6289" s="1"/>
      <c r="Y6289" s="1"/>
      <c r="Z6289" s="1"/>
      <c r="AA6289" s="1"/>
      <c r="AB6289" s="1"/>
      <c r="AC6289" s="1"/>
      <c r="AD6289" s="1"/>
      <c r="AE6289" s="1"/>
    </row>
    <row r="6290">
      <c r="A6290" s="1" t="s">
        <v>31208</v>
      </c>
      <c r="B6290" s="2" t="s">
        <v>439</v>
      </c>
      <c r="C6290" s="1" t="s">
        <v>475</v>
      </c>
      <c r="D6290" s="1"/>
      <c r="E6290" s="7" t="b">
        <v>0</v>
      </c>
      <c r="F6290" s="3" t="s">
        <v>31209</v>
      </c>
      <c r="G6290" s="1"/>
      <c r="H6290" s="1" t="s">
        <v>31210</v>
      </c>
      <c r="I6290" s="3" t="s">
        <v>31211</v>
      </c>
      <c r="J6290" s="3"/>
      <c r="K6290" s="1"/>
      <c r="L6290" s="1"/>
      <c r="M6290" s="1"/>
      <c r="N6290" s="1"/>
      <c r="O6290" s="1"/>
      <c r="P6290" s="1" t="s">
        <v>31212</v>
      </c>
      <c r="Q6290" s="1"/>
      <c r="R6290" s="1"/>
      <c r="S6290" s="1"/>
      <c r="T6290" s="1"/>
      <c r="U6290" s="1"/>
      <c r="V6290" s="1"/>
      <c r="W6290" s="1"/>
      <c r="X6290" s="1"/>
      <c r="Y6290" s="1"/>
      <c r="Z6290" s="1"/>
      <c r="AA6290" s="1"/>
      <c r="AB6290" s="1"/>
      <c r="AC6290" s="1"/>
      <c r="AD6290" s="1"/>
      <c r="AE6290" s="1"/>
    </row>
    <row r="6291">
      <c r="A6291" s="3" t="s">
        <v>31196</v>
      </c>
      <c r="B6291" s="5" t="s">
        <v>439</v>
      </c>
      <c r="C6291" s="3" t="s">
        <v>475</v>
      </c>
      <c r="D6291" s="3"/>
      <c r="E6291" s="4" t="b">
        <v>1</v>
      </c>
      <c r="F6291" s="3" t="s">
        <v>31193</v>
      </c>
      <c r="G6291" s="1"/>
      <c r="H6291" s="3" t="s">
        <v>31194</v>
      </c>
      <c r="I6291" s="3" t="s">
        <v>31195</v>
      </c>
      <c r="J6291" s="3"/>
      <c r="K6291" s="1"/>
      <c r="L6291" s="3" t="s">
        <v>31192</v>
      </c>
      <c r="M6291" s="1"/>
      <c r="N6291" s="1"/>
      <c r="O6291" s="1"/>
      <c r="P6291" s="3" t="s">
        <v>31213</v>
      </c>
      <c r="Q6291" s="1"/>
      <c r="R6291" s="1"/>
      <c r="S6291" s="1"/>
      <c r="T6291" s="1"/>
      <c r="U6291" s="1"/>
      <c r="V6291" s="1"/>
      <c r="W6291" s="1"/>
      <c r="X6291" s="1"/>
      <c r="Y6291" s="1"/>
      <c r="Z6291" s="1"/>
      <c r="AA6291" s="1"/>
      <c r="AB6291" s="1"/>
      <c r="AC6291" s="1"/>
      <c r="AD6291" s="1"/>
      <c r="AE6291" s="1"/>
    </row>
    <row r="6292">
      <c r="A6292" s="3" t="s">
        <v>31214</v>
      </c>
      <c r="B6292" s="5" t="s">
        <v>439</v>
      </c>
      <c r="C6292" s="3" t="s">
        <v>101</v>
      </c>
      <c r="D6292" s="3"/>
      <c r="E6292" s="7" t="b">
        <v>0</v>
      </c>
      <c r="F6292" s="3" t="s">
        <v>31215</v>
      </c>
      <c r="G6292" s="1"/>
      <c r="H6292" s="3" t="s">
        <v>31216</v>
      </c>
      <c r="I6292" s="3" t="s">
        <v>31217</v>
      </c>
      <c r="J6292" s="3"/>
      <c r="K6292" s="1"/>
      <c r="L6292" s="1"/>
      <c r="M6292" s="1"/>
      <c r="N6292" s="1"/>
      <c r="O6292" s="1"/>
      <c r="P6292" s="3" t="s">
        <v>31218</v>
      </c>
      <c r="Q6292" s="1"/>
      <c r="R6292" s="1"/>
      <c r="S6292" s="1"/>
      <c r="T6292" s="1"/>
      <c r="U6292" s="1"/>
      <c r="V6292" s="1"/>
      <c r="W6292" s="1"/>
      <c r="X6292" s="1"/>
      <c r="Y6292" s="1"/>
      <c r="Z6292" s="1"/>
      <c r="AA6292" s="1"/>
      <c r="AB6292" s="1"/>
      <c r="AC6292" s="1"/>
      <c r="AD6292" s="1"/>
      <c r="AE6292" s="1"/>
    </row>
    <row r="6293">
      <c r="A6293" s="3" t="s">
        <v>31219</v>
      </c>
      <c r="B6293" s="5" t="s">
        <v>439</v>
      </c>
      <c r="C6293" s="3" t="s">
        <v>440</v>
      </c>
      <c r="D6293" s="3"/>
      <c r="E6293" s="7" t="b">
        <v>0</v>
      </c>
      <c r="F6293" s="3" t="s">
        <v>31220</v>
      </c>
      <c r="G6293" s="1"/>
      <c r="H6293" s="3" t="s">
        <v>31221</v>
      </c>
      <c r="I6293" s="3" t="s">
        <v>31222</v>
      </c>
      <c r="J6293" s="3"/>
      <c r="K6293" s="1"/>
      <c r="L6293" s="1"/>
      <c r="M6293" s="1"/>
      <c r="N6293" s="1"/>
      <c r="O6293" s="1"/>
      <c r="P6293" s="3" t="s">
        <v>31223</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31224</v>
      </c>
      <c r="G6294" s="1"/>
      <c r="H6294" s="1" t="s">
        <v>31225</v>
      </c>
      <c r="I6294" s="1" t="s">
        <v>31226</v>
      </c>
      <c r="J6294" s="1"/>
      <c r="K6294" s="1"/>
      <c r="L6294" s="1"/>
      <c r="M6294" s="1"/>
      <c r="N6294" s="1"/>
      <c r="O6294" s="1"/>
      <c r="P6294" s="1" t="s">
        <v>31227</v>
      </c>
      <c r="Q6294" s="1"/>
      <c r="R6294" s="1"/>
      <c r="S6294" s="1"/>
      <c r="T6294" s="1"/>
      <c r="U6294" s="1"/>
      <c r="V6294" s="1"/>
      <c r="W6294" s="1"/>
      <c r="X6294" s="1"/>
      <c r="Y6294" s="1"/>
      <c r="Z6294" s="1"/>
      <c r="AA6294" s="1"/>
      <c r="AB6294" s="1"/>
      <c r="AC6294" s="1"/>
      <c r="AD6294" s="1"/>
      <c r="AE6294" s="1"/>
    </row>
    <row r="6295">
      <c r="A6295" s="1" t="s">
        <v>31228</v>
      </c>
      <c r="B6295" s="2" t="s">
        <v>439</v>
      </c>
      <c r="C6295" s="3" t="s">
        <v>101</v>
      </c>
      <c r="D6295" s="3"/>
      <c r="E6295" s="7" t="b">
        <v>0</v>
      </c>
      <c r="F6295" s="3" t="s">
        <v>31229</v>
      </c>
      <c r="G6295" s="1"/>
      <c r="H6295" s="1" t="s">
        <v>31230</v>
      </c>
      <c r="I6295" s="3" t="s">
        <v>31231</v>
      </c>
      <c r="J6295" s="1"/>
      <c r="K6295" s="1"/>
      <c r="L6295" s="1"/>
      <c r="M6295" s="1"/>
      <c r="N6295" s="1"/>
      <c r="O6295" s="1"/>
      <c r="P6295" s="1" t="s">
        <v>31232</v>
      </c>
      <c r="Q6295" s="1"/>
      <c r="R6295" s="1"/>
      <c r="S6295" s="1"/>
      <c r="T6295" s="1"/>
      <c r="U6295" s="1"/>
      <c r="V6295" s="1"/>
      <c r="W6295" s="1"/>
      <c r="X6295" s="1"/>
      <c r="Y6295" s="1"/>
      <c r="Z6295" s="1"/>
      <c r="AA6295" s="1"/>
      <c r="AB6295" s="1"/>
      <c r="AC6295" s="1"/>
      <c r="AD6295" s="1"/>
      <c r="AE6295" s="1"/>
    </row>
    <row r="6296">
      <c r="A6296" s="1" t="s">
        <v>31233</v>
      </c>
      <c r="B6296" s="2" t="s">
        <v>415</v>
      </c>
      <c r="C6296" s="3" t="s">
        <v>101</v>
      </c>
      <c r="D6296" s="3"/>
      <c r="E6296" s="4" t="b">
        <v>1</v>
      </c>
      <c r="F6296" s="3" t="s">
        <v>31234</v>
      </c>
      <c r="G6296" s="1"/>
      <c r="H6296" s="1" t="s">
        <v>31235</v>
      </c>
      <c r="I6296" s="1" t="s">
        <v>31236</v>
      </c>
      <c r="J6296" s="1"/>
      <c r="K6296" s="1"/>
      <c r="L6296" s="1"/>
      <c r="M6296" s="1"/>
      <c r="N6296" s="1"/>
      <c r="O6296" s="1"/>
      <c r="P6296" s="1" t="s">
        <v>31237</v>
      </c>
      <c r="Q6296" s="1"/>
      <c r="R6296" s="1"/>
      <c r="S6296" s="1"/>
      <c r="T6296" s="1"/>
      <c r="U6296" s="1"/>
      <c r="V6296" s="1"/>
      <c r="W6296" s="1"/>
      <c r="X6296" s="1"/>
      <c r="Y6296" s="1"/>
      <c r="Z6296" s="1"/>
      <c r="AA6296" s="1"/>
      <c r="AB6296" s="1"/>
      <c r="AC6296" s="1"/>
      <c r="AD6296" s="1"/>
      <c r="AE6296" s="1"/>
    </row>
    <row r="6297">
      <c r="A6297" s="1" t="s">
        <v>31238</v>
      </c>
      <c r="B6297" s="2" t="s">
        <v>415</v>
      </c>
      <c r="C6297" s="3" t="s">
        <v>440</v>
      </c>
      <c r="D6297" s="3"/>
      <c r="E6297" s="4" t="b">
        <v>1</v>
      </c>
      <c r="F6297" s="3" t="s">
        <v>31239</v>
      </c>
      <c r="G6297" s="1"/>
      <c r="H6297" s="1" t="s">
        <v>31240</v>
      </c>
      <c r="I6297" s="1" t="s">
        <v>31241</v>
      </c>
      <c r="J6297" s="1"/>
      <c r="K6297" s="1"/>
      <c r="L6297" s="1"/>
      <c r="M6297" s="1"/>
      <c r="N6297" s="1"/>
      <c r="O6297" s="1"/>
      <c r="P6297" s="1" t="s">
        <v>31242</v>
      </c>
      <c r="Q6297" s="1"/>
      <c r="R6297" s="1"/>
      <c r="S6297" s="1"/>
      <c r="T6297" s="1"/>
      <c r="U6297" s="1"/>
      <c r="V6297" s="1"/>
      <c r="W6297" s="1"/>
      <c r="X6297" s="1"/>
      <c r="Y6297" s="1"/>
      <c r="Z6297" s="1"/>
      <c r="AA6297" s="1"/>
      <c r="AB6297" s="1"/>
      <c r="AC6297" s="1"/>
      <c r="AD6297" s="1"/>
      <c r="AE6297" s="1"/>
    </row>
    <row r="6298">
      <c r="A6298" s="3" t="s">
        <v>31243</v>
      </c>
      <c r="B6298" s="5" t="s">
        <v>415</v>
      </c>
      <c r="C6298" s="3" t="s">
        <v>101</v>
      </c>
      <c r="D6298" s="3"/>
      <c r="E6298" s="4" t="b">
        <v>1</v>
      </c>
      <c r="F6298" s="3" t="s">
        <v>31244</v>
      </c>
      <c r="G6298" s="1"/>
      <c r="H6298" s="3" t="s">
        <v>31245</v>
      </c>
      <c r="I6298" s="3" t="s">
        <v>31246</v>
      </c>
      <c r="J6298" s="3"/>
      <c r="K6298" s="1"/>
      <c r="L6298" s="1"/>
      <c r="M6298" s="1"/>
      <c r="N6298" s="1"/>
      <c r="O6298" s="3" t="s">
        <v>727</v>
      </c>
      <c r="P6298" s="3" t="s">
        <v>31247</v>
      </c>
      <c r="Q6298" s="1"/>
      <c r="R6298" s="1"/>
      <c r="S6298" s="1"/>
      <c r="T6298" s="1"/>
      <c r="U6298" s="1"/>
      <c r="V6298" s="1"/>
      <c r="W6298" s="1"/>
      <c r="X6298" s="1"/>
      <c r="Y6298" s="1"/>
      <c r="Z6298" s="1"/>
      <c r="AA6298" s="1"/>
      <c r="AB6298" s="1"/>
      <c r="AC6298" s="1"/>
      <c r="AD6298" s="1"/>
      <c r="AE6298" s="1"/>
    </row>
    <row r="6299">
      <c r="A6299" s="3" t="s">
        <v>31248</v>
      </c>
      <c r="B6299" s="5" t="s">
        <v>415</v>
      </c>
      <c r="C6299" s="3" t="s">
        <v>101</v>
      </c>
      <c r="D6299" s="3"/>
      <c r="E6299" s="7" t="b">
        <v>0</v>
      </c>
      <c r="F6299" s="3" t="s">
        <v>31249</v>
      </c>
      <c r="G6299" s="1"/>
      <c r="H6299" s="3" t="s">
        <v>31250</v>
      </c>
      <c r="I6299" s="3" t="s">
        <v>31251</v>
      </c>
      <c r="J6299" s="3"/>
      <c r="K6299" s="1"/>
      <c r="L6299" s="1"/>
      <c r="M6299" s="1"/>
      <c r="N6299" s="1"/>
      <c r="O6299" s="3" t="s">
        <v>2586</v>
      </c>
      <c r="P6299" s="3" t="s">
        <v>31252</v>
      </c>
      <c r="Q6299" s="1"/>
      <c r="R6299" s="1"/>
      <c r="S6299" s="1"/>
      <c r="T6299" s="1"/>
      <c r="U6299" s="1"/>
      <c r="V6299" s="1"/>
      <c r="W6299" s="1"/>
      <c r="X6299" s="1"/>
      <c r="Y6299" s="1"/>
      <c r="Z6299" s="1"/>
      <c r="AA6299" s="1"/>
      <c r="AB6299" s="1"/>
      <c r="AC6299" s="1"/>
      <c r="AD6299" s="1"/>
      <c r="AE6299" s="1"/>
    </row>
    <row r="6300">
      <c r="A6300" s="3" t="s">
        <v>31253</v>
      </c>
      <c r="B6300" s="5" t="s">
        <v>415</v>
      </c>
      <c r="C6300" s="3" t="s">
        <v>101</v>
      </c>
      <c r="D6300" s="3"/>
      <c r="E6300" s="4" t="b">
        <v>1</v>
      </c>
      <c r="F6300" s="3" t="s">
        <v>31254</v>
      </c>
      <c r="G6300" s="1"/>
      <c r="H6300" s="3" t="s">
        <v>31255</v>
      </c>
      <c r="I6300" s="3" t="s">
        <v>31253</v>
      </c>
      <c r="J6300" s="3"/>
      <c r="K6300" s="1"/>
      <c r="L6300" s="1"/>
      <c r="M6300" s="1"/>
      <c r="N6300" s="1"/>
      <c r="O6300" s="3" t="s">
        <v>2646</v>
      </c>
      <c r="P6300" s="3" t="s">
        <v>31256</v>
      </c>
      <c r="Q6300" s="1"/>
      <c r="R6300" s="1"/>
      <c r="S6300" s="1"/>
      <c r="T6300" s="1"/>
      <c r="U6300" s="1"/>
      <c r="V6300" s="1"/>
      <c r="W6300" s="1"/>
      <c r="X6300" s="1"/>
      <c r="Y6300" s="1"/>
      <c r="Z6300" s="1"/>
      <c r="AA6300" s="1"/>
      <c r="AB6300" s="1"/>
      <c r="AC6300" s="1"/>
      <c r="AD6300" s="1"/>
      <c r="AE6300" s="1"/>
    </row>
    <row r="6301">
      <c r="A6301" s="3" t="s">
        <v>31257</v>
      </c>
      <c r="B6301" s="5" t="s">
        <v>415</v>
      </c>
      <c r="C6301" s="3" t="s">
        <v>101</v>
      </c>
      <c r="D6301" s="3"/>
      <c r="E6301" s="4" t="b">
        <v>1</v>
      </c>
      <c r="F6301" s="3" t="s">
        <v>31258</v>
      </c>
      <c r="G6301" s="1"/>
      <c r="H6301" s="3" t="s">
        <v>31259</v>
      </c>
      <c r="I6301" s="3" t="s">
        <v>31260</v>
      </c>
      <c r="J6301" s="3"/>
      <c r="K6301" s="1"/>
      <c r="L6301" s="1"/>
      <c r="M6301" s="1"/>
      <c r="N6301" s="1"/>
      <c r="O6301" s="3" t="s">
        <v>567</v>
      </c>
      <c r="P6301" s="3" t="s">
        <v>31261</v>
      </c>
      <c r="Q6301" s="1"/>
      <c r="R6301" s="1"/>
      <c r="S6301" s="1"/>
      <c r="T6301" s="1"/>
      <c r="U6301" s="1"/>
      <c r="V6301" s="1"/>
      <c r="W6301" s="1"/>
      <c r="X6301" s="1"/>
      <c r="Y6301" s="1"/>
      <c r="Z6301" s="1"/>
      <c r="AA6301" s="1"/>
      <c r="AB6301" s="1"/>
      <c r="AC6301" s="1"/>
      <c r="AD6301" s="1"/>
      <c r="AE6301" s="1"/>
    </row>
    <row r="6302">
      <c r="A6302" s="1" t="s">
        <v>31262</v>
      </c>
      <c r="B6302" s="2" t="s">
        <v>415</v>
      </c>
      <c r="C6302" s="3" t="s">
        <v>101</v>
      </c>
      <c r="D6302" s="3"/>
      <c r="E6302" s="4" t="b">
        <v>1</v>
      </c>
      <c r="F6302" s="3" t="s">
        <v>31263</v>
      </c>
      <c r="G6302" s="1"/>
      <c r="H6302" s="1" t="s">
        <v>31264</v>
      </c>
      <c r="I6302" s="1" t="s">
        <v>31265</v>
      </c>
      <c r="J6302" s="1"/>
      <c r="K6302" s="1"/>
      <c r="L6302" s="1"/>
      <c r="M6302" s="1"/>
      <c r="N6302" s="1"/>
      <c r="O6302" s="3" t="s">
        <v>436</v>
      </c>
      <c r="P6302" s="1" t="s">
        <v>31266</v>
      </c>
      <c r="Q6302" s="1"/>
      <c r="R6302" s="1"/>
      <c r="S6302" s="1"/>
      <c r="T6302" s="1"/>
      <c r="U6302" s="1"/>
      <c r="V6302" s="1"/>
      <c r="W6302" s="1"/>
      <c r="X6302" s="1"/>
      <c r="Y6302" s="1"/>
      <c r="Z6302" s="1"/>
      <c r="AA6302" s="1"/>
      <c r="AB6302" s="1"/>
      <c r="AC6302" s="1"/>
      <c r="AD6302" s="1"/>
      <c r="AE6302" s="1"/>
    </row>
    <row r="6303">
      <c r="A6303" s="1" t="s">
        <v>31267</v>
      </c>
      <c r="B6303" s="5" t="s">
        <v>609</v>
      </c>
      <c r="C6303" s="3" t="s">
        <v>638</v>
      </c>
      <c r="D6303" s="3"/>
      <c r="E6303" s="4" t="b">
        <v>1</v>
      </c>
      <c r="F6303" s="3" t="s">
        <v>31268</v>
      </c>
      <c r="G6303" s="1"/>
      <c r="H6303" s="1" t="s">
        <v>31269</v>
      </c>
      <c r="I6303" s="3" t="s">
        <v>31270</v>
      </c>
      <c r="J6303" s="3"/>
      <c r="K6303" s="1"/>
      <c r="L6303" s="1"/>
      <c r="M6303" s="1"/>
      <c r="N6303" s="1"/>
      <c r="O6303" s="1"/>
      <c r="P6303" s="1" t="s">
        <v>31271</v>
      </c>
      <c r="Q6303" s="1"/>
      <c r="R6303" s="1"/>
      <c r="S6303" s="1"/>
      <c r="T6303" s="1"/>
      <c r="U6303" s="1"/>
      <c r="V6303" s="1"/>
      <c r="W6303" s="1"/>
      <c r="X6303" s="1"/>
      <c r="Y6303" s="1"/>
      <c r="Z6303" s="1"/>
      <c r="AA6303" s="1"/>
      <c r="AB6303" s="1"/>
      <c r="AC6303" s="1"/>
      <c r="AD6303" s="1"/>
      <c r="AE6303" s="1"/>
    </row>
    <row r="6304">
      <c r="A6304" s="1" t="s">
        <v>31272</v>
      </c>
      <c r="B6304" s="2" t="s">
        <v>439</v>
      </c>
      <c r="C6304" s="3" t="s">
        <v>101</v>
      </c>
      <c r="D6304" s="3"/>
      <c r="E6304" s="7" t="b">
        <v>0</v>
      </c>
      <c r="F6304" s="3" t="s">
        <v>31273</v>
      </c>
      <c r="G6304" s="1"/>
      <c r="H6304" s="1" t="s">
        <v>31274</v>
      </c>
      <c r="I6304" s="3" t="s">
        <v>31275</v>
      </c>
      <c r="J6304" s="3"/>
      <c r="K6304" s="1"/>
      <c r="L6304" s="1"/>
      <c r="M6304" s="1"/>
      <c r="N6304" s="1"/>
      <c r="O6304" s="1"/>
      <c r="P6304" s="1" t="s">
        <v>31276</v>
      </c>
      <c r="Q6304" s="1"/>
      <c r="R6304" s="1"/>
      <c r="S6304" s="1"/>
      <c r="T6304" s="1"/>
      <c r="U6304" s="1"/>
      <c r="V6304" s="1"/>
      <c r="W6304" s="1"/>
      <c r="X6304" s="1"/>
      <c r="Y6304" s="1"/>
      <c r="Z6304" s="1"/>
      <c r="AA6304" s="1"/>
      <c r="AB6304" s="1"/>
      <c r="AC6304" s="1"/>
      <c r="AD6304" s="1"/>
      <c r="AE6304" s="1"/>
    </row>
    <row r="6305">
      <c r="A6305" s="1" t="s">
        <v>31277</v>
      </c>
      <c r="B6305" s="2" t="s">
        <v>439</v>
      </c>
      <c r="C6305" s="3" t="s">
        <v>101</v>
      </c>
      <c r="D6305" s="3"/>
      <c r="E6305" s="7" t="b">
        <v>0</v>
      </c>
      <c r="F6305" s="3" t="s">
        <v>31278</v>
      </c>
      <c r="G6305" s="1"/>
      <c r="H6305" s="1" t="s">
        <v>31279</v>
      </c>
      <c r="I6305" s="3" t="s">
        <v>31280</v>
      </c>
      <c r="J6305" s="3"/>
      <c r="K6305" s="1"/>
      <c r="L6305" s="1"/>
      <c r="M6305" s="1"/>
      <c r="N6305" s="1"/>
      <c r="O6305" s="1"/>
      <c r="P6305" s="1" t="s">
        <v>31281</v>
      </c>
      <c r="Q6305" s="1"/>
      <c r="R6305" s="1"/>
      <c r="S6305" s="1"/>
      <c r="T6305" s="1"/>
      <c r="U6305" s="1"/>
      <c r="V6305" s="1"/>
      <c r="W6305" s="1"/>
      <c r="X6305" s="1"/>
      <c r="Y6305" s="1"/>
      <c r="Z6305" s="1"/>
      <c r="AA6305" s="1"/>
      <c r="AB6305" s="1"/>
      <c r="AC6305" s="1"/>
      <c r="AD6305" s="1"/>
      <c r="AE6305" s="1"/>
    </row>
    <row r="6306">
      <c r="A6306" s="1" t="s">
        <v>31282</v>
      </c>
      <c r="B6306" s="5" t="s">
        <v>609</v>
      </c>
      <c r="C6306" s="3" t="s">
        <v>610</v>
      </c>
      <c r="D6306" s="3"/>
      <c r="E6306" s="4" t="b">
        <v>1</v>
      </c>
      <c r="F6306" s="3" t="s">
        <v>31282</v>
      </c>
      <c r="G6306" s="1"/>
      <c r="H6306" s="1" t="s">
        <v>31283</v>
      </c>
      <c r="I6306" s="1" t="s">
        <v>31282</v>
      </c>
      <c r="J6306" s="1"/>
      <c r="K6306" s="1"/>
      <c r="L6306" s="1"/>
      <c r="M6306" s="1"/>
      <c r="N6306" s="1"/>
      <c r="O6306" s="1" t="s">
        <v>614</v>
      </c>
      <c r="P6306" s="1" t="s">
        <v>31284</v>
      </c>
      <c r="Q6306" s="1"/>
      <c r="R6306" s="1"/>
      <c r="S6306" s="1"/>
      <c r="T6306" s="1"/>
      <c r="U6306" s="1"/>
      <c r="V6306" s="1"/>
      <c r="W6306" s="1"/>
      <c r="X6306" s="1"/>
      <c r="Y6306" s="1"/>
      <c r="Z6306" s="1"/>
      <c r="AA6306" s="1"/>
      <c r="AB6306" s="1"/>
      <c r="AC6306" s="1"/>
      <c r="AD6306" s="1"/>
      <c r="AE6306" s="1"/>
    </row>
    <row r="6307">
      <c r="A6307" s="1" t="s">
        <v>31285</v>
      </c>
      <c r="B6307" s="2" t="s">
        <v>415</v>
      </c>
      <c r="C6307" s="3" t="s">
        <v>101</v>
      </c>
      <c r="D6307" s="3"/>
      <c r="E6307" s="4" t="b">
        <v>1</v>
      </c>
      <c r="F6307" s="3" t="s">
        <v>31286</v>
      </c>
      <c r="G6307" s="1"/>
      <c r="H6307" s="1" t="s">
        <v>31287</v>
      </c>
      <c r="I6307" s="3" t="s">
        <v>31288</v>
      </c>
      <c r="J6307" s="3"/>
      <c r="K6307" s="1"/>
      <c r="L6307" s="1" t="s">
        <v>3579</v>
      </c>
      <c r="M6307" s="1"/>
      <c r="N6307" s="1"/>
      <c r="O6307" s="1"/>
      <c r="P6307" s="3" t="s">
        <v>31289</v>
      </c>
      <c r="Q6307" s="1"/>
      <c r="R6307" s="1"/>
      <c r="S6307" s="1"/>
      <c r="T6307" s="1"/>
      <c r="U6307" s="1"/>
      <c r="V6307" s="1"/>
      <c r="W6307" s="1"/>
      <c r="X6307" s="1"/>
      <c r="Y6307" s="1"/>
      <c r="Z6307" s="1"/>
      <c r="AA6307" s="1"/>
      <c r="AB6307" s="1"/>
      <c r="AC6307" s="1"/>
      <c r="AD6307" s="1"/>
      <c r="AE6307" s="1"/>
    </row>
    <row r="6308">
      <c r="A6308" s="3" t="s">
        <v>31290</v>
      </c>
      <c r="B6308" s="5" t="s">
        <v>415</v>
      </c>
      <c r="C6308" s="3" t="s">
        <v>101</v>
      </c>
      <c r="D6308" s="3"/>
      <c r="E6308" s="4" t="b">
        <v>1</v>
      </c>
      <c r="F6308" s="3" t="s">
        <v>31291</v>
      </c>
      <c r="G6308" s="1"/>
      <c r="H6308" s="3" t="s">
        <v>31292</v>
      </c>
      <c r="I6308" s="3" t="s">
        <v>31293</v>
      </c>
      <c r="J6308" s="3"/>
      <c r="K6308" s="1"/>
      <c r="L6308" s="1"/>
      <c r="M6308" s="1"/>
      <c r="N6308" s="1"/>
      <c r="O6308" s="1" t="s">
        <v>573</v>
      </c>
      <c r="P6308" s="3" t="s">
        <v>31294</v>
      </c>
      <c r="Q6308" s="1"/>
      <c r="R6308" s="1"/>
      <c r="S6308" s="1"/>
      <c r="T6308" s="1"/>
      <c r="U6308" s="1"/>
      <c r="V6308" s="1"/>
      <c r="W6308" s="1"/>
      <c r="X6308" s="1"/>
      <c r="Y6308" s="1"/>
      <c r="Z6308" s="1"/>
      <c r="AA6308" s="1"/>
      <c r="AB6308" s="1"/>
      <c r="AC6308" s="1"/>
      <c r="AD6308" s="1"/>
      <c r="AE6308" s="1"/>
    </row>
    <row r="6309">
      <c r="A6309" s="3" t="s">
        <v>31295</v>
      </c>
      <c r="B6309" s="5" t="s">
        <v>439</v>
      </c>
      <c r="C6309" s="3" t="s">
        <v>475</v>
      </c>
      <c r="D6309" s="3"/>
      <c r="E6309" s="7" t="b">
        <v>0</v>
      </c>
      <c r="F6309" s="3" t="s">
        <v>31296</v>
      </c>
      <c r="G6309" s="1"/>
      <c r="H6309" s="3" t="s">
        <v>31297</v>
      </c>
      <c r="I6309" s="3" t="s">
        <v>31298</v>
      </c>
      <c r="J6309" s="3"/>
      <c r="K6309" s="1"/>
      <c r="L6309" s="1"/>
      <c r="M6309" s="1"/>
      <c r="N6309" s="1"/>
      <c r="O6309" s="1"/>
      <c r="P6309" s="3" t="s">
        <v>31299</v>
      </c>
      <c r="Q6309" s="1"/>
      <c r="R6309" s="1"/>
      <c r="S6309" s="1"/>
      <c r="T6309" s="1"/>
      <c r="U6309" s="1"/>
      <c r="V6309" s="1"/>
      <c r="W6309" s="1"/>
      <c r="X6309" s="1"/>
      <c r="Y6309" s="1"/>
      <c r="Z6309" s="1"/>
      <c r="AA6309" s="1"/>
      <c r="AB6309" s="1"/>
      <c r="AC6309" s="1"/>
      <c r="AD6309" s="1"/>
      <c r="AE6309" s="1"/>
    </row>
    <row r="6310">
      <c r="A6310" s="1" t="s">
        <v>31300</v>
      </c>
      <c r="B6310" s="2" t="s">
        <v>415</v>
      </c>
      <c r="C6310" s="1" t="s">
        <v>475</v>
      </c>
      <c r="D6310" s="1"/>
      <c r="E6310" s="4" t="b">
        <v>1</v>
      </c>
      <c r="F6310" s="3" t="s">
        <v>31301</v>
      </c>
      <c r="G6310" s="1"/>
      <c r="H6310" s="1" t="s">
        <v>31302</v>
      </c>
      <c r="I6310" s="3" t="s">
        <v>31303</v>
      </c>
      <c r="J6310" s="3"/>
      <c r="K6310" s="1"/>
      <c r="L6310" s="1"/>
      <c r="M6310" s="1"/>
      <c r="N6310" s="1"/>
      <c r="O6310" s="1"/>
      <c r="P6310" s="1" t="s">
        <v>31304</v>
      </c>
      <c r="Q6310" s="1"/>
      <c r="R6310" s="1"/>
      <c r="S6310" s="1"/>
      <c r="T6310" s="1"/>
      <c r="U6310" s="1"/>
      <c r="V6310" s="1"/>
      <c r="W6310" s="1"/>
      <c r="X6310" s="1"/>
      <c r="Y6310" s="1"/>
      <c r="Z6310" s="1"/>
      <c r="AA6310" s="1"/>
      <c r="AB6310" s="1"/>
      <c r="AC6310" s="1"/>
      <c r="AD6310" s="1"/>
      <c r="AE6310" s="1"/>
    </row>
    <row r="6311">
      <c r="A6311" s="3" t="s">
        <v>31305</v>
      </c>
      <c r="B6311" s="2" t="s">
        <v>415</v>
      </c>
      <c r="C6311" s="3" t="s">
        <v>101</v>
      </c>
      <c r="D6311" s="3"/>
      <c r="E6311" s="4" t="b">
        <v>1</v>
      </c>
      <c r="F6311" s="3" t="s">
        <v>31306</v>
      </c>
      <c r="G6311" s="1"/>
      <c r="H6311" s="3" t="s">
        <v>31307</v>
      </c>
      <c r="I6311" s="3" t="s">
        <v>31306</v>
      </c>
      <c r="J6311" s="3"/>
      <c r="K6311" s="3" t="s">
        <v>31308</v>
      </c>
      <c r="L6311" s="1"/>
      <c r="M6311" s="1"/>
      <c r="N6311" s="1"/>
      <c r="O6311" s="3" t="s">
        <v>907</v>
      </c>
      <c r="P6311" s="3" t="s">
        <v>31309</v>
      </c>
      <c r="Q6311" s="1"/>
      <c r="R6311" s="1"/>
      <c r="S6311" s="1"/>
      <c r="T6311" s="1"/>
      <c r="U6311" s="1"/>
      <c r="V6311" s="1"/>
      <c r="W6311" s="1"/>
      <c r="X6311" s="1"/>
      <c r="Y6311" s="1"/>
      <c r="Z6311" s="1"/>
      <c r="AA6311" s="1"/>
      <c r="AB6311" s="1"/>
      <c r="AC6311" s="1"/>
      <c r="AD6311" s="1"/>
      <c r="AE6311" s="1"/>
    </row>
    <row r="6312">
      <c r="A6312" s="1" t="s">
        <v>31310</v>
      </c>
      <c r="B6312" s="2" t="s">
        <v>415</v>
      </c>
      <c r="C6312" s="3" t="s">
        <v>101</v>
      </c>
      <c r="D6312" s="3"/>
      <c r="E6312" s="4" t="b">
        <v>1</v>
      </c>
      <c r="F6312" s="3" t="s">
        <v>31311</v>
      </c>
      <c r="G6312" s="1"/>
      <c r="H6312" s="1" t="s">
        <v>31312</v>
      </c>
      <c r="I6312" s="3" t="s">
        <v>31313</v>
      </c>
      <c r="J6312" s="3"/>
      <c r="K6312" s="1"/>
      <c r="L6312" s="1"/>
      <c r="M6312" s="1"/>
      <c r="N6312" s="1"/>
      <c r="O6312" s="1" t="s">
        <v>573</v>
      </c>
      <c r="P6312" s="1" t="s">
        <v>31314</v>
      </c>
      <c r="Q6312" s="1"/>
      <c r="R6312" s="1"/>
      <c r="S6312" s="1"/>
      <c r="T6312" s="1"/>
      <c r="U6312" s="1"/>
      <c r="V6312" s="1"/>
      <c r="W6312" s="1"/>
      <c r="X6312" s="1"/>
      <c r="Y6312" s="1"/>
      <c r="Z6312" s="1"/>
      <c r="AA6312" s="1"/>
      <c r="AB6312" s="1"/>
      <c r="AC6312" s="1"/>
      <c r="AD6312" s="1"/>
      <c r="AE6312" s="1"/>
    </row>
    <row r="6313">
      <c r="A6313" s="1" t="s">
        <v>31315</v>
      </c>
      <c r="B6313" s="2" t="s">
        <v>415</v>
      </c>
      <c r="C6313" s="3" t="s">
        <v>101</v>
      </c>
      <c r="D6313" s="3"/>
      <c r="E6313" s="4" t="b">
        <v>1</v>
      </c>
      <c r="F6313" s="3" t="s">
        <v>31316</v>
      </c>
      <c r="G6313" s="1"/>
      <c r="H6313" s="1" t="s">
        <v>31317</v>
      </c>
      <c r="I6313" s="3" t="s">
        <v>31318</v>
      </c>
      <c r="J6313" s="3"/>
      <c r="K6313" s="1"/>
      <c r="L6313" s="1"/>
      <c r="M6313" s="1"/>
      <c r="N6313" s="1"/>
      <c r="O6313" s="1" t="s">
        <v>1100</v>
      </c>
      <c r="P6313" s="3" t="s">
        <v>31319</v>
      </c>
      <c r="Q6313" s="1"/>
      <c r="R6313" s="1"/>
      <c r="S6313" s="1"/>
      <c r="T6313" s="1"/>
      <c r="U6313" s="1"/>
      <c r="V6313" s="1"/>
      <c r="W6313" s="1"/>
      <c r="X6313" s="1"/>
      <c r="Y6313" s="1"/>
      <c r="Z6313" s="1"/>
      <c r="AA6313" s="1"/>
      <c r="AB6313" s="1"/>
      <c r="AC6313" s="1"/>
      <c r="AD6313" s="1"/>
      <c r="AE6313" s="1"/>
    </row>
    <row r="6314">
      <c r="A6314" s="1" t="s">
        <v>31320</v>
      </c>
      <c r="B6314" s="2" t="s">
        <v>415</v>
      </c>
      <c r="C6314" s="3" t="s">
        <v>101</v>
      </c>
      <c r="D6314" s="3"/>
      <c r="E6314" s="4" t="b">
        <v>1</v>
      </c>
      <c r="F6314" s="3" t="s">
        <v>31320</v>
      </c>
      <c r="G6314" s="1"/>
      <c r="H6314" s="1" t="s">
        <v>31321</v>
      </c>
      <c r="I6314" s="1" t="s">
        <v>31320</v>
      </c>
      <c r="J6314" s="1"/>
      <c r="K6314" s="1"/>
      <c r="L6314" s="1"/>
      <c r="M6314" s="1"/>
      <c r="N6314" s="1"/>
      <c r="O6314" s="1"/>
      <c r="P6314" s="3" t="s">
        <v>31322</v>
      </c>
      <c r="Q6314" s="1"/>
      <c r="R6314" s="1"/>
      <c r="S6314" s="1"/>
      <c r="T6314" s="1"/>
      <c r="U6314" s="1"/>
      <c r="V6314" s="1"/>
      <c r="W6314" s="1"/>
      <c r="X6314" s="1"/>
      <c r="Y6314" s="1"/>
      <c r="Z6314" s="1"/>
      <c r="AA6314" s="1"/>
      <c r="AB6314" s="1"/>
      <c r="AC6314" s="1"/>
      <c r="AD6314" s="1"/>
      <c r="AE6314" s="1"/>
    </row>
    <row r="6315">
      <c r="A6315" s="1" t="s">
        <v>31323</v>
      </c>
      <c r="B6315" s="2" t="s">
        <v>415</v>
      </c>
      <c r="C6315" s="3" t="s">
        <v>101</v>
      </c>
      <c r="D6315" s="3"/>
      <c r="E6315" s="4" t="b">
        <v>1</v>
      </c>
      <c r="F6315" s="3" t="s">
        <v>31324</v>
      </c>
      <c r="G6315" s="1"/>
      <c r="H6315" s="1" t="s">
        <v>31325</v>
      </c>
      <c r="I6315" s="3" t="s">
        <v>31326</v>
      </c>
      <c r="J6315" s="1"/>
      <c r="K6315" s="1"/>
      <c r="L6315" s="1"/>
      <c r="M6315" s="1"/>
      <c r="N6315" s="1"/>
      <c r="O6315" s="3" t="s">
        <v>1786</v>
      </c>
      <c r="P6315" s="1" t="s">
        <v>31327</v>
      </c>
      <c r="Q6315" s="1"/>
      <c r="R6315" s="1"/>
      <c r="S6315" s="1"/>
      <c r="T6315" s="1"/>
      <c r="U6315" s="1"/>
      <c r="V6315" s="1"/>
      <c r="W6315" s="1"/>
      <c r="X6315" s="1"/>
      <c r="Y6315" s="1"/>
      <c r="Z6315" s="1"/>
      <c r="AA6315" s="1"/>
      <c r="AB6315" s="1"/>
      <c r="AC6315" s="1"/>
      <c r="AD6315" s="1"/>
      <c r="AE6315" s="1"/>
    </row>
    <row r="6316">
      <c r="A6316" s="1" t="s">
        <v>31328</v>
      </c>
      <c r="B6316" s="2" t="s">
        <v>415</v>
      </c>
      <c r="C6316" s="3" t="s">
        <v>440</v>
      </c>
      <c r="D6316" s="3"/>
      <c r="E6316" s="4" t="b">
        <v>1</v>
      </c>
      <c r="F6316" s="3" t="s">
        <v>31329</v>
      </c>
      <c r="G6316" s="1"/>
      <c r="H6316" s="1" t="s">
        <v>31330</v>
      </c>
      <c r="I6316" s="1" t="s">
        <v>31331</v>
      </c>
      <c r="J6316" s="1"/>
      <c r="K6316" s="1"/>
      <c r="L6316" s="1"/>
      <c r="M6316" s="1"/>
      <c r="N6316" s="1"/>
      <c r="O6316" s="1"/>
      <c r="P6316" s="1" t="s">
        <v>31332</v>
      </c>
      <c r="Q6316" s="1"/>
      <c r="R6316" s="1"/>
      <c r="S6316" s="1"/>
      <c r="T6316" s="1"/>
      <c r="U6316" s="1"/>
      <c r="V6316" s="1"/>
      <c r="W6316" s="1"/>
      <c r="X6316" s="1"/>
      <c r="Y6316" s="1"/>
      <c r="Z6316" s="1"/>
      <c r="AA6316" s="1"/>
      <c r="AB6316" s="1"/>
      <c r="AC6316" s="1"/>
      <c r="AD6316" s="1"/>
      <c r="AE6316" s="1"/>
    </row>
    <row r="6317">
      <c r="A6317" s="1" t="s">
        <v>31333</v>
      </c>
      <c r="B6317" s="2" t="s">
        <v>439</v>
      </c>
      <c r="C6317" s="1" t="s">
        <v>475</v>
      </c>
      <c r="D6317" s="1"/>
      <c r="E6317" s="7" t="b">
        <v>0</v>
      </c>
      <c r="F6317" s="3" t="s">
        <v>31334</v>
      </c>
      <c r="G6317" s="1"/>
      <c r="H6317" s="1" t="s">
        <v>31335</v>
      </c>
      <c r="I6317" s="3" t="s">
        <v>31336</v>
      </c>
      <c r="J6317" s="3"/>
      <c r="K6317" s="1"/>
      <c r="L6317" s="1"/>
      <c r="M6317" s="1"/>
      <c r="N6317" s="1"/>
      <c r="O6317" s="1"/>
      <c r="P6317" s="1" t="s">
        <v>31337</v>
      </c>
      <c r="Q6317" s="1"/>
      <c r="R6317" s="1"/>
      <c r="S6317" s="1"/>
      <c r="T6317" s="1"/>
      <c r="U6317" s="1"/>
      <c r="V6317" s="1"/>
      <c r="W6317" s="1"/>
      <c r="X6317" s="1"/>
      <c r="Y6317" s="1"/>
      <c r="Z6317" s="1"/>
      <c r="AA6317" s="1"/>
      <c r="AB6317" s="1"/>
      <c r="AC6317" s="1"/>
      <c r="AD6317" s="1"/>
      <c r="AE6317" s="1"/>
    </row>
    <row r="6318">
      <c r="A6318" s="1" t="s">
        <v>31338</v>
      </c>
      <c r="B6318" s="2" t="s">
        <v>415</v>
      </c>
      <c r="C6318" s="3" t="s">
        <v>491</v>
      </c>
      <c r="D6318" s="3"/>
      <c r="E6318" s="4" t="b">
        <v>1</v>
      </c>
      <c r="F6318" s="3" t="s">
        <v>31339</v>
      </c>
      <c r="G6318" s="1"/>
      <c r="H6318" s="1" t="s">
        <v>31340</v>
      </c>
      <c r="I6318" s="1" t="s">
        <v>31341</v>
      </c>
      <c r="J6318" s="1"/>
      <c r="K6318" s="1"/>
      <c r="L6318" s="1"/>
      <c r="M6318" s="1"/>
      <c r="N6318" s="1"/>
      <c r="O6318" s="1"/>
      <c r="P6318" s="1" t="s">
        <v>31342</v>
      </c>
      <c r="Q6318" s="1"/>
      <c r="R6318" s="1"/>
      <c r="S6318" s="1"/>
      <c r="T6318" s="1"/>
      <c r="U6318" s="1"/>
      <c r="V6318" s="1"/>
      <c r="W6318" s="1"/>
      <c r="X6318" s="1"/>
      <c r="Y6318" s="1"/>
      <c r="Z6318" s="1"/>
      <c r="AA6318" s="1"/>
      <c r="AB6318" s="1"/>
      <c r="AC6318" s="1"/>
      <c r="AD6318" s="1"/>
      <c r="AE6318" s="1"/>
    </row>
    <row r="6319">
      <c r="A6319" s="1" t="s">
        <v>31343</v>
      </c>
      <c r="B6319" s="2" t="s">
        <v>439</v>
      </c>
      <c r="C6319" s="1" t="s">
        <v>475</v>
      </c>
      <c r="D6319" s="1"/>
      <c r="E6319" s="7" t="b">
        <v>0</v>
      </c>
      <c r="F6319" s="3" t="s">
        <v>31344</v>
      </c>
      <c r="G6319" s="1"/>
      <c r="H6319" s="3" t="s">
        <v>31345</v>
      </c>
      <c r="I6319" s="3" t="s">
        <v>31346</v>
      </c>
      <c r="J6319" s="3"/>
      <c r="K6319" s="1"/>
      <c r="L6319" s="1"/>
      <c r="M6319" s="1"/>
      <c r="N6319" s="1"/>
      <c r="O6319" s="1"/>
      <c r="P6319" s="1" t="s">
        <v>31347</v>
      </c>
      <c r="Q6319" s="1"/>
      <c r="R6319" s="1"/>
      <c r="S6319" s="1"/>
      <c r="T6319" s="1"/>
      <c r="U6319" s="1"/>
      <c r="V6319" s="1"/>
      <c r="W6319" s="1"/>
      <c r="X6319" s="1"/>
      <c r="Y6319" s="1"/>
      <c r="Z6319" s="1"/>
      <c r="AA6319" s="1"/>
      <c r="AB6319" s="1"/>
      <c r="AC6319" s="1"/>
      <c r="AD6319" s="1"/>
      <c r="AE6319" s="1"/>
    </row>
    <row r="6320">
      <c r="A6320" s="3" t="s">
        <v>31348</v>
      </c>
      <c r="B6320" s="5" t="s">
        <v>415</v>
      </c>
      <c r="C6320" s="3" t="s">
        <v>101</v>
      </c>
      <c r="D6320" s="3"/>
      <c r="E6320" s="4" t="b">
        <v>1</v>
      </c>
      <c r="F6320" s="3" t="s">
        <v>31349</v>
      </c>
      <c r="G6320" s="1"/>
      <c r="H6320" s="3" t="s">
        <v>31350</v>
      </c>
      <c r="I6320" s="3" t="s">
        <v>31351</v>
      </c>
      <c r="J6320" s="3"/>
      <c r="K6320" s="1"/>
      <c r="L6320" s="1"/>
      <c r="M6320" s="1"/>
      <c r="N6320" s="1"/>
      <c r="O6320" s="3" t="s">
        <v>1065</v>
      </c>
      <c r="P6320" s="3" t="s">
        <v>31352</v>
      </c>
      <c r="Q6320" s="1"/>
      <c r="R6320" s="1"/>
      <c r="S6320" s="1"/>
      <c r="T6320" s="1"/>
      <c r="U6320" s="1"/>
      <c r="V6320" s="1"/>
      <c r="W6320" s="1"/>
      <c r="X6320" s="1"/>
      <c r="Y6320" s="1"/>
      <c r="Z6320" s="1"/>
      <c r="AA6320" s="1"/>
      <c r="AB6320" s="1"/>
      <c r="AC6320" s="1"/>
      <c r="AD6320" s="1"/>
      <c r="AE6320" s="1"/>
    </row>
    <row r="6321">
      <c r="A6321" s="1" t="s">
        <v>31353</v>
      </c>
      <c r="B6321" s="2" t="s">
        <v>415</v>
      </c>
      <c r="C6321" s="1" t="s">
        <v>1461</v>
      </c>
      <c r="D6321" s="1"/>
      <c r="E6321" s="4" t="b">
        <v>1</v>
      </c>
      <c r="F6321" s="3" t="s">
        <v>31354</v>
      </c>
      <c r="G6321" s="1"/>
      <c r="H6321" s="1" t="s">
        <v>23266</v>
      </c>
      <c r="I6321" s="3" t="s">
        <v>31355</v>
      </c>
      <c r="J6321" s="3"/>
      <c r="K6321" s="1"/>
      <c r="L6321" s="1"/>
      <c r="M6321" s="3" t="s">
        <v>21342</v>
      </c>
      <c r="N6321" s="1"/>
      <c r="O6321" s="1"/>
      <c r="P6321" s="3" t="s">
        <v>31356</v>
      </c>
      <c r="Q6321" s="1"/>
      <c r="R6321" s="1"/>
      <c r="S6321" s="1"/>
      <c r="T6321" s="1"/>
      <c r="U6321" s="1"/>
      <c r="V6321" s="1"/>
      <c r="W6321" s="1"/>
      <c r="X6321" s="1"/>
      <c r="Y6321" s="1"/>
      <c r="Z6321" s="1"/>
      <c r="AA6321" s="1"/>
      <c r="AB6321" s="1"/>
      <c r="AC6321" s="1"/>
      <c r="AD6321" s="1"/>
      <c r="AE6321" s="1"/>
    </row>
    <row r="6322">
      <c r="A6322" s="1" t="s">
        <v>31357</v>
      </c>
      <c r="B6322" s="2" t="s">
        <v>439</v>
      </c>
      <c r="C6322" s="1" t="s">
        <v>3057</v>
      </c>
      <c r="D6322" s="1"/>
      <c r="E6322" s="7" t="b">
        <v>0</v>
      </c>
      <c r="F6322" s="3" t="s">
        <v>31358</v>
      </c>
      <c r="G6322" s="1"/>
      <c r="H6322" s="1" t="s">
        <v>31359</v>
      </c>
      <c r="I6322" s="3" t="s">
        <v>31360</v>
      </c>
      <c r="J6322" s="3"/>
      <c r="K6322" s="1"/>
      <c r="L6322" s="1"/>
      <c r="M6322" s="1"/>
      <c r="N6322" s="1"/>
      <c r="O6322" s="1"/>
      <c r="P6322" s="1" t="s">
        <v>31361</v>
      </c>
      <c r="Q6322" s="1"/>
      <c r="R6322" s="1"/>
      <c r="S6322" s="1"/>
      <c r="T6322" s="1"/>
      <c r="U6322" s="1"/>
      <c r="V6322" s="1"/>
      <c r="W6322" s="1"/>
      <c r="X6322" s="1"/>
      <c r="Y6322" s="1"/>
      <c r="Z6322" s="1"/>
      <c r="AA6322" s="1"/>
      <c r="AB6322" s="1"/>
      <c r="AC6322" s="1"/>
      <c r="AD6322" s="1"/>
      <c r="AE6322" s="1"/>
    </row>
    <row r="6323">
      <c r="A6323" s="3" t="s">
        <v>31362</v>
      </c>
      <c r="B6323" s="5" t="s">
        <v>21</v>
      </c>
      <c r="C6323" s="3" t="s">
        <v>923</v>
      </c>
      <c r="D6323" s="3"/>
      <c r="E6323" s="4" t="b">
        <v>1</v>
      </c>
      <c r="F6323" s="3" t="s">
        <v>31354</v>
      </c>
      <c r="G6323" s="1"/>
      <c r="H6323" s="1" t="s">
        <v>23266</v>
      </c>
      <c r="I6323" s="3" t="s">
        <v>31355</v>
      </c>
      <c r="J6323" s="3"/>
      <c r="K6323" s="1"/>
      <c r="L6323" s="1"/>
      <c r="M6323" s="3" t="s">
        <v>21342</v>
      </c>
      <c r="N6323" s="1"/>
      <c r="O6323" s="1"/>
      <c r="P6323" s="3" t="s">
        <v>31356</v>
      </c>
      <c r="Q6323" s="1"/>
      <c r="R6323" s="1"/>
      <c r="S6323" s="1"/>
      <c r="T6323" s="1"/>
      <c r="U6323" s="1"/>
      <c r="V6323" s="1"/>
      <c r="W6323" s="1"/>
      <c r="X6323" s="1"/>
      <c r="Y6323" s="1"/>
      <c r="Z6323" s="1"/>
      <c r="AA6323" s="1"/>
      <c r="AB6323" s="1"/>
      <c r="AC6323" s="1"/>
      <c r="AD6323" s="1"/>
      <c r="AE6323" s="1"/>
    </row>
    <row r="6324">
      <c r="A6324" s="3" t="s">
        <v>31363</v>
      </c>
      <c r="B6324" s="5" t="s">
        <v>439</v>
      </c>
      <c r="C6324" s="3" t="s">
        <v>440</v>
      </c>
      <c r="D6324" s="3"/>
      <c r="E6324" s="7" t="b">
        <v>0</v>
      </c>
      <c r="F6324" s="3" t="s">
        <v>31364</v>
      </c>
      <c r="G6324" s="1"/>
      <c r="H6324" s="3" t="s">
        <v>31365</v>
      </c>
      <c r="I6324" s="3" t="s">
        <v>31366</v>
      </c>
      <c r="J6324" s="3"/>
      <c r="K6324" s="1"/>
      <c r="L6324" s="1"/>
      <c r="M6324" s="1"/>
      <c r="N6324" s="1"/>
      <c r="O6324" s="1"/>
      <c r="P6324" s="3" t="s">
        <v>31367</v>
      </c>
      <c r="Q6324" s="1"/>
      <c r="R6324" s="1"/>
      <c r="S6324" s="1"/>
      <c r="T6324" s="1"/>
      <c r="U6324" s="1"/>
      <c r="V6324" s="1"/>
      <c r="W6324" s="1"/>
      <c r="X6324" s="1"/>
      <c r="Y6324" s="1"/>
      <c r="Z6324" s="1"/>
      <c r="AA6324" s="1"/>
      <c r="AB6324" s="1"/>
      <c r="AC6324" s="1"/>
      <c r="AD6324" s="1"/>
      <c r="AE6324" s="1"/>
    </row>
    <row r="6325">
      <c r="A6325" s="1" t="s">
        <v>31368</v>
      </c>
      <c r="B6325" s="2" t="s">
        <v>415</v>
      </c>
      <c r="C6325" s="3" t="s">
        <v>440</v>
      </c>
      <c r="D6325" s="3"/>
      <c r="E6325" s="4" t="b">
        <v>1</v>
      </c>
      <c r="F6325" s="3" t="s">
        <v>31369</v>
      </c>
      <c r="G6325" s="1"/>
      <c r="H6325" s="1" t="s">
        <v>31370</v>
      </c>
      <c r="I6325" s="3" t="s">
        <v>31371</v>
      </c>
      <c r="J6325" s="3"/>
      <c r="K6325" s="1"/>
      <c r="L6325" s="1"/>
      <c r="M6325" s="1"/>
      <c r="N6325" s="1"/>
      <c r="O6325" s="1"/>
      <c r="P6325" s="3" t="s">
        <v>31372</v>
      </c>
      <c r="Q6325" s="1"/>
      <c r="R6325" s="1"/>
      <c r="S6325" s="1"/>
      <c r="T6325" s="1"/>
      <c r="U6325" s="1"/>
      <c r="V6325" s="1"/>
      <c r="W6325" s="1"/>
      <c r="X6325" s="1"/>
      <c r="Y6325" s="1"/>
      <c r="Z6325" s="1"/>
      <c r="AA6325" s="1"/>
      <c r="AB6325" s="1"/>
      <c r="AC6325" s="1"/>
      <c r="AD6325" s="1"/>
      <c r="AE6325" s="1"/>
    </row>
    <row r="6326">
      <c r="A6326" s="1" t="s">
        <v>31373</v>
      </c>
      <c r="B6326" s="2" t="s">
        <v>439</v>
      </c>
      <c r="C6326" s="1" t="s">
        <v>475</v>
      </c>
      <c r="D6326" s="1"/>
      <c r="E6326" s="7" t="b">
        <v>0</v>
      </c>
      <c r="F6326" s="3" t="s">
        <v>31374</v>
      </c>
      <c r="G6326" s="1"/>
      <c r="H6326" s="3" t="s">
        <v>31375</v>
      </c>
      <c r="I6326" s="3" t="s">
        <v>31376</v>
      </c>
      <c r="J6326" s="3"/>
      <c r="K6326" s="1"/>
      <c r="L6326" s="1"/>
      <c r="M6326" s="1"/>
      <c r="N6326" s="1"/>
      <c r="O6326" s="1"/>
      <c r="P6326" s="1" t="s">
        <v>31377</v>
      </c>
      <c r="Q6326" s="1"/>
      <c r="R6326" s="1"/>
      <c r="S6326" s="1"/>
      <c r="T6326" s="1"/>
      <c r="U6326" s="1"/>
      <c r="V6326" s="1"/>
      <c r="W6326" s="1"/>
      <c r="X6326" s="1"/>
      <c r="Y6326" s="1"/>
      <c r="Z6326" s="1"/>
      <c r="AA6326" s="1"/>
      <c r="AB6326" s="1"/>
      <c r="AC6326" s="1"/>
      <c r="AD6326" s="1"/>
      <c r="AE6326" s="1"/>
    </row>
    <row r="6327">
      <c r="A6327" s="1" t="s">
        <v>31378</v>
      </c>
      <c r="B6327" s="2" t="s">
        <v>439</v>
      </c>
      <c r="C6327" s="1" t="s">
        <v>475</v>
      </c>
      <c r="D6327" s="1"/>
      <c r="E6327" s="7" t="b">
        <v>0</v>
      </c>
      <c r="F6327" s="3" t="s">
        <v>31379</v>
      </c>
      <c r="G6327" s="1"/>
      <c r="H6327" s="1" t="s">
        <v>31380</v>
      </c>
      <c r="I6327" s="1" t="s">
        <v>31381</v>
      </c>
      <c r="J6327" s="1"/>
      <c r="K6327" s="1"/>
      <c r="L6327" s="1"/>
      <c r="M6327" s="1"/>
      <c r="N6327" s="1"/>
      <c r="O6327" s="1"/>
      <c r="P6327" s="1" t="s">
        <v>31382</v>
      </c>
      <c r="Q6327" s="1"/>
      <c r="R6327" s="1"/>
      <c r="S6327" s="1"/>
      <c r="T6327" s="1"/>
      <c r="U6327" s="1"/>
      <c r="V6327" s="1"/>
      <c r="W6327" s="1"/>
      <c r="X6327" s="1"/>
      <c r="Y6327" s="1"/>
      <c r="Z6327" s="1"/>
      <c r="AA6327" s="1"/>
      <c r="AB6327" s="1"/>
      <c r="AC6327" s="1"/>
      <c r="AD6327" s="1"/>
      <c r="AE6327" s="1"/>
    </row>
    <row r="6328">
      <c r="A6328" s="3" t="s">
        <v>31383</v>
      </c>
      <c r="B6328" s="5" t="s">
        <v>439</v>
      </c>
      <c r="C6328" s="3" t="s">
        <v>101</v>
      </c>
      <c r="D6328" s="3"/>
      <c r="E6328" s="7" t="b">
        <v>0</v>
      </c>
      <c r="F6328" s="3" t="s">
        <v>31384</v>
      </c>
      <c r="G6328" s="1"/>
      <c r="H6328" s="3" t="s">
        <v>31385</v>
      </c>
      <c r="I6328" s="3" t="s">
        <v>31386</v>
      </c>
      <c r="J6328" s="3"/>
      <c r="K6328" s="1"/>
      <c r="L6328" s="1"/>
      <c r="M6328" s="1"/>
      <c r="N6328" s="1"/>
      <c r="O6328" s="1"/>
      <c r="P6328" s="3" t="s">
        <v>31387</v>
      </c>
      <c r="Q6328" s="1"/>
      <c r="R6328" s="1"/>
      <c r="S6328" s="1"/>
      <c r="T6328" s="1"/>
      <c r="U6328" s="1"/>
      <c r="V6328" s="1"/>
      <c r="W6328" s="1"/>
      <c r="X6328" s="1"/>
      <c r="Y6328" s="1"/>
      <c r="Z6328" s="1"/>
      <c r="AA6328" s="1"/>
      <c r="AB6328" s="1"/>
      <c r="AC6328" s="1"/>
      <c r="AD6328" s="1"/>
      <c r="AE6328" s="1"/>
    </row>
    <row r="6329">
      <c r="A6329" s="1" t="s">
        <v>31388</v>
      </c>
      <c r="B6329" s="2" t="s">
        <v>415</v>
      </c>
      <c r="C6329" s="3" t="s">
        <v>491</v>
      </c>
      <c r="D6329" s="3"/>
      <c r="E6329" s="4" t="b">
        <v>1</v>
      </c>
      <c r="F6329" s="1" t="s">
        <v>31389</v>
      </c>
      <c r="G6329" s="1"/>
      <c r="H6329" s="1" t="s">
        <v>31390</v>
      </c>
      <c r="I6329" s="3" t="s">
        <v>31391</v>
      </c>
      <c r="J6329" s="3"/>
      <c r="K6329" s="1"/>
      <c r="L6329" s="1"/>
      <c r="M6329" s="1"/>
      <c r="N6329" s="1"/>
      <c r="O6329" s="1"/>
      <c r="P6329" s="3" t="s">
        <v>31392</v>
      </c>
      <c r="Q6329" s="1"/>
      <c r="R6329" s="1"/>
      <c r="S6329" s="1"/>
      <c r="T6329" s="1"/>
      <c r="U6329" s="1"/>
      <c r="V6329" s="1"/>
      <c r="W6329" s="1"/>
      <c r="X6329" s="1"/>
      <c r="Y6329" s="1"/>
      <c r="Z6329" s="1"/>
      <c r="AA6329" s="1"/>
      <c r="AB6329" s="1"/>
      <c r="AC6329" s="1"/>
      <c r="AD6329" s="1"/>
      <c r="AE6329" s="1"/>
    </row>
    <row r="6330">
      <c r="A6330" s="3" t="s">
        <v>31393</v>
      </c>
      <c r="B6330" s="5" t="s">
        <v>439</v>
      </c>
      <c r="C6330" s="3" t="s">
        <v>440</v>
      </c>
      <c r="D6330" s="3"/>
      <c r="E6330" s="7" t="b">
        <v>0</v>
      </c>
      <c r="F6330" s="3" t="s">
        <v>31394</v>
      </c>
      <c r="G6330" s="1"/>
      <c r="H6330" s="3" t="s">
        <v>31395</v>
      </c>
      <c r="I6330" s="3" t="s">
        <v>31396</v>
      </c>
      <c r="J6330" s="3"/>
      <c r="K6330" s="1"/>
      <c r="L6330" s="1"/>
      <c r="M6330" s="1"/>
      <c r="N6330" s="1"/>
      <c r="O6330" s="1"/>
      <c r="P6330" s="3" t="s">
        <v>31397</v>
      </c>
      <c r="Q6330" s="1"/>
      <c r="R6330" s="1"/>
      <c r="S6330" s="1"/>
      <c r="T6330" s="1"/>
      <c r="U6330" s="1"/>
      <c r="V6330" s="1"/>
      <c r="W6330" s="1"/>
      <c r="X6330" s="1"/>
      <c r="Y6330" s="1"/>
      <c r="Z6330" s="1"/>
      <c r="AA6330" s="1"/>
      <c r="AB6330" s="1"/>
      <c r="AC6330" s="1"/>
      <c r="AD6330" s="1"/>
      <c r="AE6330" s="1"/>
    </row>
    <row r="6331">
      <c r="A6331" s="1" t="s">
        <v>31398</v>
      </c>
      <c r="B6331" s="2" t="s">
        <v>439</v>
      </c>
      <c r="C6331" s="3" t="s">
        <v>440</v>
      </c>
      <c r="D6331" s="3"/>
      <c r="E6331" s="7" t="b">
        <v>0</v>
      </c>
      <c r="F6331" s="3" t="s">
        <v>31399</v>
      </c>
      <c r="G6331" s="1"/>
      <c r="H6331" s="1" t="s">
        <v>31400</v>
      </c>
      <c r="I6331" s="3" t="s">
        <v>31401</v>
      </c>
      <c r="J6331" s="3"/>
      <c r="K6331" s="1"/>
      <c r="L6331" s="1"/>
      <c r="M6331" s="1"/>
      <c r="N6331" s="1"/>
      <c r="O6331" s="1"/>
      <c r="P6331" s="3" t="s">
        <v>31402</v>
      </c>
      <c r="Q6331" s="1"/>
      <c r="R6331" s="1"/>
      <c r="S6331" s="1"/>
      <c r="T6331" s="1"/>
      <c r="U6331" s="1"/>
      <c r="V6331" s="1"/>
      <c r="W6331" s="1"/>
      <c r="X6331" s="1"/>
      <c r="Y6331" s="1"/>
      <c r="Z6331" s="1"/>
      <c r="AA6331" s="1"/>
      <c r="AB6331" s="1"/>
      <c r="AC6331" s="1"/>
      <c r="AD6331" s="1"/>
      <c r="AE6331" s="1"/>
    </row>
    <row r="6332">
      <c r="A6332" s="3" t="s">
        <v>31403</v>
      </c>
      <c r="B6332" s="5" t="s">
        <v>415</v>
      </c>
      <c r="C6332" s="3" t="s">
        <v>491</v>
      </c>
      <c r="D6332" s="1"/>
      <c r="E6332" s="7" t="b">
        <v>0</v>
      </c>
      <c r="F6332" s="3" t="s">
        <v>31404</v>
      </c>
      <c r="G6332" s="1"/>
      <c r="H6332" s="3" t="s">
        <v>31405</v>
      </c>
      <c r="I6332" s="3" t="s">
        <v>31406</v>
      </c>
      <c r="J6332" s="1"/>
      <c r="K6332" s="1"/>
      <c r="L6332" s="1"/>
      <c r="M6332" s="1"/>
      <c r="N6332" s="1"/>
      <c r="O6332" s="1"/>
      <c r="P6332" s="3" t="s">
        <v>31407</v>
      </c>
      <c r="Q6332" s="1"/>
      <c r="R6332" s="1"/>
      <c r="S6332" s="1"/>
      <c r="T6332" s="1"/>
      <c r="U6332" s="1"/>
      <c r="V6332" s="1"/>
      <c r="W6332" s="1"/>
      <c r="X6332" s="1"/>
      <c r="Y6332" s="1"/>
      <c r="Z6332" s="1"/>
      <c r="AA6332" s="1"/>
      <c r="AB6332" s="1"/>
      <c r="AC6332" s="1"/>
      <c r="AD6332" s="1"/>
      <c r="AE6332" s="1"/>
    </row>
    <row r="6333">
      <c r="A6333" s="1" t="s">
        <v>31408</v>
      </c>
      <c r="B6333" s="2" t="s">
        <v>415</v>
      </c>
      <c r="C6333" s="3" t="s">
        <v>101</v>
      </c>
      <c r="D6333" s="3"/>
      <c r="E6333" s="4" t="b">
        <v>1</v>
      </c>
      <c r="F6333" s="3" t="s">
        <v>31409</v>
      </c>
      <c r="G6333" s="1"/>
      <c r="H6333" s="1" t="s">
        <v>31410</v>
      </c>
      <c r="I6333" s="3" t="s">
        <v>31411</v>
      </c>
      <c r="J6333" s="1"/>
      <c r="K6333" s="1"/>
      <c r="L6333" s="1"/>
      <c r="M6333" s="1"/>
      <c r="N6333" s="1"/>
      <c r="O6333" s="3"/>
      <c r="P6333" s="1" t="s">
        <v>31412</v>
      </c>
      <c r="Q6333" s="1"/>
      <c r="R6333" s="1"/>
      <c r="S6333" s="1"/>
      <c r="T6333" s="1"/>
      <c r="U6333" s="1"/>
      <c r="V6333" s="1"/>
      <c r="W6333" s="1"/>
      <c r="X6333" s="1"/>
      <c r="Y6333" s="1"/>
      <c r="Z6333" s="1"/>
      <c r="AA6333" s="1"/>
      <c r="AB6333" s="1"/>
      <c r="AC6333" s="1"/>
      <c r="AD6333" s="1"/>
      <c r="AE6333" s="1"/>
    </row>
    <row r="6334">
      <c r="A6334" s="1" t="s">
        <v>31413</v>
      </c>
      <c r="B6334" s="2" t="s">
        <v>415</v>
      </c>
      <c r="C6334" s="3" t="s">
        <v>101</v>
      </c>
      <c r="D6334" s="3"/>
      <c r="E6334" s="4" t="b">
        <v>1</v>
      </c>
      <c r="F6334" s="3" t="s">
        <v>31414</v>
      </c>
      <c r="G6334" s="1"/>
      <c r="H6334" s="1" t="s">
        <v>31415</v>
      </c>
      <c r="I6334" s="3" t="s">
        <v>31416</v>
      </c>
      <c r="J6334" s="3"/>
      <c r="K6334" s="1"/>
      <c r="L6334" s="1"/>
      <c r="M6334" s="1"/>
      <c r="N6334" s="1"/>
      <c r="O6334" s="1"/>
      <c r="P6334" s="1" t="s">
        <v>31417</v>
      </c>
      <c r="Q6334" s="1"/>
      <c r="R6334" s="1"/>
      <c r="S6334" s="1"/>
      <c r="T6334" s="1"/>
      <c r="U6334" s="1"/>
      <c r="V6334" s="1"/>
      <c r="W6334" s="1"/>
      <c r="X6334" s="1"/>
      <c r="Y6334" s="1"/>
      <c r="Z6334" s="1"/>
      <c r="AA6334" s="1"/>
      <c r="AB6334" s="1"/>
      <c r="AC6334" s="1"/>
      <c r="AD6334" s="1"/>
      <c r="AE6334" s="1"/>
    </row>
    <row r="6335">
      <c r="A6335" s="1" t="s">
        <v>31418</v>
      </c>
      <c r="B6335" s="2" t="s">
        <v>415</v>
      </c>
      <c r="C6335" s="3" t="s">
        <v>440</v>
      </c>
      <c r="D6335" s="3" t="s">
        <v>491</v>
      </c>
      <c r="E6335" s="4" t="b">
        <v>1</v>
      </c>
      <c r="F6335" s="3" t="s">
        <v>31419</v>
      </c>
      <c r="G6335" s="1"/>
      <c r="H6335" s="1" t="s">
        <v>31420</v>
      </c>
      <c r="I6335" s="1" t="s">
        <v>31421</v>
      </c>
      <c r="J6335" s="1"/>
      <c r="K6335" s="1"/>
      <c r="L6335" s="1"/>
      <c r="M6335" s="1"/>
      <c r="N6335" s="1"/>
      <c r="O6335" s="1"/>
      <c r="P6335" s="1" t="s">
        <v>31422</v>
      </c>
      <c r="Q6335" s="1"/>
      <c r="R6335" s="1"/>
      <c r="S6335" s="1"/>
      <c r="T6335" s="1"/>
      <c r="U6335" s="1"/>
      <c r="V6335" s="1"/>
      <c r="W6335" s="1"/>
      <c r="X6335" s="1"/>
      <c r="Y6335" s="1"/>
      <c r="Z6335" s="1"/>
      <c r="AA6335" s="1"/>
      <c r="AB6335" s="1"/>
      <c r="AC6335" s="1"/>
      <c r="AD6335" s="1"/>
      <c r="AE6335" s="1"/>
    </row>
    <row r="6336">
      <c r="A6336" s="1" t="s">
        <v>31423</v>
      </c>
      <c r="B6336" s="2" t="s">
        <v>439</v>
      </c>
      <c r="C6336" s="1" t="s">
        <v>475</v>
      </c>
      <c r="D6336" s="1"/>
      <c r="E6336" s="7" t="b">
        <v>0</v>
      </c>
      <c r="F6336" s="3" t="s">
        <v>31424</v>
      </c>
      <c r="G6336" s="1"/>
      <c r="H6336" s="1" t="s">
        <v>31425</v>
      </c>
      <c r="I6336" s="3" t="s">
        <v>31426</v>
      </c>
      <c r="J6336" s="1"/>
      <c r="K6336" s="1"/>
      <c r="L6336" s="3" t="s">
        <v>31427</v>
      </c>
      <c r="M6336" s="1"/>
      <c r="N6336" s="1"/>
      <c r="O6336" s="1"/>
      <c r="P6336" s="1" t="s">
        <v>31428</v>
      </c>
      <c r="Q6336" s="1"/>
      <c r="R6336" s="1"/>
      <c r="S6336" s="1"/>
      <c r="T6336" s="1"/>
      <c r="U6336" s="1"/>
      <c r="V6336" s="1"/>
      <c r="W6336" s="1"/>
      <c r="X6336" s="1"/>
      <c r="Y6336" s="1"/>
      <c r="Z6336" s="1"/>
      <c r="AA6336" s="1"/>
      <c r="AB6336" s="1"/>
      <c r="AC6336" s="1"/>
      <c r="AD6336" s="1"/>
      <c r="AE6336" s="1"/>
    </row>
    <row r="6337">
      <c r="A6337" s="1" t="s">
        <v>31429</v>
      </c>
      <c r="B6337" s="2" t="s">
        <v>439</v>
      </c>
      <c r="C6337" s="3" t="s">
        <v>440</v>
      </c>
      <c r="D6337" s="3"/>
      <c r="E6337" s="7" t="b">
        <v>0</v>
      </c>
      <c r="F6337" s="3" t="s">
        <v>31430</v>
      </c>
      <c r="G6337" s="1"/>
      <c r="H6337" s="1" t="s">
        <v>31431</v>
      </c>
      <c r="I6337" s="1" t="s">
        <v>31432</v>
      </c>
      <c r="J6337" s="1"/>
      <c r="K6337" s="1"/>
      <c r="L6337" s="1"/>
      <c r="M6337" s="1"/>
      <c r="N6337" s="1"/>
      <c r="O6337" s="1"/>
      <c r="P6337" s="1" t="s">
        <v>31433</v>
      </c>
      <c r="Q6337" s="1"/>
      <c r="R6337" s="1"/>
      <c r="S6337" s="1"/>
      <c r="T6337" s="1"/>
      <c r="U6337" s="1"/>
      <c r="V6337" s="1"/>
      <c r="W6337" s="1"/>
      <c r="X6337" s="1"/>
      <c r="Y6337" s="1"/>
      <c r="Z6337" s="1"/>
      <c r="AA6337" s="1"/>
      <c r="AB6337" s="1"/>
      <c r="AC6337" s="1"/>
      <c r="AD6337" s="1"/>
      <c r="AE6337" s="1"/>
    </row>
    <row r="6338">
      <c r="A6338" s="1" t="s">
        <v>31427</v>
      </c>
      <c r="B6338" s="2" t="s">
        <v>439</v>
      </c>
      <c r="C6338" s="1" t="s">
        <v>475</v>
      </c>
      <c r="D6338" s="1"/>
      <c r="E6338" s="7" t="b">
        <v>0</v>
      </c>
      <c r="F6338" s="3" t="s">
        <v>31434</v>
      </c>
      <c r="G6338" s="1"/>
      <c r="H6338" s="1" t="s">
        <v>31435</v>
      </c>
      <c r="I6338" s="3" t="s">
        <v>31436</v>
      </c>
      <c r="J6338" s="3"/>
      <c r="K6338" s="1"/>
      <c r="L6338" s="3" t="s">
        <v>31437</v>
      </c>
      <c r="M6338" s="1"/>
      <c r="N6338" s="1"/>
      <c r="O6338" s="1"/>
      <c r="P6338" s="1" t="s">
        <v>31438</v>
      </c>
      <c r="Q6338" s="1"/>
      <c r="R6338" s="1"/>
      <c r="S6338" s="1"/>
      <c r="T6338" s="1"/>
      <c r="U6338" s="1"/>
      <c r="V6338" s="1"/>
      <c r="W6338" s="1"/>
      <c r="X6338" s="1"/>
      <c r="Y6338" s="1"/>
      <c r="Z6338" s="1"/>
      <c r="AA6338" s="1"/>
      <c r="AB6338" s="1"/>
      <c r="AC6338" s="1"/>
      <c r="AD6338" s="1"/>
      <c r="AE6338" s="1"/>
    </row>
    <row r="6339">
      <c r="A6339" s="1" t="s">
        <v>31439</v>
      </c>
      <c r="B6339" s="2" t="s">
        <v>415</v>
      </c>
      <c r="C6339" s="3" t="s">
        <v>950</v>
      </c>
      <c r="D6339" s="3"/>
      <c r="E6339" s="4" t="b">
        <v>1</v>
      </c>
      <c r="F6339" s="3" t="s">
        <v>31440</v>
      </c>
      <c r="G6339" s="1"/>
      <c r="H6339" s="3" t="s">
        <v>31441</v>
      </c>
      <c r="I6339" s="3" t="s">
        <v>31442</v>
      </c>
      <c r="J6339" s="3"/>
      <c r="K6339" s="1"/>
      <c r="L6339" s="1"/>
      <c r="M6339" s="1"/>
      <c r="N6339" s="1"/>
      <c r="O6339" s="1"/>
      <c r="P6339" s="1" t="s">
        <v>31443</v>
      </c>
      <c r="Q6339" s="1"/>
      <c r="R6339" s="1"/>
      <c r="S6339" s="1"/>
      <c r="T6339" s="1"/>
      <c r="U6339" s="1"/>
      <c r="V6339" s="1"/>
      <c r="W6339" s="1"/>
      <c r="X6339" s="1"/>
      <c r="Y6339" s="1"/>
      <c r="Z6339" s="1"/>
      <c r="AA6339" s="1"/>
      <c r="AB6339" s="1"/>
      <c r="AC6339" s="1"/>
      <c r="AD6339" s="1"/>
      <c r="AE6339" s="1"/>
    </row>
    <row r="6340">
      <c r="A6340" s="3" t="s">
        <v>31444</v>
      </c>
      <c r="B6340" s="5" t="s">
        <v>415</v>
      </c>
      <c r="C6340" s="3" t="s">
        <v>101</v>
      </c>
      <c r="D6340" s="3"/>
      <c r="E6340" s="4" t="b">
        <v>1</v>
      </c>
      <c r="F6340" s="3" t="s">
        <v>31445</v>
      </c>
      <c r="G6340" s="1"/>
      <c r="H6340" s="3" t="s">
        <v>31446</v>
      </c>
      <c r="I6340" s="3" t="s">
        <v>31444</v>
      </c>
      <c r="J6340" s="3"/>
      <c r="K6340" s="1"/>
      <c r="L6340" s="1"/>
      <c r="M6340" s="1"/>
      <c r="N6340" s="1"/>
      <c r="O6340" s="3" t="s">
        <v>436</v>
      </c>
      <c r="P6340" s="3" t="s">
        <v>31447</v>
      </c>
      <c r="Q6340" s="1"/>
      <c r="R6340" s="1"/>
      <c r="S6340" s="1"/>
      <c r="T6340" s="1"/>
      <c r="U6340" s="1"/>
      <c r="V6340" s="1"/>
      <c r="W6340" s="1"/>
      <c r="X6340" s="1"/>
      <c r="Y6340" s="1"/>
      <c r="Z6340" s="1"/>
      <c r="AA6340" s="1"/>
      <c r="AB6340" s="1"/>
      <c r="AC6340" s="1"/>
      <c r="AD6340" s="1"/>
      <c r="AE6340" s="1"/>
    </row>
    <row r="6341">
      <c r="A6341" s="1" t="s">
        <v>31448</v>
      </c>
      <c r="B6341" s="2" t="s">
        <v>415</v>
      </c>
      <c r="C6341" s="1" t="s">
        <v>475</v>
      </c>
      <c r="D6341" s="1"/>
      <c r="E6341" s="4" t="b">
        <v>1</v>
      </c>
      <c r="F6341" s="3" t="s">
        <v>31449</v>
      </c>
      <c r="G6341" s="1"/>
      <c r="H6341" s="1" t="s">
        <v>31450</v>
      </c>
      <c r="I6341" s="1" t="s">
        <v>31451</v>
      </c>
      <c r="J6341" s="1"/>
      <c r="K6341" s="1"/>
      <c r="L6341" s="1"/>
      <c r="M6341" s="1"/>
      <c r="N6341" s="1" t="s">
        <v>31452</v>
      </c>
      <c r="O6341" s="1"/>
      <c r="P6341" s="1" t="s">
        <v>31453</v>
      </c>
      <c r="Q6341" s="1"/>
      <c r="R6341" s="1"/>
      <c r="S6341" s="1"/>
      <c r="T6341" s="1"/>
      <c r="U6341" s="1"/>
      <c r="V6341" s="1"/>
      <c r="W6341" s="1"/>
      <c r="X6341" s="1"/>
      <c r="Y6341" s="1"/>
      <c r="Z6341" s="1"/>
      <c r="AA6341" s="1"/>
      <c r="AB6341" s="1"/>
      <c r="AC6341" s="1"/>
      <c r="AD6341" s="1"/>
      <c r="AE6341" s="1"/>
    </row>
    <row r="6342">
      <c r="A6342" s="1" t="s">
        <v>31454</v>
      </c>
      <c r="B6342" s="2" t="s">
        <v>415</v>
      </c>
      <c r="C6342" s="3" t="s">
        <v>101</v>
      </c>
      <c r="D6342" s="3"/>
      <c r="E6342" s="4" t="b">
        <v>1</v>
      </c>
      <c r="F6342" s="3" t="s">
        <v>31455</v>
      </c>
      <c r="G6342" s="1"/>
      <c r="H6342" s="1" t="s">
        <v>31456</v>
      </c>
      <c r="I6342" s="3" t="s">
        <v>31457</v>
      </c>
      <c r="J6342" s="3"/>
      <c r="K6342" s="1"/>
      <c r="L6342" s="1"/>
      <c r="M6342" s="1"/>
      <c r="N6342" s="1"/>
      <c r="O6342" s="3" t="s">
        <v>4629</v>
      </c>
      <c r="P6342" s="3" t="s">
        <v>31458</v>
      </c>
      <c r="Q6342" s="1"/>
      <c r="R6342" s="1"/>
      <c r="S6342" s="1"/>
      <c r="T6342" s="1"/>
      <c r="U6342" s="1"/>
      <c r="V6342" s="1"/>
      <c r="W6342" s="1"/>
      <c r="X6342" s="1"/>
      <c r="Y6342" s="1"/>
      <c r="Z6342" s="1"/>
      <c r="AA6342" s="1"/>
      <c r="AB6342" s="1"/>
      <c r="AC6342" s="1"/>
      <c r="AD6342" s="1"/>
      <c r="AE6342" s="1"/>
    </row>
    <row r="6343">
      <c r="A6343" s="1" t="s">
        <v>31459</v>
      </c>
      <c r="B6343" s="2" t="s">
        <v>415</v>
      </c>
      <c r="C6343" s="3" t="s">
        <v>101</v>
      </c>
      <c r="D6343" s="3"/>
      <c r="E6343" s="4" t="b">
        <v>1</v>
      </c>
      <c r="F6343" s="3" t="s">
        <v>31460</v>
      </c>
      <c r="G6343" s="1"/>
      <c r="H6343" s="1" t="s">
        <v>31461</v>
      </c>
      <c r="I6343" s="1" t="s">
        <v>31462</v>
      </c>
      <c r="J6343" s="1"/>
      <c r="K6343" s="1"/>
      <c r="L6343" s="1"/>
      <c r="M6343" s="1"/>
      <c r="N6343" s="1"/>
      <c r="O6343" s="3" t="s">
        <v>573</v>
      </c>
      <c r="P6343" s="1" t="s">
        <v>31463</v>
      </c>
      <c r="Q6343" s="1"/>
      <c r="R6343" s="1"/>
      <c r="S6343" s="1"/>
      <c r="T6343" s="1"/>
      <c r="U6343" s="1"/>
      <c r="V6343" s="1"/>
      <c r="W6343" s="1"/>
      <c r="X6343" s="1"/>
      <c r="Y6343" s="1"/>
      <c r="Z6343" s="1"/>
      <c r="AA6343" s="1"/>
      <c r="AB6343" s="1"/>
      <c r="AC6343" s="1"/>
      <c r="AD6343" s="1"/>
      <c r="AE6343" s="1"/>
    </row>
    <row r="6344">
      <c r="A6344" s="1" t="s">
        <v>31464</v>
      </c>
      <c r="B6344" s="2" t="s">
        <v>439</v>
      </c>
      <c r="C6344" s="3" t="s">
        <v>101</v>
      </c>
      <c r="D6344" s="3"/>
      <c r="E6344" s="7" t="b">
        <v>0</v>
      </c>
      <c r="F6344" s="3" t="s">
        <v>31465</v>
      </c>
      <c r="G6344" s="1"/>
      <c r="H6344" s="1" t="s">
        <v>31466</v>
      </c>
      <c r="I6344" s="1" t="s">
        <v>31467</v>
      </c>
      <c r="J6344" s="1"/>
      <c r="K6344" s="1"/>
      <c r="L6344" s="1"/>
      <c r="M6344" s="1"/>
      <c r="N6344" s="1"/>
      <c r="O6344" s="1"/>
      <c r="P6344" s="1" t="s">
        <v>31468</v>
      </c>
      <c r="Q6344" s="1"/>
      <c r="R6344" s="1"/>
      <c r="S6344" s="1"/>
      <c r="T6344" s="1"/>
      <c r="U6344" s="1"/>
      <c r="V6344" s="1"/>
      <c r="W6344" s="1"/>
      <c r="X6344" s="1"/>
      <c r="Y6344" s="1"/>
      <c r="Z6344" s="1"/>
      <c r="AA6344" s="1"/>
      <c r="AB6344" s="1"/>
      <c r="AC6344" s="1"/>
      <c r="AD6344" s="1"/>
      <c r="AE6344" s="1"/>
    </row>
    <row r="6345">
      <c r="A6345" s="1" t="s">
        <v>31469</v>
      </c>
      <c r="B6345" s="2" t="s">
        <v>415</v>
      </c>
      <c r="C6345" s="3" t="s">
        <v>509</v>
      </c>
      <c r="D6345" s="3"/>
      <c r="E6345" s="4" t="b">
        <v>1</v>
      </c>
      <c r="F6345" s="1" t="s">
        <v>31470</v>
      </c>
      <c r="G6345" s="1" t="s">
        <v>31471</v>
      </c>
      <c r="H6345" s="1" t="s">
        <v>31472</v>
      </c>
      <c r="I6345" s="1" t="s">
        <v>31473</v>
      </c>
      <c r="J6345" s="1"/>
      <c r="K6345" s="1"/>
      <c r="L6345" s="1"/>
      <c r="M6345" s="1"/>
      <c r="N6345" s="1"/>
      <c r="O6345" s="1"/>
      <c r="P6345" s="1" t="s">
        <v>31474</v>
      </c>
      <c r="Q6345" s="1"/>
      <c r="R6345" s="1"/>
      <c r="S6345" s="1"/>
      <c r="T6345" s="1"/>
      <c r="U6345" s="1"/>
      <c r="V6345" s="1"/>
      <c r="W6345" s="1"/>
      <c r="X6345" s="1"/>
      <c r="Y6345" s="1"/>
      <c r="Z6345" s="1"/>
      <c r="AA6345" s="1"/>
      <c r="AB6345" s="1"/>
      <c r="AC6345" s="1"/>
      <c r="AD6345" s="1"/>
      <c r="AE6345" s="1"/>
    </row>
    <row r="6346">
      <c r="A6346" s="1" t="s">
        <v>31475</v>
      </c>
      <c r="B6346" s="2" t="s">
        <v>415</v>
      </c>
      <c r="C6346" s="3" t="s">
        <v>440</v>
      </c>
      <c r="D6346" s="3" t="s">
        <v>491</v>
      </c>
      <c r="E6346" s="4" t="b">
        <v>1</v>
      </c>
      <c r="F6346" s="3" t="s">
        <v>31476</v>
      </c>
      <c r="G6346" s="1"/>
      <c r="H6346" s="1" t="s">
        <v>31477</v>
      </c>
      <c r="I6346" s="1" t="s">
        <v>31478</v>
      </c>
      <c r="J6346" s="1"/>
      <c r="K6346" s="1"/>
      <c r="L6346" s="1"/>
      <c r="M6346" s="1"/>
      <c r="N6346" s="1"/>
      <c r="O6346" s="1"/>
      <c r="P6346" s="1" t="s">
        <v>31479</v>
      </c>
      <c r="Q6346" s="1"/>
      <c r="R6346" s="1"/>
      <c r="S6346" s="1"/>
      <c r="T6346" s="1"/>
      <c r="U6346" s="1"/>
      <c r="V6346" s="1"/>
      <c r="W6346" s="1"/>
      <c r="X6346" s="1"/>
      <c r="Y6346" s="1"/>
      <c r="Z6346" s="1"/>
      <c r="AA6346" s="1"/>
      <c r="AB6346" s="1"/>
      <c r="AC6346" s="1"/>
      <c r="AD6346" s="1"/>
      <c r="AE6346" s="1"/>
    </row>
    <row r="6347">
      <c r="A6347" s="1" t="s">
        <v>31480</v>
      </c>
      <c r="B6347" s="2" t="s">
        <v>439</v>
      </c>
      <c r="C6347" s="3" t="s">
        <v>509</v>
      </c>
      <c r="D6347" s="3"/>
      <c r="E6347" s="7" t="b">
        <v>0</v>
      </c>
      <c r="F6347" s="3" t="s">
        <v>31481</v>
      </c>
      <c r="G6347" s="1"/>
      <c r="H6347" s="1" t="s">
        <v>31482</v>
      </c>
      <c r="I6347" s="3" t="s">
        <v>31483</v>
      </c>
      <c r="J6347" s="3"/>
      <c r="K6347" s="1"/>
      <c r="L6347" s="1"/>
      <c r="M6347" s="1"/>
      <c r="N6347" s="1"/>
      <c r="O6347" s="1"/>
      <c r="P6347" s="1" t="s">
        <v>31484</v>
      </c>
      <c r="Q6347" s="1"/>
      <c r="R6347" s="1"/>
      <c r="S6347" s="1"/>
      <c r="T6347" s="1"/>
      <c r="U6347" s="1"/>
      <c r="V6347" s="1"/>
      <c r="W6347" s="1"/>
      <c r="X6347" s="1"/>
      <c r="Y6347" s="1"/>
      <c r="Z6347" s="1"/>
      <c r="AA6347" s="1"/>
      <c r="AB6347" s="1"/>
      <c r="AC6347" s="1"/>
      <c r="AD6347" s="1"/>
      <c r="AE6347" s="1"/>
    </row>
    <row r="6348">
      <c r="A6348" s="1" t="s">
        <v>31485</v>
      </c>
      <c r="B6348" s="2" t="s">
        <v>439</v>
      </c>
      <c r="C6348" s="3" t="s">
        <v>440</v>
      </c>
      <c r="D6348" s="3"/>
      <c r="E6348" s="7" t="b">
        <v>0</v>
      </c>
      <c r="F6348" s="3" t="s">
        <v>31486</v>
      </c>
      <c r="G6348" s="1"/>
      <c r="H6348" s="1" t="s">
        <v>31487</v>
      </c>
      <c r="I6348" s="3" t="s">
        <v>31488</v>
      </c>
      <c r="J6348" s="3"/>
      <c r="K6348" s="1"/>
      <c r="L6348" s="1"/>
      <c r="M6348" s="1"/>
      <c r="N6348" s="1"/>
      <c r="O6348" s="1"/>
      <c r="P6348" s="1" t="s">
        <v>31489</v>
      </c>
      <c r="Q6348" s="1"/>
      <c r="R6348" s="1"/>
      <c r="S6348" s="1"/>
      <c r="T6348" s="1"/>
      <c r="U6348" s="1"/>
      <c r="V6348" s="1"/>
      <c r="W6348" s="1"/>
      <c r="X6348" s="1"/>
      <c r="Y6348" s="1"/>
      <c r="Z6348" s="1"/>
      <c r="AA6348" s="1"/>
      <c r="AB6348" s="1"/>
      <c r="AC6348" s="1"/>
      <c r="AD6348" s="1"/>
      <c r="AE6348" s="1"/>
    </row>
    <row r="6349">
      <c r="A6349" s="1" t="s">
        <v>31490</v>
      </c>
      <c r="B6349" s="2" t="s">
        <v>439</v>
      </c>
      <c r="C6349" s="1" t="s">
        <v>475</v>
      </c>
      <c r="D6349" s="1"/>
      <c r="E6349" s="7" t="b">
        <v>0</v>
      </c>
      <c r="F6349" s="3" t="s">
        <v>31491</v>
      </c>
      <c r="G6349" s="1"/>
      <c r="H6349" s="1" t="s">
        <v>31492</v>
      </c>
      <c r="I6349" s="3" t="s">
        <v>31493</v>
      </c>
      <c r="J6349" s="1"/>
      <c r="K6349" s="1"/>
      <c r="L6349" s="1"/>
      <c r="M6349" s="1"/>
      <c r="N6349" s="1"/>
      <c r="O6349" s="1"/>
      <c r="P6349" s="1" t="s">
        <v>31494</v>
      </c>
      <c r="Q6349" s="1"/>
      <c r="R6349" s="1"/>
      <c r="S6349" s="1"/>
      <c r="T6349" s="1"/>
      <c r="U6349" s="1"/>
      <c r="V6349" s="1"/>
      <c r="W6349" s="1"/>
      <c r="X6349" s="1"/>
      <c r="Y6349" s="1"/>
      <c r="Z6349" s="1"/>
      <c r="AA6349" s="1"/>
      <c r="AB6349" s="1"/>
      <c r="AC6349" s="1"/>
      <c r="AD6349" s="1"/>
      <c r="AE6349" s="1"/>
    </row>
    <row r="6350">
      <c r="A6350" s="1" t="s">
        <v>31495</v>
      </c>
      <c r="B6350" s="2" t="s">
        <v>439</v>
      </c>
      <c r="C6350" s="1" t="s">
        <v>6188</v>
      </c>
      <c r="D6350" s="1"/>
      <c r="E6350" s="7" t="b">
        <v>0</v>
      </c>
      <c r="F6350" s="3" t="s">
        <v>31496</v>
      </c>
      <c r="G6350" s="1"/>
      <c r="H6350" s="1" t="s">
        <v>31497</v>
      </c>
      <c r="I6350" s="3" t="s">
        <v>31498</v>
      </c>
      <c r="J6350" s="1"/>
      <c r="K6350" s="1"/>
      <c r="L6350" s="1"/>
      <c r="M6350" s="1"/>
      <c r="N6350" s="1"/>
      <c r="O6350" s="1"/>
      <c r="P6350" s="1" t="s">
        <v>31499</v>
      </c>
      <c r="Q6350" s="1"/>
      <c r="R6350" s="1"/>
      <c r="S6350" s="1"/>
      <c r="T6350" s="1"/>
      <c r="U6350" s="1"/>
      <c r="V6350" s="1"/>
      <c r="W6350" s="1"/>
      <c r="X6350" s="1"/>
      <c r="Y6350" s="1"/>
      <c r="Z6350" s="1"/>
      <c r="AA6350" s="1"/>
      <c r="AB6350" s="1"/>
      <c r="AC6350" s="1"/>
      <c r="AD6350" s="1"/>
      <c r="AE6350" s="1"/>
    </row>
    <row r="6351">
      <c r="A6351" s="1" t="s">
        <v>31500</v>
      </c>
      <c r="B6351" s="5" t="s">
        <v>348</v>
      </c>
      <c r="C6351" s="3" t="s">
        <v>8344</v>
      </c>
      <c r="D6351" s="3"/>
      <c r="E6351" s="7" t="b">
        <v>0</v>
      </c>
      <c r="F6351" s="3" t="s">
        <v>31501</v>
      </c>
      <c r="G6351" s="1"/>
      <c r="H6351" s="3" t="s">
        <v>29745</v>
      </c>
      <c r="I6351" s="3" t="s">
        <v>31502</v>
      </c>
      <c r="J6351" s="3"/>
      <c r="K6351" s="1"/>
      <c r="L6351" s="1"/>
      <c r="M6351" s="1"/>
      <c r="N6351" s="1"/>
      <c r="O6351" s="1"/>
      <c r="P6351" s="1" t="s">
        <v>31503</v>
      </c>
      <c r="Q6351" s="1"/>
      <c r="R6351" s="1"/>
      <c r="S6351" s="1"/>
      <c r="T6351" s="1"/>
      <c r="U6351" s="1"/>
      <c r="V6351" s="1"/>
      <c r="W6351" s="1"/>
      <c r="X6351" s="1"/>
      <c r="Y6351" s="1"/>
      <c r="Z6351" s="1"/>
      <c r="AA6351" s="1"/>
      <c r="AB6351" s="1"/>
      <c r="AC6351" s="1"/>
      <c r="AD6351" s="1"/>
      <c r="AE6351" s="1"/>
    </row>
    <row r="6352">
      <c r="A6352" s="1" t="s">
        <v>31504</v>
      </c>
      <c r="B6352" s="5" t="s">
        <v>348</v>
      </c>
      <c r="C6352" s="3" t="s">
        <v>8344</v>
      </c>
      <c r="D6352" s="3"/>
      <c r="E6352" s="7" t="b">
        <v>0</v>
      </c>
      <c r="F6352" s="3" t="s">
        <v>31505</v>
      </c>
      <c r="G6352" s="1"/>
      <c r="H6352" s="3" t="s">
        <v>29745</v>
      </c>
      <c r="I6352" s="3" t="s">
        <v>31506</v>
      </c>
      <c r="J6352" s="3"/>
      <c r="K6352" s="1"/>
      <c r="L6352" s="1"/>
      <c r="M6352" s="1"/>
      <c r="N6352" s="1"/>
      <c r="O6352" s="1"/>
      <c r="P6352" s="1" t="s">
        <v>31507</v>
      </c>
      <c r="Q6352" s="1"/>
      <c r="R6352" s="1"/>
      <c r="S6352" s="1"/>
      <c r="T6352" s="1"/>
      <c r="U6352" s="1"/>
      <c r="V6352" s="1"/>
      <c r="W6352" s="1"/>
      <c r="X6352" s="1"/>
      <c r="Y6352" s="1"/>
      <c r="Z6352" s="1"/>
      <c r="AA6352" s="1"/>
      <c r="AB6352" s="1"/>
      <c r="AC6352" s="1"/>
      <c r="AD6352" s="1"/>
      <c r="AE6352" s="1"/>
    </row>
    <row r="6353">
      <c r="A6353" s="1" t="s">
        <v>31508</v>
      </c>
      <c r="B6353" s="5" t="s">
        <v>348</v>
      </c>
      <c r="C6353" s="3" t="s">
        <v>8344</v>
      </c>
      <c r="D6353" s="3"/>
      <c r="E6353" s="7" t="b">
        <v>0</v>
      </c>
      <c r="F6353" s="3" t="s">
        <v>31509</v>
      </c>
      <c r="G6353" s="1"/>
      <c r="H6353" s="3" t="s">
        <v>29754</v>
      </c>
      <c r="I6353" s="3" t="s">
        <v>31510</v>
      </c>
      <c r="J6353" s="3"/>
      <c r="K6353" s="1"/>
      <c r="L6353" s="1"/>
      <c r="M6353" s="1"/>
      <c r="N6353" s="1"/>
      <c r="O6353" s="1"/>
      <c r="P6353" s="1" t="s">
        <v>31511</v>
      </c>
      <c r="Q6353" s="1"/>
      <c r="R6353" s="1"/>
      <c r="S6353" s="1"/>
      <c r="T6353" s="1"/>
      <c r="U6353" s="1"/>
      <c r="V6353" s="1"/>
      <c r="W6353" s="1"/>
      <c r="X6353" s="1"/>
      <c r="Y6353" s="1"/>
      <c r="Z6353" s="1"/>
      <c r="AA6353" s="1"/>
      <c r="AB6353" s="1"/>
      <c r="AC6353" s="1"/>
      <c r="AD6353" s="1"/>
      <c r="AE6353" s="1"/>
    </row>
    <row r="6354">
      <c r="A6354" s="1" t="s">
        <v>31512</v>
      </c>
      <c r="B6354" s="5" t="s">
        <v>348</v>
      </c>
      <c r="C6354" s="3" t="s">
        <v>8344</v>
      </c>
      <c r="D6354" s="3"/>
      <c r="E6354" s="7" t="b">
        <v>0</v>
      </c>
      <c r="F6354" s="3" t="s">
        <v>31513</v>
      </c>
      <c r="G6354" s="1"/>
      <c r="H6354" s="3" t="s">
        <v>29754</v>
      </c>
      <c r="I6354" s="3" t="s">
        <v>31514</v>
      </c>
      <c r="J6354" s="3"/>
      <c r="K6354" s="1"/>
      <c r="L6354" s="1"/>
      <c r="M6354" s="1"/>
      <c r="N6354" s="1"/>
      <c r="O6354" s="1"/>
      <c r="P6354" s="1" t="s">
        <v>31515</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31516</v>
      </c>
      <c r="G6355" s="1"/>
      <c r="H6355" s="1" t="s">
        <v>31517</v>
      </c>
      <c r="I6355" s="1" t="s">
        <v>31518</v>
      </c>
      <c r="J6355" s="1"/>
      <c r="K6355" s="1"/>
      <c r="L6355" s="1"/>
      <c r="M6355" s="1"/>
      <c r="N6355" s="1"/>
      <c r="O6355" s="1"/>
      <c r="P6355" s="1" t="s">
        <v>31519</v>
      </c>
      <c r="Q6355" s="1"/>
      <c r="R6355" s="1"/>
      <c r="S6355" s="1"/>
      <c r="T6355" s="1"/>
      <c r="U6355" s="1"/>
      <c r="V6355" s="1"/>
      <c r="W6355" s="1"/>
      <c r="X6355" s="1"/>
      <c r="Y6355" s="1"/>
      <c r="Z6355" s="1"/>
      <c r="AA6355" s="1"/>
      <c r="AB6355" s="1"/>
      <c r="AC6355" s="1"/>
      <c r="AD6355" s="1"/>
      <c r="AE6355" s="1"/>
    </row>
    <row r="6356">
      <c r="A6356" s="1" t="s">
        <v>31520</v>
      </c>
      <c r="B6356" s="2" t="s">
        <v>439</v>
      </c>
      <c r="C6356" s="1" t="s">
        <v>475</v>
      </c>
      <c r="D6356" s="1"/>
      <c r="E6356" s="7" t="b">
        <v>0</v>
      </c>
      <c r="F6356" s="3" t="s">
        <v>31521</v>
      </c>
      <c r="G6356" s="1"/>
      <c r="H6356" s="1" t="s">
        <v>31522</v>
      </c>
      <c r="I6356" s="3" t="s">
        <v>31523</v>
      </c>
      <c r="J6356" s="3"/>
      <c r="K6356" s="1"/>
      <c r="L6356" s="1"/>
      <c r="M6356" s="1"/>
      <c r="N6356" s="1"/>
      <c r="O6356" s="1"/>
      <c r="P6356" s="1" t="s">
        <v>31524</v>
      </c>
      <c r="Q6356" s="1"/>
      <c r="R6356" s="1"/>
      <c r="S6356" s="1"/>
      <c r="T6356" s="1"/>
      <c r="U6356" s="1"/>
      <c r="V6356" s="1"/>
      <c r="W6356" s="1"/>
      <c r="X6356" s="1"/>
      <c r="Y6356" s="1"/>
      <c r="Z6356" s="1"/>
      <c r="AA6356" s="1"/>
      <c r="AB6356" s="1"/>
      <c r="AC6356" s="1"/>
      <c r="AD6356" s="1"/>
      <c r="AE6356" s="1"/>
    </row>
    <row r="6357">
      <c r="A6357" s="3" t="s">
        <v>31525</v>
      </c>
      <c r="B6357" s="2" t="s">
        <v>439</v>
      </c>
      <c r="C6357" s="3" t="s">
        <v>101</v>
      </c>
      <c r="D6357" s="3"/>
      <c r="E6357" s="7" t="b">
        <v>0</v>
      </c>
      <c r="F6357" s="3" t="s">
        <v>31526</v>
      </c>
      <c r="G6357" s="1"/>
      <c r="H6357" s="1" t="s">
        <v>31527</v>
      </c>
      <c r="I6357" s="3" t="s">
        <v>31528</v>
      </c>
      <c r="J6357" s="3"/>
      <c r="K6357" s="1"/>
      <c r="L6357" s="1"/>
      <c r="M6357" s="1"/>
      <c r="N6357" s="1"/>
      <c r="O6357" s="1"/>
      <c r="P6357" s="3" t="s">
        <v>31529</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31530</v>
      </c>
      <c r="G6358" s="1"/>
      <c r="H6358" s="1" t="s">
        <v>31531</v>
      </c>
      <c r="I6358" s="1" t="s">
        <v>31532</v>
      </c>
      <c r="J6358" s="1"/>
      <c r="K6358" s="1"/>
      <c r="L6358" s="1"/>
      <c r="M6358" s="1"/>
      <c r="N6358" s="1"/>
      <c r="O6358" s="1"/>
      <c r="P6358" s="1" t="s">
        <v>31533</v>
      </c>
      <c r="Q6358" s="1"/>
      <c r="R6358" s="1"/>
      <c r="S6358" s="1"/>
      <c r="T6358" s="1"/>
      <c r="U6358" s="1"/>
      <c r="V6358" s="1"/>
      <c r="W6358" s="1"/>
      <c r="X6358" s="1"/>
      <c r="Y6358" s="1"/>
      <c r="Z6358" s="1"/>
      <c r="AA6358" s="1"/>
      <c r="AB6358" s="1"/>
      <c r="AC6358" s="1"/>
      <c r="AD6358" s="1"/>
      <c r="AE6358" s="1"/>
    </row>
    <row r="6359">
      <c r="A6359" s="1" t="s">
        <v>31534</v>
      </c>
      <c r="B6359" s="2" t="s">
        <v>439</v>
      </c>
      <c r="C6359" s="3" t="s">
        <v>101</v>
      </c>
      <c r="D6359" s="3"/>
      <c r="E6359" s="7" t="b">
        <v>0</v>
      </c>
      <c r="F6359" s="3" t="s">
        <v>31535</v>
      </c>
      <c r="G6359" s="1"/>
      <c r="H6359" s="1" t="s">
        <v>31536</v>
      </c>
      <c r="I6359" s="3" t="s">
        <v>31537</v>
      </c>
      <c r="J6359" s="3"/>
      <c r="K6359" s="1"/>
      <c r="L6359" s="1"/>
      <c r="M6359" s="1"/>
      <c r="N6359" s="1"/>
      <c r="O6359" s="1"/>
      <c r="P6359" s="1" t="s">
        <v>31538</v>
      </c>
      <c r="Q6359" s="1"/>
      <c r="R6359" s="1"/>
      <c r="S6359" s="1"/>
      <c r="T6359" s="1"/>
      <c r="U6359" s="1"/>
      <c r="V6359" s="1"/>
      <c r="W6359" s="1"/>
      <c r="X6359" s="1"/>
      <c r="Y6359" s="1"/>
      <c r="Z6359" s="1"/>
      <c r="AA6359" s="1"/>
      <c r="AB6359" s="1"/>
      <c r="AC6359" s="1"/>
      <c r="AD6359" s="1"/>
      <c r="AE6359" s="1"/>
    </row>
    <row r="6360">
      <c r="A6360" s="1" t="s">
        <v>31539</v>
      </c>
      <c r="B6360" s="2" t="s">
        <v>439</v>
      </c>
      <c r="C6360" s="3" t="s">
        <v>101</v>
      </c>
      <c r="D6360" s="3"/>
      <c r="E6360" s="7" t="b">
        <v>0</v>
      </c>
      <c r="F6360" s="3" t="s">
        <v>31540</v>
      </c>
      <c r="G6360" s="1"/>
      <c r="H6360" s="1" t="s">
        <v>31541</v>
      </c>
      <c r="I6360" s="3" t="s">
        <v>31542</v>
      </c>
      <c r="J6360" s="3"/>
      <c r="K6360" s="1"/>
      <c r="L6360" s="1"/>
      <c r="M6360" s="1"/>
      <c r="N6360" s="1"/>
      <c r="O6360" s="1"/>
      <c r="P6360" s="1" t="s">
        <v>31543</v>
      </c>
      <c r="Q6360" s="1"/>
      <c r="R6360" s="1"/>
      <c r="S6360" s="1"/>
      <c r="T6360" s="1"/>
      <c r="U6360" s="1"/>
      <c r="V6360" s="1"/>
      <c r="W6360" s="1"/>
      <c r="X6360" s="1"/>
      <c r="Y6360" s="1"/>
      <c r="Z6360" s="1"/>
      <c r="AA6360" s="1"/>
      <c r="AB6360" s="1"/>
      <c r="AC6360" s="1"/>
      <c r="AD6360" s="1"/>
      <c r="AE6360" s="1"/>
    </row>
    <row r="6361">
      <c r="A6361" s="1" t="s">
        <v>31544</v>
      </c>
      <c r="B6361" s="2" t="s">
        <v>439</v>
      </c>
      <c r="C6361" s="3" t="s">
        <v>101</v>
      </c>
      <c r="D6361" s="3"/>
      <c r="E6361" s="7" t="b">
        <v>0</v>
      </c>
      <c r="F6361" s="3" t="s">
        <v>31545</v>
      </c>
      <c r="G6361" s="1"/>
      <c r="H6361" s="1" t="s">
        <v>31546</v>
      </c>
      <c r="I6361" s="3" t="s">
        <v>31547</v>
      </c>
      <c r="J6361" s="3"/>
      <c r="K6361" s="1"/>
      <c r="L6361" s="1"/>
      <c r="M6361" s="1"/>
      <c r="N6361" s="1"/>
      <c r="O6361" s="1"/>
      <c r="P6361" s="1" t="s">
        <v>31548</v>
      </c>
      <c r="Q6361" s="1"/>
      <c r="R6361" s="1"/>
      <c r="S6361" s="1"/>
      <c r="T6361" s="1"/>
      <c r="U6361" s="1"/>
      <c r="V6361" s="1"/>
      <c r="W6361" s="1"/>
      <c r="X6361" s="1"/>
      <c r="Y6361" s="1"/>
      <c r="Z6361" s="1"/>
      <c r="AA6361" s="1"/>
      <c r="AB6361" s="1"/>
      <c r="AC6361" s="1"/>
      <c r="AD6361" s="1"/>
      <c r="AE6361" s="1"/>
    </row>
    <row r="6362">
      <c r="A6362" s="3" t="s">
        <v>31549</v>
      </c>
      <c r="B6362" s="5" t="s">
        <v>415</v>
      </c>
      <c r="C6362" s="3" t="s">
        <v>101</v>
      </c>
      <c r="D6362" s="3"/>
      <c r="E6362" s="7" t="b">
        <v>0</v>
      </c>
      <c r="F6362" s="3" t="s">
        <v>31550</v>
      </c>
      <c r="G6362" s="1"/>
      <c r="H6362" s="3" t="s">
        <v>31551</v>
      </c>
      <c r="I6362" s="3" t="s">
        <v>31552</v>
      </c>
      <c r="J6362" s="3"/>
      <c r="K6362" s="1"/>
      <c r="L6362" s="1"/>
      <c r="M6362" s="1"/>
      <c r="N6362" s="1"/>
      <c r="O6362" s="3" t="s">
        <v>749</v>
      </c>
      <c r="P6362" s="3" t="s">
        <v>31553</v>
      </c>
      <c r="Q6362" s="1"/>
      <c r="R6362" s="1"/>
      <c r="S6362" s="1"/>
      <c r="T6362" s="1"/>
      <c r="U6362" s="1"/>
      <c r="V6362" s="1"/>
      <c r="W6362" s="1"/>
      <c r="X6362" s="1"/>
      <c r="Y6362" s="1"/>
      <c r="Z6362" s="1"/>
      <c r="AA6362" s="1"/>
      <c r="AB6362" s="1"/>
      <c r="AC6362" s="1"/>
      <c r="AD6362" s="1"/>
      <c r="AE6362" s="1"/>
    </row>
    <row r="6363">
      <c r="A6363" s="1" t="s">
        <v>31554</v>
      </c>
      <c r="B6363" s="2" t="s">
        <v>415</v>
      </c>
      <c r="C6363" s="3" t="s">
        <v>440</v>
      </c>
      <c r="D6363" s="3"/>
      <c r="E6363" s="4" t="b">
        <v>1</v>
      </c>
      <c r="F6363" s="3" t="s">
        <v>31555</v>
      </c>
      <c r="G6363" s="1"/>
      <c r="H6363" s="1" t="s">
        <v>31556</v>
      </c>
      <c r="I6363" s="1" t="s">
        <v>31557</v>
      </c>
      <c r="J6363" s="1"/>
      <c r="K6363" s="1"/>
      <c r="L6363" s="1"/>
      <c r="M6363" s="1"/>
      <c r="N6363" s="1"/>
      <c r="O6363" s="1"/>
      <c r="P6363" s="1" t="s">
        <v>31558</v>
      </c>
      <c r="Q6363" s="1"/>
      <c r="R6363" s="1"/>
      <c r="S6363" s="1"/>
      <c r="T6363" s="1"/>
      <c r="U6363" s="1"/>
      <c r="V6363" s="1"/>
      <c r="W6363" s="1"/>
      <c r="X6363" s="1"/>
      <c r="Y6363" s="1"/>
      <c r="Z6363" s="1"/>
      <c r="AA6363" s="1"/>
      <c r="AB6363" s="1"/>
      <c r="AC6363" s="1"/>
      <c r="AD6363" s="1"/>
      <c r="AE6363" s="1"/>
    </row>
    <row r="6364">
      <c r="A6364" s="1" t="s">
        <v>31559</v>
      </c>
      <c r="B6364" s="5" t="s">
        <v>609</v>
      </c>
      <c r="C6364" s="3" t="s">
        <v>610</v>
      </c>
      <c r="D6364" s="3"/>
      <c r="E6364" s="4" t="b">
        <v>1</v>
      </c>
      <c r="F6364" s="3" t="s">
        <v>31560</v>
      </c>
      <c r="G6364" s="1"/>
      <c r="H6364" s="1" t="s">
        <v>31561</v>
      </c>
      <c r="I6364" s="1" t="s">
        <v>31560</v>
      </c>
      <c r="J6364" s="1"/>
      <c r="K6364" s="1"/>
      <c r="L6364" s="1"/>
      <c r="M6364" s="1"/>
      <c r="N6364" s="1"/>
      <c r="O6364" s="1" t="s">
        <v>614</v>
      </c>
      <c r="P6364" s="1" t="s">
        <v>31562</v>
      </c>
      <c r="Q6364" s="1"/>
      <c r="R6364" s="1"/>
      <c r="S6364" s="1"/>
      <c r="T6364" s="1"/>
      <c r="U6364" s="1"/>
      <c r="V6364" s="1"/>
      <c r="W6364" s="1"/>
      <c r="X6364" s="1"/>
      <c r="Y6364" s="1"/>
      <c r="Z6364" s="1"/>
      <c r="AA6364" s="1"/>
      <c r="AB6364" s="1"/>
      <c r="AC6364" s="1"/>
      <c r="AD6364" s="1"/>
      <c r="AE6364" s="1"/>
    </row>
    <row r="6365">
      <c r="A6365" s="1" t="s">
        <v>31563</v>
      </c>
      <c r="B6365" s="2" t="s">
        <v>439</v>
      </c>
      <c r="C6365" s="1" t="s">
        <v>475</v>
      </c>
      <c r="D6365" s="1"/>
      <c r="E6365" s="7" t="b">
        <v>0</v>
      </c>
      <c r="F6365" s="3" t="s">
        <v>31564</v>
      </c>
      <c r="G6365" s="1"/>
      <c r="H6365" s="1" t="s">
        <v>31565</v>
      </c>
      <c r="I6365" s="3" t="s">
        <v>31566</v>
      </c>
      <c r="J6365" s="3"/>
      <c r="K6365" s="1"/>
      <c r="L6365" s="1"/>
      <c r="M6365" s="1"/>
      <c r="N6365" s="1"/>
      <c r="O6365" s="1"/>
      <c r="P6365" s="1" t="s">
        <v>31567</v>
      </c>
      <c r="Q6365" s="1"/>
      <c r="R6365" s="1"/>
      <c r="S6365" s="1"/>
      <c r="T6365" s="1"/>
      <c r="U6365" s="1"/>
      <c r="V6365" s="1"/>
      <c r="W6365" s="1"/>
      <c r="X6365" s="1"/>
      <c r="Y6365" s="1"/>
      <c r="Z6365" s="1"/>
      <c r="AA6365" s="1"/>
      <c r="AB6365" s="1"/>
      <c r="AC6365" s="1"/>
      <c r="AD6365" s="1"/>
      <c r="AE6365" s="1"/>
    </row>
    <row r="6366">
      <c r="A6366" s="1" t="s">
        <v>31568</v>
      </c>
      <c r="B6366" s="2" t="s">
        <v>439</v>
      </c>
      <c r="C6366" s="3" t="s">
        <v>101</v>
      </c>
      <c r="D6366" s="3"/>
      <c r="E6366" s="7" t="b">
        <v>0</v>
      </c>
      <c r="F6366" s="3" t="s">
        <v>31564</v>
      </c>
      <c r="G6366" s="1"/>
      <c r="H6366" s="1" t="s">
        <v>31569</v>
      </c>
      <c r="I6366" s="3" t="s">
        <v>31570</v>
      </c>
      <c r="J6366" s="3"/>
      <c r="K6366" s="1"/>
      <c r="L6366" s="1"/>
      <c r="M6366" s="1"/>
      <c r="N6366" s="1"/>
      <c r="O6366" s="1"/>
      <c r="P6366" s="1" t="s">
        <v>31571</v>
      </c>
      <c r="Q6366" s="1"/>
      <c r="R6366" s="1"/>
      <c r="S6366" s="1"/>
      <c r="T6366" s="1"/>
      <c r="U6366" s="1"/>
      <c r="V6366" s="1"/>
      <c r="W6366" s="1"/>
      <c r="X6366" s="1"/>
      <c r="Y6366" s="1"/>
      <c r="Z6366" s="1"/>
      <c r="AA6366" s="1"/>
      <c r="AB6366" s="1"/>
      <c r="AC6366" s="1"/>
      <c r="AD6366" s="1"/>
      <c r="AE6366" s="1"/>
    </row>
    <row r="6367">
      <c r="A6367" s="1" t="s">
        <v>31572</v>
      </c>
      <c r="B6367" s="2" t="s">
        <v>415</v>
      </c>
      <c r="C6367" s="3" t="s">
        <v>101</v>
      </c>
      <c r="D6367" s="3"/>
      <c r="E6367" s="4" t="b">
        <v>1</v>
      </c>
      <c r="F6367" s="3" t="s">
        <v>31573</v>
      </c>
      <c r="G6367" s="1"/>
      <c r="H6367" s="1" t="s">
        <v>31574</v>
      </c>
      <c r="I6367" s="3" t="s">
        <v>31575</v>
      </c>
      <c r="J6367" s="3"/>
      <c r="K6367" s="1"/>
      <c r="L6367" s="1"/>
      <c r="M6367" s="1"/>
      <c r="N6367" s="1"/>
      <c r="O6367" s="1"/>
      <c r="P6367" s="3" t="s">
        <v>31576</v>
      </c>
      <c r="Q6367" s="1"/>
      <c r="R6367" s="1"/>
      <c r="S6367" s="1"/>
      <c r="T6367" s="1"/>
      <c r="U6367" s="1"/>
      <c r="V6367" s="1"/>
      <c r="W6367" s="1"/>
      <c r="X6367" s="1"/>
      <c r="Y6367" s="1"/>
      <c r="Z6367" s="1"/>
      <c r="AA6367" s="1"/>
      <c r="AB6367" s="1"/>
      <c r="AC6367" s="1"/>
      <c r="AD6367" s="1"/>
      <c r="AE6367" s="1"/>
    </row>
    <row r="6368">
      <c r="A6368" s="3" t="s">
        <v>31577</v>
      </c>
      <c r="B6368" s="5" t="s">
        <v>415</v>
      </c>
      <c r="C6368" s="3" t="s">
        <v>475</v>
      </c>
      <c r="D6368" s="3"/>
      <c r="E6368" s="4" t="b">
        <v>1</v>
      </c>
      <c r="F6368" s="3" t="s">
        <v>31578</v>
      </c>
      <c r="G6368" s="1"/>
      <c r="H6368" s="3" t="s">
        <v>31579</v>
      </c>
      <c r="I6368" s="3" t="s">
        <v>31580</v>
      </c>
      <c r="J6368" s="3"/>
      <c r="K6368" s="1"/>
      <c r="L6368" s="1"/>
      <c r="M6368" s="1"/>
      <c r="N6368" s="1"/>
      <c r="O6368" s="1"/>
      <c r="P6368" s="3" t="s">
        <v>31581</v>
      </c>
      <c r="Q6368" s="1"/>
      <c r="R6368" s="1"/>
      <c r="S6368" s="1"/>
      <c r="T6368" s="1"/>
      <c r="U6368" s="1"/>
      <c r="V6368" s="1"/>
      <c r="W6368" s="1"/>
      <c r="X6368" s="1"/>
      <c r="Y6368" s="1"/>
      <c r="Z6368" s="1"/>
      <c r="AA6368" s="1"/>
      <c r="AB6368" s="1"/>
      <c r="AC6368" s="1"/>
      <c r="AD6368" s="1"/>
      <c r="AE6368" s="1"/>
    </row>
    <row r="6369">
      <c r="A6369" s="1" t="s">
        <v>31582</v>
      </c>
      <c r="B6369" s="2" t="s">
        <v>415</v>
      </c>
      <c r="C6369" s="3" t="s">
        <v>101</v>
      </c>
      <c r="D6369" s="3"/>
      <c r="E6369" s="4" t="b">
        <v>1</v>
      </c>
      <c r="F6369" s="3" t="s">
        <v>31583</v>
      </c>
      <c r="G6369" s="1"/>
      <c r="H6369" s="1" t="s">
        <v>31584</v>
      </c>
      <c r="I6369" s="1" t="s">
        <v>31585</v>
      </c>
      <c r="J6369" s="1"/>
      <c r="K6369" s="1"/>
      <c r="L6369" s="1"/>
      <c r="M6369" s="1"/>
      <c r="N6369" s="1"/>
      <c r="O6369" s="1"/>
      <c r="P6369" s="1" t="s">
        <v>31586</v>
      </c>
      <c r="Q6369" s="1"/>
      <c r="R6369" s="1"/>
      <c r="S6369" s="1"/>
      <c r="T6369" s="1"/>
      <c r="U6369" s="1"/>
      <c r="V6369" s="1"/>
      <c r="W6369" s="1"/>
      <c r="X6369" s="1"/>
      <c r="Y6369" s="1"/>
      <c r="Z6369" s="1"/>
      <c r="AA6369" s="1"/>
      <c r="AB6369" s="1"/>
      <c r="AC6369" s="1"/>
      <c r="AD6369" s="1"/>
      <c r="AE6369" s="1"/>
    </row>
    <row r="6370">
      <c r="A6370" s="1" t="s">
        <v>31587</v>
      </c>
      <c r="B6370" s="2" t="s">
        <v>415</v>
      </c>
      <c r="C6370" s="3" t="s">
        <v>101</v>
      </c>
      <c r="D6370" s="3"/>
      <c r="E6370" s="4" t="b">
        <v>1</v>
      </c>
      <c r="F6370" s="3" t="s">
        <v>31588</v>
      </c>
      <c r="G6370" s="1"/>
      <c r="H6370" s="1" t="s">
        <v>31589</v>
      </c>
      <c r="I6370" s="3" t="s">
        <v>31590</v>
      </c>
      <c r="J6370" s="3"/>
      <c r="K6370" s="1"/>
      <c r="L6370" s="1"/>
      <c r="M6370" s="1"/>
      <c r="N6370" s="1"/>
      <c r="O6370" s="3" t="s">
        <v>749</v>
      </c>
      <c r="P6370" s="3" t="s">
        <v>31591</v>
      </c>
      <c r="Q6370" s="1"/>
      <c r="R6370" s="1"/>
      <c r="S6370" s="1"/>
      <c r="T6370" s="1"/>
      <c r="U6370" s="1"/>
      <c r="V6370" s="1"/>
      <c r="W6370" s="1"/>
      <c r="X6370" s="1"/>
      <c r="Y6370" s="1"/>
      <c r="Z6370" s="1"/>
      <c r="AA6370" s="1"/>
      <c r="AB6370" s="1"/>
      <c r="AC6370" s="1"/>
      <c r="AD6370" s="1"/>
      <c r="AE6370" s="1"/>
    </row>
    <row r="6371">
      <c r="A6371" s="1" t="s">
        <v>31592</v>
      </c>
      <c r="B6371" s="2" t="s">
        <v>415</v>
      </c>
      <c r="C6371" s="3" t="s">
        <v>440</v>
      </c>
      <c r="D6371" s="3"/>
      <c r="E6371" s="4" t="b">
        <v>1</v>
      </c>
      <c r="F6371" s="3" t="s">
        <v>31593</v>
      </c>
      <c r="G6371" s="1"/>
      <c r="H6371" s="1" t="s">
        <v>31594</v>
      </c>
      <c r="I6371" s="1" t="s">
        <v>31595</v>
      </c>
      <c r="J6371" s="1"/>
      <c r="K6371" s="1"/>
      <c r="L6371" s="1"/>
      <c r="M6371" s="1"/>
      <c r="N6371" s="1"/>
      <c r="O6371" s="1"/>
      <c r="P6371" s="20" t="s">
        <v>31596</v>
      </c>
      <c r="Q6371" s="1"/>
      <c r="R6371" s="1"/>
      <c r="S6371" s="1"/>
      <c r="T6371" s="1"/>
      <c r="U6371" s="1"/>
      <c r="V6371" s="1"/>
      <c r="W6371" s="1"/>
      <c r="X6371" s="1"/>
      <c r="Y6371" s="1"/>
      <c r="Z6371" s="1"/>
      <c r="AA6371" s="1"/>
      <c r="AB6371" s="1"/>
      <c r="AC6371" s="1"/>
      <c r="AD6371" s="1"/>
      <c r="AE6371" s="1"/>
    </row>
    <row r="6372">
      <c r="A6372" s="1" t="s">
        <v>31597</v>
      </c>
      <c r="B6372" s="2" t="s">
        <v>415</v>
      </c>
      <c r="C6372" s="3" t="s">
        <v>101</v>
      </c>
      <c r="D6372" s="3"/>
      <c r="E6372" s="4" t="b">
        <v>1</v>
      </c>
      <c r="F6372" s="3" t="s">
        <v>31598</v>
      </c>
      <c r="G6372" s="1"/>
      <c r="H6372" s="1" t="s">
        <v>31599</v>
      </c>
      <c r="I6372" s="1" t="s">
        <v>31600</v>
      </c>
      <c r="J6372" s="1"/>
      <c r="K6372" s="1"/>
      <c r="L6372" s="1"/>
      <c r="M6372" s="1"/>
      <c r="N6372" s="1"/>
      <c r="O6372" s="3" t="s">
        <v>1564</v>
      </c>
      <c r="P6372" s="1" t="s">
        <v>31601</v>
      </c>
      <c r="Q6372" s="1"/>
      <c r="R6372" s="1"/>
      <c r="S6372" s="1"/>
      <c r="T6372" s="1"/>
      <c r="U6372" s="1"/>
      <c r="V6372" s="1"/>
      <c r="W6372" s="1"/>
      <c r="X6372" s="1"/>
      <c r="Y6372" s="1"/>
      <c r="Z6372" s="1"/>
      <c r="AA6372" s="1"/>
      <c r="AB6372" s="1"/>
      <c r="AC6372" s="1"/>
      <c r="AD6372" s="1"/>
      <c r="AE6372" s="1"/>
    </row>
    <row r="6373">
      <c r="A6373" s="1" t="s">
        <v>31602</v>
      </c>
      <c r="B6373" s="2" t="s">
        <v>415</v>
      </c>
      <c r="C6373" s="3" t="s">
        <v>101</v>
      </c>
      <c r="D6373" s="3"/>
      <c r="E6373" s="4" t="b">
        <v>1</v>
      </c>
      <c r="F6373" s="3" t="s">
        <v>31603</v>
      </c>
      <c r="G6373" s="1"/>
      <c r="H6373" s="1" t="s">
        <v>31604</v>
      </c>
      <c r="I6373" s="3" t="s">
        <v>31605</v>
      </c>
      <c r="J6373" s="3"/>
      <c r="K6373" s="1"/>
      <c r="L6373" s="1"/>
      <c r="M6373" s="1"/>
      <c r="N6373" s="1"/>
      <c r="O6373" s="3" t="s">
        <v>5560</v>
      </c>
      <c r="P6373" s="3" t="s">
        <v>31606</v>
      </c>
      <c r="Q6373" s="1"/>
      <c r="R6373" s="1"/>
      <c r="S6373" s="1"/>
      <c r="T6373" s="1"/>
      <c r="U6373" s="1"/>
      <c r="V6373" s="1"/>
      <c r="W6373" s="1"/>
      <c r="X6373" s="1"/>
      <c r="Y6373" s="1"/>
      <c r="Z6373" s="1"/>
      <c r="AA6373" s="1"/>
      <c r="AB6373" s="1"/>
      <c r="AC6373" s="1"/>
      <c r="AD6373" s="1"/>
      <c r="AE6373" s="1"/>
    </row>
    <row r="6374">
      <c r="A6374" s="1" t="s">
        <v>31607</v>
      </c>
      <c r="B6374" s="2" t="s">
        <v>415</v>
      </c>
      <c r="C6374" s="3" t="s">
        <v>101</v>
      </c>
      <c r="D6374" s="3"/>
      <c r="E6374" s="4" t="b">
        <v>1</v>
      </c>
      <c r="F6374" s="3" t="s">
        <v>31608</v>
      </c>
      <c r="G6374" s="1"/>
      <c r="H6374" s="1" t="s">
        <v>31609</v>
      </c>
      <c r="I6374" s="3" t="s">
        <v>31610</v>
      </c>
      <c r="J6374" s="3"/>
      <c r="K6374" s="1"/>
      <c r="L6374" s="1"/>
      <c r="M6374" s="1"/>
      <c r="N6374" s="1"/>
      <c r="O6374" s="3" t="s">
        <v>11260</v>
      </c>
      <c r="P6374" s="3" t="s">
        <v>31611</v>
      </c>
      <c r="Q6374" s="1"/>
      <c r="R6374" s="1"/>
      <c r="S6374" s="1"/>
      <c r="T6374" s="1"/>
      <c r="U6374" s="1"/>
      <c r="V6374" s="1"/>
      <c r="W6374" s="1"/>
      <c r="X6374" s="1"/>
      <c r="Y6374" s="1"/>
      <c r="Z6374" s="1"/>
      <c r="AA6374" s="1"/>
      <c r="AB6374" s="1"/>
      <c r="AC6374" s="1"/>
      <c r="AD6374" s="1"/>
      <c r="AE6374" s="1"/>
    </row>
    <row r="6375">
      <c r="A6375" s="1" t="s">
        <v>31612</v>
      </c>
      <c r="B6375" s="2" t="s">
        <v>439</v>
      </c>
      <c r="C6375" s="3" t="s">
        <v>101</v>
      </c>
      <c r="D6375" s="3"/>
      <c r="E6375" s="7" t="b">
        <v>0</v>
      </c>
      <c r="F6375" s="3" t="s">
        <v>31613</v>
      </c>
      <c r="G6375" s="1"/>
      <c r="H6375" s="1" t="s">
        <v>31614</v>
      </c>
      <c r="I6375" s="3" t="s">
        <v>31615</v>
      </c>
      <c r="J6375" s="3"/>
      <c r="K6375" s="1"/>
      <c r="L6375" s="1"/>
      <c r="M6375" s="1"/>
      <c r="N6375" s="1"/>
      <c r="O6375" s="1"/>
      <c r="P6375" s="1" t="s">
        <v>31616</v>
      </c>
      <c r="Q6375" s="1"/>
      <c r="R6375" s="1"/>
      <c r="S6375" s="1"/>
      <c r="T6375" s="1"/>
      <c r="U6375" s="1"/>
      <c r="V6375" s="1"/>
      <c r="W6375" s="1"/>
      <c r="X6375" s="1"/>
      <c r="Y6375" s="1"/>
      <c r="Z6375" s="1"/>
      <c r="AA6375" s="1"/>
      <c r="AB6375" s="1"/>
      <c r="AC6375" s="1"/>
      <c r="AD6375" s="1"/>
      <c r="AE6375" s="1"/>
    </row>
    <row r="6376">
      <c r="A6376" s="1" t="s">
        <v>31617</v>
      </c>
      <c r="B6376" s="5" t="s">
        <v>609</v>
      </c>
      <c r="C6376" s="3" t="s">
        <v>610</v>
      </c>
      <c r="D6376" s="3"/>
      <c r="E6376" s="4" t="b">
        <v>1</v>
      </c>
      <c r="F6376" s="3" t="s">
        <v>31617</v>
      </c>
      <c r="G6376" s="1"/>
      <c r="H6376" s="1" t="s">
        <v>31618</v>
      </c>
      <c r="I6376" s="1" t="s">
        <v>31619</v>
      </c>
      <c r="J6376" s="1"/>
      <c r="K6376" s="1"/>
      <c r="L6376" s="1"/>
      <c r="M6376" s="1"/>
      <c r="N6376" s="1"/>
      <c r="O6376" s="1" t="s">
        <v>614</v>
      </c>
      <c r="P6376" s="3" t="s">
        <v>31620</v>
      </c>
      <c r="Q6376" s="1"/>
      <c r="R6376" s="1"/>
      <c r="S6376" s="1"/>
      <c r="T6376" s="1"/>
      <c r="U6376" s="1"/>
      <c r="V6376" s="1"/>
      <c r="W6376" s="1"/>
      <c r="X6376" s="1"/>
      <c r="Y6376" s="1"/>
      <c r="Z6376" s="1"/>
      <c r="AA6376" s="1"/>
      <c r="AB6376" s="1"/>
      <c r="AC6376" s="1"/>
      <c r="AD6376" s="1"/>
      <c r="AE6376" s="1"/>
    </row>
    <row r="6377">
      <c r="A6377" s="1" t="s">
        <v>31621</v>
      </c>
      <c r="B6377" s="2" t="s">
        <v>439</v>
      </c>
      <c r="C6377" s="1" t="s">
        <v>475</v>
      </c>
      <c r="D6377" s="1"/>
      <c r="E6377" s="7" t="b">
        <v>0</v>
      </c>
      <c r="F6377" s="3" t="s">
        <v>31622</v>
      </c>
      <c r="G6377" s="1"/>
      <c r="H6377" s="1" t="s">
        <v>31623</v>
      </c>
      <c r="I6377" s="1" t="s">
        <v>31624</v>
      </c>
      <c r="J6377" s="1"/>
      <c r="K6377" s="1"/>
      <c r="L6377" s="1"/>
      <c r="M6377" s="1"/>
      <c r="N6377" s="1"/>
      <c r="O6377" s="1"/>
      <c r="P6377" s="1" t="s">
        <v>31625</v>
      </c>
      <c r="Q6377" s="1"/>
      <c r="R6377" s="1"/>
      <c r="S6377" s="1"/>
      <c r="T6377" s="1"/>
      <c r="U6377" s="1"/>
      <c r="V6377" s="1"/>
      <c r="W6377" s="1"/>
      <c r="X6377" s="1"/>
      <c r="Y6377" s="1"/>
      <c r="Z6377" s="1"/>
      <c r="AA6377" s="1"/>
      <c r="AB6377" s="1"/>
      <c r="AC6377" s="1"/>
      <c r="AD6377" s="1"/>
      <c r="AE6377" s="1"/>
    </row>
    <row r="6378">
      <c r="A6378" s="1" t="s">
        <v>31626</v>
      </c>
      <c r="B6378" s="2" t="s">
        <v>439</v>
      </c>
      <c r="C6378" s="3" t="s">
        <v>101</v>
      </c>
      <c r="D6378" s="3"/>
      <c r="E6378" s="7" t="b">
        <v>0</v>
      </c>
      <c r="F6378" s="3" t="s">
        <v>31622</v>
      </c>
      <c r="G6378" s="1"/>
      <c r="H6378" s="1" t="s">
        <v>31627</v>
      </c>
      <c r="I6378" s="3" t="s">
        <v>31628</v>
      </c>
      <c r="J6378" s="3"/>
      <c r="K6378" s="1"/>
      <c r="L6378" s="1"/>
      <c r="M6378" s="1"/>
      <c r="N6378" s="1"/>
      <c r="O6378" s="1"/>
      <c r="P6378" s="1" t="s">
        <v>31629</v>
      </c>
      <c r="Q6378" s="1"/>
      <c r="R6378" s="1"/>
      <c r="S6378" s="1"/>
      <c r="T6378" s="1"/>
      <c r="U6378" s="1"/>
      <c r="V6378" s="1"/>
      <c r="W6378" s="1"/>
      <c r="X6378" s="1"/>
      <c r="Y6378" s="1"/>
      <c r="Z6378" s="1"/>
      <c r="AA6378" s="1"/>
      <c r="AB6378" s="1"/>
      <c r="AC6378" s="1"/>
      <c r="AD6378" s="1"/>
      <c r="AE6378" s="1"/>
    </row>
    <row r="6379">
      <c r="A6379" s="1" t="s">
        <v>31630</v>
      </c>
      <c r="B6379" s="2" t="s">
        <v>415</v>
      </c>
      <c r="C6379" s="3" t="s">
        <v>101</v>
      </c>
      <c r="D6379" s="3"/>
      <c r="E6379" s="4" t="b">
        <v>1</v>
      </c>
      <c r="F6379" s="3" t="s">
        <v>31631</v>
      </c>
      <c r="G6379" s="1"/>
      <c r="H6379" s="1" t="s">
        <v>31630</v>
      </c>
      <c r="I6379" s="3" t="s">
        <v>31632</v>
      </c>
      <c r="J6379" s="3"/>
      <c r="K6379" s="1"/>
      <c r="L6379" s="1"/>
      <c r="M6379" s="1"/>
      <c r="N6379" s="1"/>
      <c r="O6379" s="1" t="s">
        <v>1100</v>
      </c>
      <c r="P6379" s="3" t="s">
        <v>31633</v>
      </c>
      <c r="Q6379" s="1"/>
      <c r="R6379" s="1"/>
      <c r="S6379" s="1"/>
      <c r="T6379" s="1"/>
      <c r="U6379" s="1"/>
      <c r="V6379" s="1"/>
      <c r="W6379" s="1"/>
      <c r="X6379" s="1"/>
      <c r="Y6379" s="1"/>
      <c r="Z6379" s="1"/>
      <c r="AA6379" s="1"/>
      <c r="AB6379" s="1"/>
      <c r="AC6379" s="1"/>
      <c r="AD6379" s="1"/>
      <c r="AE6379" s="1"/>
    </row>
    <row r="6380">
      <c r="A6380" s="3" t="s">
        <v>31634</v>
      </c>
      <c r="B6380" s="5" t="s">
        <v>415</v>
      </c>
      <c r="C6380" s="3" t="s">
        <v>101</v>
      </c>
      <c r="D6380" s="3"/>
      <c r="E6380" s="4" t="b">
        <v>1</v>
      </c>
      <c r="F6380" s="3" t="s">
        <v>31635</v>
      </c>
      <c r="G6380" s="1"/>
      <c r="H6380" s="3" t="s">
        <v>31636</v>
      </c>
      <c r="I6380" s="3" t="s">
        <v>31637</v>
      </c>
      <c r="J6380" s="3"/>
      <c r="K6380" s="1"/>
      <c r="L6380" s="1"/>
      <c r="M6380" s="1"/>
      <c r="N6380" s="1"/>
      <c r="O6380" s="3" t="s">
        <v>5560</v>
      </c>
      <c r="P6380" s="3" t="s">
        <v>31638</v>
      </c>
      <c r="Q6380" s="1"/>
      <c r="R6380" s="1"/>
      <c r="S6380" s="1"/>
      <c r="T6380" s="1"/>
      <c r="U6380" s="1"/>
      <c r="V6380" s="1"/>
      <c r="W6380" s="1"/>
      <c r="X6380" s="1"/>
      <c r="Y6380" s="1"/>
      <c r="Z6380" s="1"/>
      <c r="AA6380" s="1"/>
      <c r="AB6380" s="1"/>
      <c r="AC6380" s="1"/>
      <c r="AD6380" s="1"/>
      <c r="AE6380" s="1"/>
    </row>
    <row r="6381">
      <c r="A6381" s="1" t="s">
        <v>31639</v>
      </c>
      <c r="B6381" s="2" t="s">
        <v>415</v>
      </c>
      <c r="C6381" s="3" t="s">
        <v>101</v>
      </c>
      <c r="D6381" s="3"/>
      <c r="E6381" s="4" t="b">
        <v>1</v>
      </c>
      <c r="F6381" s="3" t="s">
        <v>31640</v>
      </c>
      <c r="G6381" s="1"/>
      <c r="H6381" s="1" t="s">
        <v>31641</v>
      </c>
      <c r="I6381" s="1" t="s">
        <v>31642</v>
      </c>
      <c r="J6381" s="1"/>
      <c r="K6381" s="1"/>
      <c r="L6381" s="1"/>
      <c r="M6381" s="1"/>
      <c r="N6381" s="1"/>
      <c r="O6381" s="3" t="s">
        <v>3711</v>
      </c>
      <c r="P6381" s="1" t="s">
        <v>31643</v>
      </c>
      <c r="Q6381" s="1"/>
      <c r="R6381" s="1"/>
      <c r="S6381" s="1"/>
      <c r="T6381" s="1"/>
      <c r="U6381" s="1"/>
      <c r="V6381" s="1"/>
      <c r="W6381" s="1"/>
      <c r="X6381" s="1"/>
      <c r="Y6381" s="1"/>
      <c r="Z6381" s="1"/>
      <c r="AA6381" s="1"/>
      <c r="AB6381" s="1"/>
      <c r="AC6381" s="1"/>
      <c r="AD6381" s="1"/>
      <c r="AE6381" s="1"/>
    </row>
    <row r="6382">
      <c r="A6382" s="1" t="s">
        <v>31644</v>
      </c>
      <c r="B6382" s="2" t="s">
        <v>415</v>
      </c>
      <c r="C6382" s="3" t="s">
        <v>101</v>
      </c>
      <c r="D6382" s="3"/>
      <c r="E6382" s="4" t="b">
        <v>1</v>
      </c>
      <c r="F6382" s="3" t="s">
        <v>31645</v>
      </c>
      <c r="G6382" s="1"/>
      <c r="H6382" s="1" t="s">
        <v>31646</v>
      </c>
      <c r="I6382" s="3" t="s">
        <v>31647</v>
      </c>
      <c r="J6382" s="3"/>
      <c r="K6382" s="1"/>
      <c r="L6382" s="1"/>
      <c r="M6382" s="1"/>
      <c r="N6382" s="1"/>
      <c r="O6382" s="1" t="s">
        <v>1100</v>
      </c>
      <c r="P6382" s="3" t="s">
        <v>31648</v>
      </c>
      <c r="Q6382" s="1"/>
      <c r="R6382" s="1"/>
      <c r="S6382" s="1"/>
      <c r="T6382" s="1"/>
      <c r="U6382" s="1"/>
      <c r="V6382" s="1"/>
      <c r="W6382" s="1"/>
      <c r="X6382" s="1"/>
      <c r="Y6382" s="1"/>
      <c r="Z6382" s="1"/>
      <c r="AA6382" s="1"/>
      <c r="AB6382" s="1"/>
      <c r="AC6382" s="1"/>
      <c r="AD6382" s="1"/>
      <c r="AE6382" s="1"/>
    </row>
    <row r="6383">
      <c r="A6383" s="1" t="s">
        <v>31649</v>
      </c>
      <c r="B6383" s="2" t="s">
        <v>415</v>
      </c>
      <c r="C6383" s="3" t="s">
        <v>101</v>
      </c>
      <c r="D6383" s="3"/>
      <c r="E6383" s="4" t="b">
        <v>1</v>
      </c>
      <c r="F6383" s="3" t="s">
        <v>31650</v>
      </c>
      <c r="G6383" s="1"/>
      <c r="H6383" s="1" t="s">
        <v>31651</v>
      </c>
      <c r="I6383" s="1" t="s">
        <v>31649</v>
      </c>
      <c r="J6383" s="1"/>
      <c r="K6383" s="1"/>
      <c r="L6383" s="1"/>
      <c r="M6383" s="1"/>
      <c r="N6383" s="1"/>
      <c r="O6383" s="3" t="s">
        <v>7309</v>
      </c>
      <c r="P6383" s="3" t="s">
        <v>31652</v>
      </c>
      <c r="Q6383" s="1"/>
      <c r="R6383" s="1"/>
      <c r="S6383" s="1"/>
      <c r="T6383" s="1"/>
      <c r="U6383" s="1"/>
      <c r="V6383" s="1"/>
      <c r="W6383" s="1"/>
      <c r="X6383" s="1"/>
      <c r="Y6383" s="1"/>
      <c r="Z6383" s="1"/>
      <c r="AA6383" s="1"/>
      <c r="AB6383" s="1"/>
      <c r="AC6383" s="1"/>
      <c r="AD6383" s="1"/>
      <c r="AE6383" s="1"/>
    </row>
    <row r="6384">
      <c r="A6384" s="1" t="s">
        <v>31653</v>
      </c>
      <c r="B6384" s="2" t="s">
        <v>415</v>
      </c>
      <c r="C6384" s="3" t="s">
        <v>101</v>
      </c>
      <c r="D6384" s="3"/>
      <c r="E6384" s="4" t="b">
        <v>1</v>
      </c>
      <c r="F6384" s="3" t="s">
        <v>31654</v>
      </c>
      <c r="G6384" s="1"/>
      <c r="H6384" s="1" t="s">
        <v>31655</v>
      </c>
      <c r="I6384" s="1" t="s">
        <v>31656</v>
      </c>
      <c r="J6384" s="1"/>
      <c r="K6384" s="1"/>
      <c r="L6384" s="1"/>
      <c r="M6384" s="1"/>
      <c r="N6384" s="1"/>
      <c r="O6384" s="1"/>
      <c r="P6384" s="3" t="s">
        <v>31657</v>
      </c>
      <c r="Q6384" s="1"/>
      <c r="R6384" s="1"/>
      <c r="S6384" s="1"/>
      <c r="T6384" s="1"/>
      <c r="U6384" s="1"/>
      <c r="V6384" s="1"/>
      <c r="W6384" s="1"/>
      <c r="X6384" s="1"/>
      <c r="Y6384" s="1"/>
      <c r="Z6384" s="1"/>
      <c r="AA6384" s="1"/>
      <c r="AB6384" s="1"/>
      <c r="AC6384" s="1"/>
      <c r="AD6384" s="1"/>
      <c r="AE6384" s="1"/>
    </row>
    <row r="6385">
      <c r="A6385" s="3" t="s">
        <v>31658</v>
      </c>
      <c r="B6385" s="5" t="s">
        <v>439</v>
      </c>
      <c r="C6385" s="3" t="s">
        <v>475</v>
      </c>
      <c r="D6385" s="3"/>
      <c r="E6385" s="7" t="b">
        <v>0</v>
      </c>
      <c r="F6385" s="3" t="s">
        <v>31659</v>
      </c>
      <c r="G6385" s="1"/>
      <c r="H6385" s="3" t="s">
        <v>31660</v>
      </c>
      <c r="I6385" s="3" t="s">
        <v>31661</v>
      </c>
      <c r="J6385" s="3"/>
      <c r="K6385" s="1"/>
      <c r="L6385" s="1"/>
      <c r="M6385" s="1"/>
      <c r="N6385" s="1"/>
      <c r="O6385" s="1"/>
      <c r="P6385" s="3" t="s">
        <v>31662</v>
      </c>
      <c r="Q6385" s="1"/>
      <c r="R6385" s="1"/>
      <c r="S6385" s="1"/>
      <c r="T6385" s="1"/>
      <c r="U6385" s="1"/>
      <c r="V6385" s="1"/>
      <c r="W6385" s="1"/>
      <c r="X6385" s="1"/>
      <c r="Y6385" s="1"/>
      <c r="Z6385" s="1"/>
      <c r="AA6385" s="1"/>
      <c r="AB6385" s="1"/>
      <c r="AC6385" s="1"/>
      <c r="AD6385" s="1"/>
      <c r="AE6385" s="1"/>
    </row>
    <row r="6386">
      <c r="A6386" s="1" t="s">
        <v>31663</v>
      </c>
      <c r="B6386" s="2" t="s">
        <v>415</v>
      </c>
      <c r="C6386" s="3" t="s">
        <v>101</v>
      </c>
      <c r="D6386" s="3"/>
      <c r="E6386" s="4" t="b">
        <v>1</v>
      </c>
      <c r="F6386" s="3" t="s">
        <v>31664</v>
      </c>
      <c r="G6386" s="1"/>
      <c r="H6386" s="1" t="s">
        <v>31665</v>
      </c>
      <c r="I6386" s="3" t="s">
        <v>31666</v>
      </c>
      <c r="J6386" s="3"/>
      <c r="K6386" s="1"/>
      <c r="L6386" s="1"/>
      <c r="M6386" s="1"/>
      <c r="N6386" s="1"/>
      <c r="O6386" s="1"/>
      <c r="P6386" s="3" t="s">
        <v>31667</v>
      </c>
      <c r="Q6386" s="1"/>
      <c r="R6386" s="1"/>
      <c r="S6386" s="1"/>
      <c r="T6386" s="1"/>
      <c r="U6386" s="1"/>
      <c r="V6386" s="1"/>
      <c r="W6386" s="1"/>
      <c r="X6386" s="1"/>
      <c r="Y6386" s="1"/>
      <c r="Z6386" s="1"/>
      <c r="AA6386" s="1"/>
      <c r="AB6386" s="1"/>
      <c r="AC6386" s="1"/>
      <c r="AD6386" s="1"/>
      <c r="AE6386" s="1"/>
    </row>
    <row r="6387">
      <c r="A6387" s="3" t="s">
        <v>31668</v>
      </c>
      <c r="B6387" s="5" t="s">
        <v>415</v>
      </c>
      <c r="C6387" s="3" t="s">
        <v>491</v>
      </c>
      <c r="D6387" s="1"/>
      <c r="E6387" s="7" t="b">
        <v>0</v>
      </c>
      <c r="F6387" s="3" t="s">
        <v>31669</v>
      </c>
      <c r="G6387" s="1"/>
      <c r="H6387" s="3" t="s">
        <v>31670</v>
      </c>
      <c r="I6387" s="3" t="s">
        <v>31671</v>
      </c>
      <c r="J6387" s="1"/>
      <c r="K6387" s="1"/>
      <c r="L6387" s="1"/>
      <c r="M6387" s="1"/>
      <c r="N6387" s="1"/>
      <c r="O6387" s="1"/>
      <c r="P6387" s="3" t="s">
        <v>31672</v>
      </c>
      <c r="Q6387" s="1"/>
      <c r="R6387" s="1"/>
      <c r="S6387" s="1"/>
      <c r="T6387" s="1"/>
      <c r="U6387" s="1"/>
      <c r="V6387" s="1"/>
      <c r="W6387" s="1"/>
      <c r="X6387" s="1"/>
      <c r="Y6387" s="1"/>
      <c r="Z6387" s="1"/>
      <c r="AA6387" s="1"/>
      <c r="AB6387" s="1"/>
      <c r="AC6387" s="1"/>
      <c r="AD6387" s="1"/>
      <c r="AE6387" s="1"/>
    </row>
    <row r="6388">
      <c r="A6388" s="1" t="s">
        <v>31673</v>
      </c>
      <c r="B6388" s="5" t="s">
        <v>609</v>
      </c>
      <c r="C6388" s="3" t="s">
        <v>610</v>
      </c>
      <c r="D6388" s="3"/>
      <c r="E6388" s="4" t="b">
        <v>1</v>
      </c>
      <c r="F6388" s="3" t="s">
        <v>31674</v>
      </c>
      <c r="G6388" s="1"/>
      <c r="H6388" s="1" t="s">
        <v>31675</v>
      </c>
      <c r="I6388" s="3" t="s">
        <v>31676</v>
      </c>
      <c r="J6388" s="3"/>
      <c r="K6388" s="1"/>
      <c r="L6388" s="1"/>
      <c r="M6388" s="1"/>
      <c r="N6388" s="1"/>
      <c r="O6388" s="1" t="s">
        <v>4160</v>
      </c>
      <c r="P6388" s="1" t="s">
        <v>31677</v>
      </c>
      <c r="Q6388" s="1"/>
      <c r="R6388" s="1"/>
      <c r="S6388" s="1"/>
      <c r="T6388" s="1"/>
      <c r="U6388" s="1"/>
      <c r="V6388" s="1"/>
      <c r="W6388" s="1"/>
      <c r="X6388" s="1"/>
      <c r="Y6388" s="1"/>
      <c r="Z6388" s="1"/>
      <c r="AA6388" s="1"/>
      <c r="AB6388" s="1"/>
      <c r="AC6388" s="1"/>
      <c r="AD6388" s="1"/>
      <c r="AE6388" s="1"/>
    </row>
    <row r="6389">
      <c r="A6389" s="1" t="s">
        <v>31678</v>
      </c>
      <c r="B6389" s="2" t="s">
        <v>439</v>
      </c>
      <c r="C6389" s="3" t="s">
        <v>101</v>
      </c>
      <c r="D6389" s="3"/>
      <c r="E6389" s="7" t="b">
        <v>0</v>
      </c>
      <c r="F6389" s="3" t="s">
        <v>31679</v>
      </c>
      <c r="G6389" s="1"/>
      <c r="H6389" s="1" t="s">
        <v>31680</v>
      </c>
      <c r="I6389" s="1" t="s">
        <v>31681</v>
      </c>
      <c r="J6389" s="1"/>
      <c r="K6389" s="1"/>
      <c r="L6389" s="1"/>
      <c r="M6389" s="1"/>
      <c r="N6389" s="1"/>
      <c r="O6389" s="1"/>
      <c r="P6389" s="1" t="s">
        <v>31682</v>
      </c>
      <c r="Q6389" s="1"/>
      <c r="R6389" s="1"/>
      <c r="S6389" s="1"/>
      <c r="T6389" s="1"/>
      <c r="U6389" s="1"/>
      <c r="V6389" s="1"/>
      <c r="W6389" s="1"/>
      <c r="X6389" s="1"/>
      <c r="Y6389" s="1"/>
      <c r="Z6389" s="1"/>
      <c r="AA6389" s="1"/>
      <c r="AB6389" s="1"/>
      <c r="AC6389" s="1"/>
      <c r="AD6389" s="1"/>
      <c r="AE6389" s="1"/>
    </row>
    <row r="6390">
      <c r="A6390" s="1" t="s">
        <v>31683</v>
      </c>
      <c r="B6390" s="2" t="s">
        <v>415</v>
      </c>
      <c r="C6390" s="3" t="s">
        <v>101</v>
      </c>
      <c r="D6390" s="3"/>
      <c r="E6390" s="4" t="b">
        <v>1</v>
      </c>
      <c r="F6390" s="3" t="s">
        <v>31684</v>
      </c>
      <c r="G6390" s="1"/>
      <c r="H6390" s="1" t="s">
        <v>31685</v>
      </c>
      <c r="I6390" s="3" t="s">
        <v>31686</v>
      </c>
      <c r="J6390" s="3"/>
      <c r="K6390" s="1"/>
      <c r="L6390" s="1"/>
      <c r="M6390" s="1"/>
      <c r="N6390" s="1"/>
      <c r="O6390" s="3" t="s">
        <v>802</v>
      </c>
      <c r="P6390" s="3" t="s">
        <v>31687</v>
      </c>
      <c r="Q6390" s="1"/>
      <c r="R6390" s="1"/>
      <c r="S6390" s="1"/>
      <c r="T6390" s="1"/>
      <c r="U6390" s="1"/>
      <c r="V6390" s="1"/>
      <c r="W6390" s="1"/>
      <c r="X6390" s="1"/>
      <c r="Y6390" s="1"/>
      <c r="Z6390" s="1"/>
      <c r="AA6390" s="1"/>
      <c r="AB6390" s="1"/>
      <c r="AC6390" s="1"/>
      <c r="AD6390" s="1"/>
      <c r="AE6390" s="1"/>
    </row>
    <row r="6391">
      <c r="A6391" s="1" t="s">
        <v>31688</v>
      </c>
      <c r="B6391" s="2" t="s">
        <v>415</v>
      </c>
      <c r="C6391" s="3" t="s">
        <v>101</v>
      </c>
      <c r="D6391" s="3"/>
      <c r="E6391" s="4" t="b">
        <v>1</v>
      </c>
      <c r="F6391" s="3" t="s">
        <v>31689</v>
      </c>
      <c r="G6391" s="1"/>
      <c r="H6391" s="3" t="s">
        <v>31690</v>
      </c>
      <c r="I6391" s="3" t="s">
        <v>31691</v>
      </c>
      <c r="J6391" s="3"/>
      <c r="K6391" s="1"/>
      <c r="L6391" s="1"/>
      <c r="M6391" s="1"/>
      <c r="N6391" s="1"/>
      <c r="O6391" s="3" t="s">
        <v>11260</v>
      </c>
      <c r="P6391" s="3" t="s">
        <v>31692</v>
      </c>
      <c r="Q6391" s="1"/>
      <c r="R6391" s="1"/>
      <c r="S6391" s="1"/>
      <c r="T6391" s="1"/>
      <c r="U6391" s="1"/>
      <c r="V6391" s="1"/>
      <c r="W6391" s="1"/>
      <c r="X6391" s="1"/>
      <c r="Y6391" s="1"/>
      <c r="Z6391" s="1"/>
      <c r="AA6391" s="1"/>
      <c r="AB6391" s="1"/>
      <c r="AC6391" s="1"/>
      <c r="AD6391" s="1"/>
      <c r="AE6391" s="1"/>
    </row>
    <row r="6392">
      <c r="A6392" s="3" t="s">
        <v>31693</v>
      </c>
      <c r="B6392" s="5" t="s">
        <v>415</v>
      </c>
      <c r="C6392" s="3" t="s">
        <v>101</v>
      </c>
      <c r="D6392" s="3"/>
      <c r="E6392" s="4" t="b">
        <v>1</v>
      </c>
      <c r="F6392" s="3" t="s">
        <v>31694</v>
      </c>
      <c r="G6392" s="1"/>
      <c r="H6392" s="3" t="s">
        <v>31695</v>
      </c>
      <c r="I6392" s="3" t="s">
        <v>31696</v>
      </c>
      <c r="J6392" s="3"/>
      <c r="K6392" s="1"/>
      <c r="L6392" s="1"/>
      <c r="M6392" s="1"/>
      <c r="N6392" s="1"/>
      <c r="O6392" s="3" t="s">
        <v>2586</v>
      </c>
      <c r="P6392" s="3" t="s">
        <v>31697</v>
      </c>
      <c r="Q6392" s="1"/>
      <c r="R6392" s="1"/>
      <c r="S6392" s="1"/>
      <c r="T6392" s="1"/>
      <c r="U6392" s="1"/>
      <c r="V6392" s="1"/>
      <c r="W6392" s="1"/>
      <c r="X6392" s="1"/>
      <c r="Y6392" s="1"/>
      <c r="Z6392" s="1"/>
      <c r="AA6392" s="1"/>
      <c r="AB6392" s="1"/>
      <c r="AC6392" s="1"/>
      <c r="AD6392" s="1"/>
      <c r="AE6392" s="1"/>
    </row>
    <row r="6393">
      <c r="A6393" s="1" t="s">
        <v>31698</v>
      </c>
      <c r="B6393" s="2" t="s">
        <v>415</v>
      </c>
      <c r="C6393" s="3" t="s">
        <v>101</v>
      </c>
      <c r="D6393" s="3"/>
      <c r="E6393" s="4" t="b">
        <v>1</v>
      </c>
      <c r="F6393" s="3" t="s">
        <v>31699</v>
      </c>
      <c r="G6393" s="1"/>
      <c r="H6393" s="1" t="s">
        <v>31700</v>
      </c>
      <c r="I6393" s="1" t="s">
        <v>31701</v>
      </c>
      <c r="J6393" s="1"/>
      <c r="K6393" s="1"/>
      <c r="L6393" s="1"/>
      <c r="M6393" s="1"/>
      <c r="N6393" s="1"/>
      <c r="O6393" s="3" t="s">
        <v>907</v>
      </c>
      <c r="P6393" s="3" t="s">
        <v>31702</v>
      </c>
      <c r="Q6393" s="1"/>
      <c r="R6393" s="1"/>
      <c r="S6393" s="1"/>
      <c r="T6393" s="1"/>
      <c r="U6393" s="1"/>
      <c r="V6393" s="1"/>
      <c r="W6393" s="1"/>
      <c r="X6393" s="1"/>
      <c r="Y6393" s="1"/>
      <c r="Z6393" s="1"/>
      <c r="AA6393" s="1"/>
      <c r="AB6393" s="1"/>
      <c r="AC6393" s="1"/>
      <c r="AD6393" s="1"/>
      <c r="AE6393" s="1"/>
    </row>
    <row r="6394">
      <c r="A6394" s="3" t="s">
        <v>31703</v>
      </c>
      <c r="B6394" s="5" t="s">
        <v>415</v>
      </c>
      <c r="C6394" s="3" t="s">
        <v>101</v>
      </c>
      <c r="D6394" s="3"/>
      <c r="E6394" s="4" t="b">
        <v>1</v>
      </c>
      <c r="F6394" s="3" t="s">
        <v>31704</v>
      </c>
      <c r="G6394" s="1"/>
      <c r="H6394" s="3" t="s">
        <v>31705</v>
      </c>
      <c r="I6394" s="3" t="s">
        <v>31706</v>
      </c>
      <c r="J6394" s="3"/>
      <c r="K6394" s="1"/>
      <c r="L6394" s="1"/>
      <c r="M6394" s="1"/>
      <c r="N6394" s="1"/>
      <c r="O6394" s="3" t="s">
        <v>430</v>
      </c>
      <c r="P6394" s="3" t="s">
        <v>31707</v>
      </c>
      <c r="Q6394" s="1"/>
      <c r="R6394" s="1"/>
      <c r="S6394" s="1"/>
      <c r="T6394" s="1"/>
      <c r="U6394" s="1"/>
      <c r="V6394" s="1"/>
      <c r="W6394" s="1"/>
      <c r="X6394" s="1"/>
      <c r="Y6394" s="1"/>
      <c r="Z6394" s="1"/>
      <c r="AA6394" s="1"/>
      <c r="AB6394" s="1"/>
      <c r="AC6394" s="1"/>
      <c r="AD6394" s="1"/>
      <c r="AE6394" s="1"/>
    </row>
    <row r="6395">
      <c r="A6395" s="1" t="s">
        <v>31708</v>
      </c>
      <c r="B6395" s="2" t="s">
        <v>415</v>
      </c>
      <c r="C6395" s="3" t="s">
        <v>101</v>
      </c>
      <c r="D6395" s="3"/>
      <c r="E6395" s="4" t="b">
        <v>1</v>
      </c>
      <c r="F6395" s="3" t="s">
        <v>31709</v>
      </c>
      <c r="G6395" s="1"/>
      <c r="H6395" s="1" t="s">
        <v>31710</v>
      </c>
      <c r="I6395" s="3" t="s">
        <v>31711</v>
      </c>
      <c r="J6395" s="3"/>
      <c r="K6395" s="1"/>
      <c r="L6395" s="1"/>
      <c r="M6395" s="1"/>
      <c r="N6395" s="1"/>
      <c r="O6395" s="3" t="s">
        <v>2586</v>
      </c>
      <c r="P6395" s="1" t="s">
        <v>31712</v>
      </c>
      <c r="Q6395" s="1"/>
      <c r="R6395" s="1"/>
      <c r="S6395" s="1"/>
      <c r="T6395" s="1"/>
      <c r="U6395" s="1"/>
      <c r="V6395" s="1"/>
      <c r="W6395" s="1"/>
      <c r="X6395" s="1"/>
      <c r="Y6395" s="1"/>
      <c r="Z6395" s="1"/>
      <c r="AA6395" s="1"/>
      <c r="AB6395" s="1"/>
      <c r="AC6395" s="1"/>
      <c r="AD6395" s="1"/>
      <c r="AE6395" s="1"/>
    </row>
    <row r="6396">
      <c r="A6396" s="3" t="s">
        <v>31713</v>
      </c>
      <c r="B6396" s="5" t="s">
        <v>415</v>
      </c>
      <c r="C6396" s="3" t="s">
        <v>101</v>
      </c>
      <c r="D6396" s="1"/>
      <c r="E6396" s="7" t="b">
        <v>0</v>
      </c>
      <c r="F6396" s="3" t="s">
        <v>31714</v>
      </c>
      <c r="G6396" s="1"/>
      <c r="H6396" s="3" t="s">
        <v>31715</v>
      </c>
      <c r="I6396" s="3" t="s">
        <v>31716</v>
      </c>
      <c r="J6396" s="1"/>
      <c r="K6396" s="1"/>
      <c r="L6396" s="1"/>
      <c r="M6396" s="1"/>
      <c r="N6396" s="1"/>
      <c r="O6396" s="3" t="s">
        <v>31717</v>
      </c>
      <c r="P6396" s="3" t="s">
        <v>31718</v>
      </c>
      <c r="Q6396" s="1"/>
      <c r="R6396" s="1"/>
      <c r="S6396" s="1"/>
      <c r="T6396" s="1"/>
      <c r="U6396" s="1"/>
      <c r="V6396" s="1"/>
      <c r="W6396" s="1"/>
      <c r="X6396" s="1"/>
      <c r="Y6396" s="1"/>
      <c r="Z6396" s="1"/>
      <c r="AA6396" s="1"/>
      <c r="AB6396" s="1"/>
      <c r="AC6396" s="1"/>
      <c r="AD6396" s="1"/>
      <c r="AE6396" s="1"/>
    </row>
    <row r="6397">
      <c r="A6397" s="3" t="s">
        <v>31719</v>
      </c>
      <c r="B6397" s="5" t="s">
        <v>415</v>
      </c>
      <c r="C6397" s="3" t="s">
        <v>101</v>
      </c>
      <c r="D6397" s="1"/>
      <c r="E6397" s="7" t="b">
        <v>0</v>
      </c>
      <c r="F6397" s="3" t="s">
        <v>31720</v>
      </c>
      <c r="G6397" s="1"/>
      <c r="H6397" s="3" t="s">
        <v>31721</v>
      </c>
      <c r="I6397" s="3" t="s">
        <v>31722</v>
      </c>
      <c r="J6397" s="1"/>
      <c r="K6397" s="1"/>
      <c r="L6397" s="1"/>
      <c r="M6397" s="1"/>
      <c r="N6397" s="1"/>
      <c r="O6397" s="3" t="s">
        <v>31717</v>
      </c>
      <c r="P6397" s="3" t="s">
        <v>31723</v>
      </c>
      <c r="Q6397" s="1"/>
      <c r="R6397" s="1"/>
      <c r="S6397" s="1"/>
      <c r="T6397" s="1"/>
      <c r="U6397" s="1"/>
      <c r="V6397" s="1"/>
      <c r="W6397" s="1"/>
      <c r="X6397" s="1"/>
      <c r="Y6397" s="1"/>
      <c r="Z6397" s="1"/>
      <c r="AA6397" s="1"/>
      <c r="AB6397" s="1"/>
      <c r="AC6397" s="1"/>
      <c r="AD6397" s="1"/>
      <c r="AE6397" s="1"/>
    </row>
    <row r="6398">
      <c r="A6398" s="3" t="s">
        <v>31724</v>
      </c>
      <c r="B6398" s="5" t="s">
        <v>415</v>
      </c>
      <c r="C6398" s="3" t="s">
        <v>101</v>
      </c>
      <c r="D6398" s="1"/>
      <c r="E6398" s="7" t="b">
        <v>0</v>
      </c>
      <c r="F6398" s="3" t="s">
        <v>31725</v>
      </c>
      <c r="G6398" s="1"/>
      <c r="H6398" s="3" t="s">
        <v>31726</v>
      </c>
      <c r="I6398" s="3" t="s">
        <v>31727</v>
      </c>
      <c r="J6398" s="1"/>
      <c r="K6398" s="1"/>
      <c r="L6398" s="1"/>
      <c r="M6398" s="1"/>
      <c r="N6398" s="1"/>
      <c r="O6398" s="3" t="s">
        <v>536</v>
      </c>
      <c r="P6398" s="3" t="s">
        <v>31728</v>
      </c>
      <c r="Q6398" s="3" t="s">
        <v>31729</v>
      </c>
      <c r="R6398" s="1"/>
      <c r="S6398" s="1"/>
      <c r="T6398" s="1"/>
      <c r="U6398" s="1"/>
      <c r="V6398" s="1"/>
      <c r="W6398" s="1"/>
      <c r="X6398" s="1"/>
      <c r="Y6398" s="1"/>
      <c r="Z6398" s="1"/>
      <c r="AA6398" s="1"/>
      <c r="AB6398" s="1"/>
      <c r="AC6398" s="1"/>
      <c r="AD6398" s="1"/>
      <c r="AE6398" s="1"/>
    </row>
    <row r="6399">
      <c r="A6399" s="3" t="s">
        <v>31730</v>
      </c>
      <c r="B6399" s="5" t="s">
        <v>415</v>
      </c>
      <c r="C6399" s="3" t="s">
        <v>101</v>
      </c>
      <c r="D6399" s="1"/>
      <c r="E6399" s="7" t="b">
        <v>0</v>
      </c>
      <c r="F6399" s="3" t="s">
        <v>31730</v>
      </c>
      <c r="G6399" s="1"/>
      <c r="H6399" s="3" t="s">
        <v>31731</v>
      </c>
      <c r="I6399" s="3" t="s">
        <v>31732</v>
      </c>
      <c r="J6399" s="1"/>
      <c r="K6399" s="1"/>
      <c r="L6399" s="1"/>
      <c r="M6399" s="1"/>
      <c r="N6399" s="1"/>
      <c r="O6399" s="3" t="s">
        <v>3711</v>
      </c>
      <c r="P6399" s="3" t="s">
        <v>31733</v>
      </c>
      <c r="Q6399" s="1"/>
      <c r="R6399" s="1"/>
      <c r="S6399" s="1"/>
      <c r="T6399" s="1"/>
      <c r="U6399" s="1"/>
      <c r="V6399" s="1"/>
      <c r="W6399" s="1"/>
      <c r="X6399" s="1"/>
      <c r="Y6399" s="1"/>
      <c r="Z6399" s="1"/>
      <c r="AA6399" s="1"/>
      <c r="AB6399" s="1"/>
      <c r="AC6399" s="1"/>
      <c r="AD6399" s="1"/>
      <c r="AE6399" s="1"/>
    </row>
    <row r="6400">
      <c r="A6400" s="3" t="s">
        <v>31734</v>
      </c>
      <c r="B6400" s="5" t="s">
        <v>415</v>
      </c>
      <c r="C6400" s="3" t="s">
        <v>101</v>
      </c>
      <c r="D6400" s="1"/>
      <c r="E6400" s="7" t="b">
        <v>0</v>
      </c>
      <c r="F6400" s="3" t="s">
        <v>31735</v>
      </c>
      <c r="G6400" s="1"/>
      <c r="H6400" s="3" t="s">
        <v>31736</v>
      </c>
      <c r="I6400" s="3" t="s">
        <v>31737</v>
      </c>
      <c r="J6400" s="1"/>
      <c r="K6400" s="1"/>
      <c r="L6400" s="1"/>
      <c r="M6400" s="1"/>
      <c r="N6400" s="1"/>
      <c r="O6400" s="3" t="s">
        <v>947</v>
      </c>
      <c r="P6400" s="3" t="s">
        <v>31738</v>
      </c>
      <c r="Q6400" s="1"/>
      <c r="R6400" s="1"/>
      <c r="S6400" s="1"/>
      <c r="T6400" s="1"/>
      <c r="U6400" s="1"/>
      <c r="V6400" s="1"/>
      <c r="W6400" s="1"/>
      <c r="X6400" s="1"/>
      <c r="Y6400" s="1"/>
      <c r="Z6400" s="1"/>
      <c r="AA6400" s="1"/>
      <c r="AB6400" s="1"/>
      <c r="AC6400" s="1"/>
      <c r="AD6400" s="1"/>
      <c r="AE6400" s="1"/>
    </row>
    <row r="6401">
      <c r="A6401" s="3" t="s">
        <v>31739</v>
      </c>
      <c r="B6401" s="5" t="s">
        <v>415</v>
      </c>
      <c r="C6401" s="3" t="s">
        <v>101</v>
      </c>
      <c r="D6401" s="1"/>
      <c r="E6401" s="7" t="b">
        <v>0</v>
      </c>
      <c r="F6401" s="3" t="s">
        <v>31740</v>
      </c>
      <c r="G6401" s="1"/>
      <c r="H6401" s="3" t="s">
        <v>31741</v>
      </c>
      <c r="I6401" s="3" t="s">
        <v>31742</v>
      </c>
      <c r="J6401" s="1"/>
      <c r="K6401" s="1"/>
      <c r="L6401" s="1"/>
      <c r="M6401" s="1"/>
      <c r="N6401" s="1"/>
      <c r="O6401" s="3" t="s">
        <v>1310</v>
      </c>
      <c r="P6401" s="3" t="s">
        <v>31743</v>
      </c>
      <c r="Q6401" s="1"/>
      <c r="R6401" s="1"/>
      <c r="S6401" s="1"/>
      <c r="T6401" s="1"/>
      <c r="U6401" s="1"/>
      <c r="V6401" s="1"/>
      <c r="W6401" s="1"/>
      <c r="X6401" s="1"/>
      <c r="Y6401" s="1"/>
      <c r="Z6401" s="1"/>
      <c r="AA6401" s="1"/>
      <c r="AB6401" s="1"/>
      <c r="AC6401" s="1"/>
      <c r="AD6401" s="1"/>
      <c r="AE6401" s="1"/>
    </row>
    <row r="6402">
      <c r="A6402" s="3" t="s">
        <v>31744</v>
      </c>
      <c r="B6402" s="5" t="s">
        <v>415</v>
      </c>
      <c r="C6402" s="3" t="s">
        <v>101</v>
      </c>
      <c r="D6402" s="1"/>
      <c r="E6402" s="7" t="b">
        <v>0</v>
      </c>
      <c r="F6402" s="3" t="s">
        <v>31745</v>
      </c>
      <c r="G6402" s="1"/>
      <c r="H6402" s="3" t="s">
        <v>31746</v>
      </c>
      <c r="I6402" s="3" t="s">
        <v>31747</v>
      </c>
      <c r="J6402" s="1"/>
      <c r="K6402" s="1"/>
      <c r="L6402" s="1"/>
      <c r="M6402" s="1"/>
      <c r="N6402" s="1"/>
      <c r="O6402" s="3" t="s">
        <v>947</v>
      </c>
      <c r="P6402" s="3" t="s">
        <v>31748</v>
      </c>
      <c r="Q6402" s="1"/>
      <c r="R6402" s="1"/>
      <c r="S6402" s="1"/>
      <c r="T6402" s="1"/>
      <c r="U6402" s="1"/>
      <c r="V6402" s="1"/>
      <c r="W6402" s="1"/>
      <c r="X6402" s="1"/>
      <c r="Y6402" s="1"/>
      <c r="Z6402" s="1"/>
      <c r="AA6402" s="1"/>
      <c r="AB6402" s="1"/>
      <c r="AC6402" s="1"/>
      <c r="AD6402" s="1"/>
      <c r="AE6402" s="1"/>
    </row>
    <row r="6403">
      <c r="A6403" s="3" t="s">
        <v>31749</v>
      </c>
      <c r="B6403" s="5" t="s">
        <v>415</v>
      </c>
      <c r="C6403" s="3" t="s">
        <v>475</v>
      </c>
      <c r="D6403" s="1"/>
      <c r="E6403" s="7" t="b">
        <v>0</v>
      </c>
      <c r="F6403" s="3" t="s">
        <v>31750</v>
      </c>
      <c r="G6403" s="1"/>
      <c r="H6403" s="3" t="s">
        <v>31751</v>
      </c>
      <c r="I6403" s="3" t="s">
        <v>31752</v>
      </c>
      <c r="J6403" s="1"/>
      <c r="K6403" s="1"/>
      <c r="L6403" s="1"/>
      <c r="M6403" s="1"/>
      <c r="N6403" s="1"/>
      <c r="O6403" s="1"/>
      <c r="P6403" s="3" t="s">
        <v>31753</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31754</v>
      </c>
      <c r="G6404" s="1"/>
      <c r="H6404" s="3" t="s">
        <v>31755</v>
      </c>
      <c r="I6404" s="3" t="s">
        <v>31756</v>
      </c>
      <c r="J6404" s="1"/>
      <c r="K6404" s="1"/>
      <c r="L6404" s="3" t="s">
        <v>975</v>
      </c>
      <c r="M6404" s="1"/>
      <c r="N6404" s="1"/>
      <c r="O6404" s="1"/>
      <c r="P6404" s="3" t="s">
        <v>31757</v>
      </c>
      <c r="Q6404" s="1"/>
      <c r="R6404" s="1"/>
      <c r="S6404" s="1"/>
      <c r="T6404" s="1"/>
      <c r="U6404" s="1"/>
      <c r="V6404" s="1"/>
      <c r="W6404" s="1"/>
      <c r="X6404" s="1"/>
      <c r="Y6404" s="1"/>
      <c r="Z6404" s="1"/>
      <c r="AA6404" s="1"/>
      <c r="AB6404" s="1"/>
      <c r="AC6404" s="1"/>
      <c r="AD6404" s="1"/>
      <c r="AE6404" s="1"/>
    </row>
    <row r="6405">
      <c r="A6405" s="3" t="s">
        <v>31758</v>
      </c>
      <c r="B6405" s="5" t="s">
        <v>415</v>
      </c>
      <c r="C6405" s="3" t="s">
        <v>101</v>
      </c>
      <c r="D6405" s="1"/>
      <c r="E6405" s="7" t="b">
        <v>0</v>
      </c>
      <c r="F6405" s="3" t="s">
        <v>31759</v>
      </c>
      <c r="G6405" s="1"/>
      <c r="H6405" s="3" t="s">
        <v>31760</v>
      </c>
      <c r="I6405" s="3" t="s">
        <v>31761</v>
      </c>
      <c r="J6405" s="1"/>
      <c r="K6405" s="1"/>
      <c r="L6405" s="1"/>
      <c r="M6405" s="1"/>
      <c r="N6405" s="1"/>
      <c r="O6405" s="3" t="s">
        <v>2652</v>
      </c>
      <c r="P6405" s="3" t="s">
        <v>31762</v>
      </c>
      <c r="Q6405" s="1"/>
      <c r="R6405" s="1"/>
      <c r="S6405" s="1"/>
      <c r="T6405" s="1"/>
      <c r="U6405" s="1"/>
      <c r="V6405" s="1"/>
      <c r="W6405" s="1"/>
      <c r="X6405" s="1"/>
      <c r="Y6405" s="1"/>
      <c r="Z6405" s="1"/>
      <c r="AA6405" s="1"/>
      <c r="AB6405" s="1"/>
      <c r="AC6405" s="1"/>
      <c r="AD6405" s="1"/>
      <c r="AE6405" s="1"/>
    </row>
    <row r="6406">
      <c r="A6406" s="3" t="s">
        <v>31763</v>
      </c>
      <c r="B6406" s="5" t="s">
        <v>415</v>
      </c>
      <c r="C6406" s="3" t="s">
        <v>101</v>
      </c>
      <c r="D6406" s="1"/>
      <c r="E6406" s="7" t="b">
        <v>0</v>
      </c>
      <c r="F6406" s="3" t="s">
        <v>31764</v>
      </c>
      <c r="G6406" s="1"/>
      <c r="H6406" s="3" t="s">
        <v>31765</v>
      </c>
      <c r="I6406" s="3" t="s">
        <v>31766</v>
      </c>
      <c r="J6406" s="1"/>
      <c r="K6406" s="1"/>
      <c r="L6406" s="1"/>
      <c r="M6406" s="1"/>
      <c r="N6406" s="1"/>
      <c r="O6406" s="3" t="s">
        <v>947</v>
      </c>
      <c r="P6406" s="3" t="s">
        <v>31767</v>
      </c>
      <c r="Q6406" s="1"/>
      <c r="R6406" s="1"/>
      <c r="S6406" s="1"/>
      <c r="T6406" s="1"/>
      <c r="U6406" s="1"/>
      <c r="V6406" s="1"/>
      <c r="W6406" s="1"/>
      <c r="X6406" s="1"/>
      <c r="Y6406" s="1"/>
      <c r="Z6406" s="1"/>
      <c r="AA6406" s="1"/>
      <c r="AB6406" s="1"/>
      <c r="AC6406" s="1"/>
      <c r="AD6406" s="1"/>
      <c r="AE6406" s="1"/>
    </row>
    <row r="6407">
      <c r="A6407" s="3" t="s">
        <v>31768</v>
      </c>
      <c r="B6407" s="5" t="s">
        <v>415</v>
      </c>
      <c r="C6407" s="3" t="s">
        <v>101</v>
      </c>
      <c r="D6407" s="1"/>
      <c r="E6407" s="7" t="b">
        <v>0</v>
      </c>
      <c r="F6407" s="3" t="s">
        <v>31769</v>
      </c>
      <c r="G6407" s="1"/>
      <c r="H6407" s="3" t="s">
        <v>31770</v>
      </c>
      <c r="I6407" s="3" t="s">
        <v>31771</v>
      </c>
      <c r="J6407" s="1"/>
      <c r="K6407" s="1"/>
      <c r="L6407" s="1"/>
      <c r="M6407" s="1"/>
      <c r="N6407" s="1"/>
      <c r="O6407" s="3" t="s">
        <v>1310</v>
      </c>
      <c r="P6407" s="3" t="s">
        <v>31772</v>
      </c>
      <c r="Q6407" s="1"/>
      <c r="R6407" s="1"/>
      <c r="S6407" s="1"/>
      <c r="T6407" s="1"/>
      <c r="U6407" s="1"/>
      <c r="V6407" s="1"/>
      <c r="W6407" s="1"/>
      <c r="X6407" s="1"/>
      <c r="Y6407" s="1"/>
      <c r="Z6407" s="1"/>
      <c r="AA6407" s="1"/>
      <c r="AB6407" s="1"/>
      <c r="AC6407" s="1"/>
      <c r="AD6407" s="1"/>
      <c r="AE6407" s="1"/>
    </row>
    <row r="6408">
      <c r="A6408" s="3" t="s">
        <v>31773</v>
      </c>
      <c r="B6408" s="5" t="s">
        <v>415</v>
      </c>
      <c r="C6408" s="3" t="s">
        <v>101</v>
      </c>
      <c r="D6408" s="1"/>
      <c r="E6408" s="7" t="b">
        <v>0</v>
      </c>
      <c r="F6408" s="3" t="s">
        <v>31774</v>
      </c>
      <c r="G6408" s="1"/>
      <c r="H6408" s="3" t="s">
        <v>31775</v>
      </c>
      <c r="I6408" s="3" t="s">
        <v>31776</v>
      </c>
      <c r="J6408" s="1"/>
      <c r="K6408" s="1"/>
      <c r="L6408" s="1"/>
      <c r="M6408" s="1"/>
      <c r="N6408" s="1"/>
      <c r="O6408" s="3" t="s">
        <v>980</v>
      </c>
      <c r="P6408" s="3" t="s">
        <v>31777</v>
      </c>
      <c r="Q6408" s="1"/>
      <c r="R6408" s="1"/>
      <c r="S6408" s="1"/>
      <c r="T6408" s="1"/>
      <c r="U6408" s="1"/>
      <c r="V6408" s="1"/>
      <c r="W6408" s="1"/>
      <c r="X6408" s="1"/>
      <c r="Y6408" s="1"/>
      <c r="Z6408" s="1"/>
      <c r="AA6408" s="1"/>
      <c r="AB6408" s="1"/>
      <c r="AC6408" s="1"/>
      <c r="AD6408" s="1"/>
      <c r="AE6408" s="1"/>
    </row>
    <row r="6409">
      <c r="A6409" s="3" t="s">
        <v>31778</v>
      </c>
      <c r="B6409" s="5" t="s">
        <v>415</v>
      </c>
      <c r="C6409" s="3" t="s">
        <v>101</v>
      </c>
      <c r="D6409" s="1"/>
      <c r="E6409" s="7" t="b">
        <v>0</v>
      </c>
      <c r="F6409" s="3" t="s">
        <v>31779</v>
      </c>
      <c r="G6409" s="1"/>
      <c r="H6409" s="3" t="s">
        <v>31780</v>
      </c>
      <c r="I6409" s="3" t="s">
        <v>31781</v>
      </c>
      <c r="J6409" s="1"/>
      <c r="K6409" s="1"/>
      <c r="L6409" s="1"/>
      <c r="M6409" s="1"/>
      <c r="N6409" s="1"/>
      <c r="O6409" s="3" t="s">
        <v>430</v>
      </c>
      <c r="P6409" s="3" t="s">
        <v>31782</v>
      </c>
      <c r="Q6409" s="1"/>
      <c r="R6409" s="1"/>
      <c r="S6409" s="1"/>
      <c r="T6409" s="1"/>
      <c r="U6409" s="1"/>
      <c r="V6409" s="1"/>
      <c r="W6409" s="1"/>
      <c r="X6409" s="1"/>
      <c r="Y6409" s="1"/>
      <c r="Z6409" s="1"/>
      <c r="AA6409" s="1"/>
      <c r="AB6409" s="1"/>
      <c r="AC6409" s="1"/>
      <c r="AD6409" s="1"/>
      <c r="AE6409" s="1"/>
    </row>
    <row r="6410">
      <c r="A6410" s="3" t="s">
        <v>31783</v>
      </c>
      <c r="B6410" s="5" t="s">
        <v>415</v>
      </c>
      <c r="C6410" s="3" t="s">
        <v>101</v>
      </c>
      <c r="D6410" s="1"/>
      <c r="E6410" s="7" t="b">
        <v>0</v>
      </c>
      <c r="F6410" s="3" t="s">
        <v>31784</v>
      </c>
      <c r="G6410" s="1"/>
      <c r="H6410" s="3" t="s">
        <v>31785</v>
      </c>
      <c r="I6410" s="3" t="s">
        <v>31786</v>
      </c>
      <c r="J6410" s="1"/>
      <c r="K6410" s="1"/>
      <c r="L6410" s="1"/>
      <c r="M6410" s="1"/>
      <c r="N6410" s="1"/>
      <c r="O6410" s="3" t="s">
        <v>2366</v>
      </c>
      <c r="P6410" s="3" t="s">
        <v>31787</v>
      </c>
      <c r="Q6410" s="1"/>
      <c r="R6410" s="1"/>
      <c r="S6410" s="1"/>
      <c r="T6410" s="1"/>
      <c r="U6410" s="1"/>
      <c r="V6410" s="1"/>
      <c r="W6410" s="1"/>
      <c r="X6410" s="1"/>
      <c r="Y6410" s="1"/>
      <c r="Z6410" s="1"/>
      <c r="AA6410" s="1"/>
      <c r="AB6410" s="1"/>
      <c r="AC6410" s="1"/>
      <c r="AD6410" s="1"/>
      <c r="AE6410" s="1"/>
    </row>
    <row r="6411">
      <c r="A6411" s="3" t="s">
        <v>31788</v>
      </c>
      <c r="B6411" s="5" t="s">
        <v>415</v>
      </c>
      <c r="C6411" s="3" t="s">
        <v>101</v>
      </c>
      <c r="D6411" s="1"/>
      <c r="E6411" s="7" t="b">
        <v>0</v>
      </c>
      <c r="F6411" s="3" t="s">
        <v>31789</v>
      </c>
      <c r="G6411" s="1"/>
      <c r="H6411" s="3" t="s">
        <v>31790</v>
      </c>
      <c r="I6411" s="3" t="s">
        <v>31791</v>
      </c>
      <c r="J6411" s="1"/>
      <c r="K6411" s="1"/>
      <c r="L6411" s="1"/>
      <c r="M6411" s="1"/>
      <c r="N6411" s="1"/>
      <c r="O6411" s="3" t="s">
        <v>31792</v>
      </c>
      <c r="P6411" s="3" t="s">
        <v>31793</v>
      </c>
      <c r="Q6411" s="1"/>
      <c r="R6411" s="1"/>
      <c r="S6411" s="1"/>
      <c r="T6411" s="1"/>
      <c r="U6411" s="1"/>
      <c r="V6411" s="1"/>
      <c r="W6411" s="1"/>
      <c r="X6411" s="1"/>
      <c r="Y6411" s="1"/>
      <c r="Z6411" s="1"/>
      <c r="AA6411" s="1"/>
      <c r="AB6411" s="1"/>
      <c r="AC6411" s="1"/>
      <c r="AD6411" s="1"/>
      <c r="AE6411" s="1"/>
    </row>
    <row r="6412">
      <c r="A6412" s="3" t="s">
        <v>31794</v>
      </c>
      <c r="B6412" s="5" t="s">
        <v>415</v>
      </c>
      <c r="C6412" s="3" t="s">
        <v>440</v>
      </c>
      <c r="D6412" s="1"/>
      <c r="E6412" s="7" t="b">
        <v>0</v>
      </c>
      <c r="F6412" s="3" t="s">
        <v>31795</v>
      </c>
      <c r="G6412" s="1"/>
      <c r="H6412" s="3" t="s">
        <v>31796</v>
      </c>
      <c r="I6412" s="3" t="s">
        <v>31797</v>
      </c>
      <c r="J6412" s="1"/>
      <c r="K6412" s="1"/>
      <c r="L6412" s="1"/>
      <c r="M6412" s="1"/>
      <c r="N6412" s="1"/>
      <c r="O6412" s="3" t="s">
        <v>3677</v>
      </c>
      <c r="P6412" s="3" t="s">
        <v>31798</v>
      </c>
      <c r="Q6412" s="1"/>
      <c r="R6412" s="1"/>
      <c r="S6412" s="1"/>
      <c r="T6412" s="1"/>
      <c r="U6412" s="1"/>
      <c r="V6412" s="1"/>
      <c r="W6412" s="1"/>
      <c r="X6412" s="1"/>
      <c r="Y6412" s="1"/>
      <c r="Z6412" s="1"/>
      <c r="AA6412" s="1"/>
      <c r="AB6412" s="1"/>
      <c r="AC6412" s="1"/>
      <c r="AD6412" s="1"/>
      <c r="AE6412" s="1"/>
    </row>
    <row r="6413">
      <c r="A6413" s="3" t="s">
        <v>31799</v>
      </c>
      <c r="B6413" s="5" t="s">
        <v>415</v>
      </c>
      <c r="C6413" s="1"/>
      <c r="D6413" s="1"/>
      <c r="E6413" s="7" t="b">
        <v>0</v>
      </c>
      <c r="F6413" s="3" t="s">
        <v>31800</v>
      </c>
      <c r="G6413" s="1"/>
      <c r="H6413" s="3" t="s">
        <v>31801</v>
      </c>
      <c r="I6413" s="3" t="s">
        <v>31802</v>
      </c>
      <c r="J6413" s="1"/>
      <c r="K6413" s="1"/>
      <c r="L6413" s="1"/>
      <c r="M6413" s="1"/>
      <c r="N6413" s="1"/>
      <c r="O6413" s="1"/>
      <c r="P6413" s="3" t="s">
        <v>31803</v>
      </c>
      <c r="Q6413" s="1"/>
      <c r="R6413" s="1"/>
      <c r="S6413" s="1"/>
      <c r="T6413" s="1"/>
      <c r="U6413" s="1"/>
      <c r="V6413" s="1"/>
      <c r="W6413" s="1"/>
      <c r="X6413" s="1"/>
      <c r="Y6413" s="1"/>
      <c r="Z6413" s="1"/>
      <c r="AA6413" s="1"/>
      <c r="AB6413" s="1"/>
      <c r="AC6413" s="1"/>
      <c r="AD6413" s="1"/>
      <c r="AE6413" s="1"/>
    </row>
    <row r="6414">
      <c r="A6414" s="3" t="s">
        <v>31804</v>
      </c>
      <c r="B6414" s="5" t="s">
        <v>439</v>
      </c>
      <c r="C6414" s="3" t="s">
        <v>475</v>
      </c>
      <c r="D6414" s="1"/>
      <c r="E6414" s="7" t="b">
        <v>0</v>
      </c>
      <c r="F6414" s="3" t="s">
        <v>31805</v>
      </c>
      <c r="G6414" s="1"/>
      <c r="H6414" s="3" t="s">
        <v>31806</v>
      </c>
      <c r="I6414" s="3" t="s">
        <v>31807</v>
      </c>
      <c r="J6414" s="1"/>
      <c r="K6414" s="1"/>
      <c r="L6414" s="1"/>
      <c r="M6414" s="1"/>
      <c r="N6414" s="1"/>
      <c r="O6414" s="1"/>
      <c r="P6414" s="3" t="s">
        <v>31808</v>
      </c>
      <c r="Q6414" s="1"/>
      <c r="R6414" s="1"/>
      <c r="S6414" s="1"/>
      <c r="T6414" s="1"/>
      <c r="U6414" s="1"/>
      <c r="V6414" s="1"/>
      <c r="W6414" s="1"/>
      <c r="X6414" s="1"/>
      <c r="Y6414" s="1"/>
      <c r="Z6414" s="1"/>
      <c r="AA6414" s="1"/>
      <c r="AB6414" s="1"/>
      <c r="AC6414" s="1"/>
      <c r="AD6414" s="1"/>
      <c r="AE6414" s="1"/>
    </row>
    <row r="6415">
      <c r="A6415" s="3" t="s">
        <v>31809</v>
      </c>
      <c r="B6415" s="5" t="s">
        <v>415</v>
      </c>
      <c r="C6415" s="1"/>
      <c r="D6415" s="1"/>
      <c r="E6415" s="7" t="b">
        <v>0</v>
      </c>
      <c r="F6415" s="3" t="s">
        <v>31810</v>
      </c>
      <c r="G6415" s="1"/>
      <c r="H6415" s="3" t="s">
        <v>31811</v>
      </c>
      <c r="I6415" s="3" t="s">
        <v>31812</v>
      </c>
      <c r="J6415" s="1"/>
      <c r="K6415" s="1"/>
      <c r="L6415" s="1"/>
      <c r="M6415" s="1"/>
      <c r="N6415" s="1"/>
      <c r="O6415" s="1"/>
      <c r="P6415" s="3" t="s">
        <v>31813</v>
      </c>
      <c r="Q6415" s="1"/>
      <c r="R6415" s="1"/>
      <c r="S6415" s="1"/>
      <c r="T6415" s="1"/>
      <c r="U6415" s="1"/>
      <c r="V6415" s="1"/>
      <c r="W6415" s="1"/>
      <c r="X6415" s="1"/>
      <c r="Y6415" s="1"/>
      <c r="Z6415" s="1"/>
      <c r="AA6415" s="1"/>
      <c r="AB6415" s="1"/>
      <c r="AC6415" s="1"/>
      <c r="AD6415" s="1"/>
      <c r="AE6415" s="1"/>
    </row>
    <row r="6416">
      <c r="A6416" s="3" t="s">
        <v>31814</v>
      </c>
      <c r="B6416" s="5" t="s">
        <v>415</v>
      </c>
      <c r="C6416" s="1"/>
      <c r="D6416" s="1"/>
      <c r="E6416" s="7" t="b">
        <v>0</v>
      </c>
      <c r="F6416" s="3" t="s">
        <v>31815</v>
      </c>
      <c r="G6416" s="1"/>
      <c r="H6416" s="3" t="s">
        <v>31816</v>
      </c>
      <c r="I6416" s="3" t="s">
        <v>31817</v>
      </c>
      <c r="J6416" s="1"/>
      <c r="K6416" s="1"/>
      <c r="L6416" s="1"/>
      <c r="M6416" s="1"/>
      <c r="N6416" s="1"/>
      <c r="O6416" s="1"/>
      <c r="P6416" s="3" t="s">
        <v>31818</v>
      </c>
      <c r="Q6416" s="1"/>
      <c r="R6416" s="1"/>
      <c r="S6416" s="1"/>
      <c r="T6416" s="1"/>
      <c r="U6416" s="1"/>
      <c r="V6416" s="1"/>
      <c r="W6416" s="1"/>
      <c r="X6416" s="1"/>
      <c r="Y6416" s="1"/>
      <c r="Z6416" s="1"/>
      <c r="AA6416" s="1"/>
      <c r="AB6416" s="1"/>
      <c r="AC6416" s="1"/>
      <c r="AD6416" s="1"/>
      <c r="AE6416" s="1"/>
    </row>
    <row r="6417">
      <c r="A6417" s="3" t="s">
        <v>31819</v>
      </c>
      <c r="B6417" s="5" t="s">
        <v>415</v>
      </c>
      <c r="C6417" s="3" t="s">
        <v>101</v>
      </c>
      <c r="D6417" s="1"/>
      <c r="E6417" s="7" t="b">
        <v>0</v>
      </c>
      <c r="F6417" s="3" t="s">
        <v>31820</v>
      </c>
      <c r="G6417" s="1"/>
      <c r="H6417" s="3" t="s">
        <v>31821</v>
      </c>
      <c r="I6417" s="3" t="s">
        <v>31822</v>
      </c>
      <c r="J6417" s="1"/>
      <c r="K6417" s="1"/>
      <c r="L6417" s="1"/>
      <c r="M6417" s="1"/>
      <c r="N6417" s="1"/>
      <c r="O6417" s="3" t="s">
        <v>1786</v>
      </c>
      <c r="P6417" s="3" t="s">
        <v>31823</v>
      </c>
      <c r="Q6417" s="1"/>
      <c r="R6417" s="1"/>
      <c r="S6417" s="1"/>
      <c r="T6417" s="1"/>
      <c r="U6417" s="1"/>
      <c r="V6417" s="1"/>
      <c r="W6417" s="1"/>
      <c r="X6417" s="1"/>
      <c r="Y6417" s="1"/>
      <c r="Z6417" s="1"/>
      <c r="AA6417" s="1"/>
      <c r="AB6417" s="1"/>
      <c r="AC6417" s="1"/>
      <c r="AD6417" s="1"/>
      <c r="AE6417" s="1"/>
    </row>
    <row r="6418">
      <c r="A6418" s="3" t="s">
        <v>31824</v>
      </c>
      <c r="B6418" s="5" t="s">
        <v>415</v>
      </c>
      <c r="C6418" s="1"/>
      <c r="D6418" s="1"/>
      <c r="E6418" s="7" t="b">
        <v>0</v>
      </c>
      <c r="F6418" s="3" t="s">
        <v>31825</v>
      </c>
      <c r="G6418" s="1"/>
      <c r="H6418" s="3" t="s">
        <v>31826</v>
      </c>
      <c r="I6418" s="3" t="s">
        <v>31827</v>
      </c>
      <c r="J6418" s="1"/>
      <c r="K6418" s="1"/>
      <c r="L6418" s="1"/>
      <c r="M6418" s="1"/>
      <c r="N6418" s="1"/>
      <c r="O6418" s="3" t="s">
        <v>1786</v>
      </c>
      <c r="P6418" s="3" t="s">
        <v>31828</v>
      </c>
      <c r="Q6418" s="1"/>
      <c r="R6418" s="1"/>
      <c r="S6418" s="1"/>
      <c r="T6418" s="1"/>
      <c r="U6418" s="1"/>
      <c r="V6418" s="1"/>
      <c r="W6418" s="1"/>
      <c r="X6418" s="1"/>
      <c r="Y6418" s="1"/>
      <c r="Z6418" s="1"/>
      <c r="AA6418" s="1"/>
      <c r="AB6418" s="1"/>
      <c r="AC6418" s="1"/>
      <c r="AD6418" s="1"/>
      <c r="AE6418" s="1"/>
    </row>
    <row r="6419">
      <c r="A6419" s="3" t="s">
        <v>31829</v>
      </c>
      <c r="B6419" s="5" t="s">
        <v>415</v>
      </c>
      <c r="C6419" s="3" t="s">
        <v>101</v>
      </c>
      <c r="D6419" s="1"/>
      <c r="E6419" s="7" t="b">
        <v>0</v>
      </c>
      <c r="F6419" s="3" t="s">
        <v>31830</v>
      </c>
      <c r="G6419" s="1"/>
      <c r="H6419" s="3" t="s">
        <v>31831</v>
      </c>
      <c r="I6419" s="3" t="s">
        <v>31832</v>
      </c>
      <c r="J6419" s="1"/>
      <c r="K6419" s="1"/>
      <c r="L6419" s="1"/>
      <c r="M6419" s="1"/>
      <c r="N6419" s="1"/>
      <c r="O6419" s="1"/>
      <c r="P6419" s="3" t="s">
        <v>31833</v>
      </c>
      <c r="Q6419" s="1"/>
      <c r="R6419" s="1"/>
      <c r="S6419" s="1"/>
      <c r="T6419" s="1"/>
      <c r="U6419" s="1"/>
      <c r="V6419" s="1"/>
      <c r="W6419" s="1"/>
      <c r="X6419" s="1"/>
      <c r="Y6419" s="1"/>
      <c r="Z6419" s="1"/>
      <c r="AA6419" s="1"/>
      <c r="AB6419" s="1"/>
      <c r="AC6419" s="1"/>
      <c r="AD6419" s="1"/>
      <c r="AE6419" s="1"/>
    </row>
    <row r="6420">
      <c r="A6420" s="3" t="s">
        <v>31834</v>
      </c>
      <c r="B6420" s="5" t="s">
        <v>415</v>
      </c>
      <c r="C6420" s="3" t="s">
        <v>440</v>
      </c>
      <c r="D6420" s="1"/>
      <c r="E6420" s="7" t="b">
        <v>0</v>
      </c>
      <c r="F6420" s="3" t="s">
        <v>31835</v>
      </c>
      <c r="G6420" s="1"/>
      <c r="H6420" s="3" t="s">
        <v>31836</v>
      </c>
      <c r="I6420" s="3" t="s">
        <v>31837</v>
      </c>
      <c r="J6420" s="1"/>
      <c r="K6420" s="1"/>
      <c r="L6420" s="1"/>
      <c r="M6420" s="1"/>
      <c r="N6420" s="1"/>
      <c r="O6420" s="1"/>
      <c r="P6420" s="3" t="s">
        <v>31838</v>
      </c>
      <c r="Q6420" s="1"/>
      <c r="R6420" s="1"/>
      <c r="S6420" s="1"/>
      <c r="T6420" s="1"/>
      <c r="U6420" s="1"/>
      <c r="V6420" s="1"/>
      <c r="W6420" s="1"/>
      <c r="X6420" s="1"/>
      <c r="Y6420" s="1"/>
      <c r="Z6420" s="1"/>
      <c r="AA6420" s="1"/>
      <c r="AB6420" s="1"/>
      <c r="AC6420" s="1"/>
      <c r="AD6420" s="1"/>
      <c r="AE6420" s="1"/>
    </row>
    <row r="6421">
      <c r="A6421" s="3" t="s">
        <v>31839</v>
      </c>
      <c r="B6421" s="5" t="s">
        <v>415</v>
      </c>
      <c r="C6421" s="3" t="s">
        <v>101</v>
      </c>
      <c r="D6421" s="1"/>
      <c r="E6421" s="7" t="b">
        <v>0</v>
      </c>
      <c r="F6421" s="3" t="s">
        <v>31840</v>
      </c>
      <c r="G6421" s="1"/>
      <c r="H6421" s="3" t="s">
        <v>31841</v>
      </c>
      <c r="I6421" s="3" t="s">
        <v>31842</v>
      </c>
      <c r="J6421" s="1"/>
      <c r="K6421" s="1"/>
      <c r="L6421" s="1"/>
      <c r="M6421" s="1"/>
      <c r="N6421" s="1"/>
      <c r="O6421" s="3" t="s">
        <v>567</v>
      </c>
      <c r="P6421" s="3" t="s">
        <v>31843</v>
      </c>
      <c r="Q6421" s="1"/>
      <c r="R6421" s="1"/>
      <c r="S6421" s="1"/>
      <c r="T6421" s="1"/>
      <c r="U6421" s="1"/>
      <c r="V6421" s="1"/>
      <c r="W6421" s="1"/>
      <c r="X6421" s="1"/>
      <c r="Y6421" s="1"/>
      <c r="Z6421" s="1"/>
      <c r="AA6421" s="1"/>
      <c r="AB6421" s="1"/>
      <c r="AC6421" s="1"/>
      <c r="AD6421" s="1"/>
      <c r="AE6421" s="1"/>
    </row>
    <row r="6422">
      <c r="A6422" s="3" t="s">
        <v>31844</v>
      </c>
      <c r="B6422" s="5" t="s">
        <v>415</v>
      </c>
      <c r="C6422" s="3" t="s">
        <v>101</v>
      </c>
      <c r="D6422" s="1"/>
      <c r="E6422" s="7" t="b">
        <v>0</v>
      </c>
      <c r="F6422" s="3" t="s">
        <v>31845</v>
      </c>
      <c r="G6422" s="1"/>
      <c r="H6422" s="3" t="s">
        <v>31846</v>
      </c>
      <c r="I6422" s="3" t="s">
        <v>31847</v>
      </c>
      <c r="J6422" s="1"/>
      <c r="K6422" s="1"/>
      <c r="L6422" s="1"/>
      <c r="M6422" s="1"/>
      <c r="N6422" s="1"/>
      <c r="O6422" s="1"/>
      <c r="P6422" s="3" t="s">
        <v>31848</v>
      </c>
      <c r="Q6422" s="1"/>
      <c r="R6422" s="1"/>
      <c r="S6422" s="1"/>
      <c r="T6422" s="1"/>
      <c r="U6422" s="1"/>
      <c r="V6422" s="1"/>
      <c r="W6422" s="1"/>
      <c r="X6422" s="1"/>
      <c r="Y6422" s="1"/>
      <c r="Z6422" s="1"/>
      <c r="AA6422" s="1"/>
      <c r="AB6422" s="1"/>
      <c r="AC6422" s="1"/>
      <c r="AD6422" s="1"/>
      <c r="AE6422" s="1"/>
    </row>
    <row r="6423">
      <c r="A6423" s="3" t="s">
        <v>31849</v>
      </c>
      <c r="B6423" s="5" t="s">
        <v>415</v>
      </c>
      <c r="C6423" s="1"/>
      <c r="D6423" s="1"/>
      <c r="E6423" s="7" t="b">
        <v>0</v>
      </c>
      <c r="F6423" s="3" t="s">
        <v>31850</v>
      </c>
      <c r="G6423" s="1"/>
      <c r="H6423" s="3" t="s">
        <v>31851</v>
      </c>
      <c r="I6423" s="3" t="s">
        <v>31852</v>
      </c>
      <c r="J6423" s="1"/>
      <c r="K6423" s="1"/>
      <c r="L6423" s="1"/>
      <c r="M6423" s="1"/>
      <c r="N6423" s="1"/>
      <c r="O6423" s="1"/>
      <c r="P6423" s="3" t="s">
        <v>31853</v>
      </c>
      <c r="Q6423" s="1"/>
      <c r="R6423" s="1"/>
      <c r="S6423" s="1"/>
      <c r="T6423" s="1"/>
      <c r="U6423" s="1"/>
      <c r="V6423" s="1"/>
      <c r="W6423" s="1"/>
      <c r="X6423" s="1"/>
      <c r="Y6423" s="1"/>
      <c r="Z6423" s="1"/>
      <c r="AA6423" s="1"/>
      <c r="AB6423" s="1"/>
      <c r="AC6423" s="1"/>
      <c r="AD6423" s="1"/>
      <c r="AE6423" s="1"/>
    </row>
    <row r="6424">
      <c r="A6424" s="3" t="s">
        <v>31854</v>
      </c>
      <c r="B6424" s="5" t="s">
        <v>415</v>
      </c>
      <c r="C6424" s="3" t="s">
        <v>101</v>
      </c>
      <c r="D6424" s="1"/>
      <c r="E6424" s="7" t="b">
        <v>0</v>
      </c>
      <c r="F6424" s="3" t="s">
        <v>31854</v>
      </c>
      <c r="G6424" s="1"/>
      <c r="H6424" s="3" t="s">
        <v>31855</v>
      </c>
      <c r="I6424" s="3" t="s">
        <v>31856</v>
      </c>
      <c r="J6424" s="1"/>
      <c r="K6424" s="1"/>
      <c r="L6424" s="1"/>
      <c r="M6424" s="1"/>
      <c r="N6424" s="1"/>
      <c r="O6424" s="3" t="s">
        <v>749</v>
      </c>
      <c r="P6424" s="3" t="s">
        <v>31857</v>
      </c>
      <c r="Q6424" s="1"/>
      <c r="R6424" s="1"/>
      <c r="S6424" s="1"/>
      <c r="T6424" s="1"/>
      <c r="U6424" s="1"/>
      <c r="V6424" s="1"/>
      <c r="W6424" s="1"/>
      <c r="X6424" s="1"/>
      <c r="Y6424" s="1"/>
      <c r="Z6424" s="1"/>
      <c r="AA6424" s="1"/>
      <c r="AB6424" s="1"/>
      <c r="AC6424" s="1"/>
      <c r="AD6424" s="1"/>
      <c r="AE6424" s="1"/>
    </row>
    <row r="6425">
      <c r="A6425" s="3" t="s">
        <v>31858</v>
      </c>
      <c r="B6425" s="5" t="s">
        <v>439</v>
      </c>
      <c r="C6425" s="3" t="s">
        <v>101</v>
      </c>
      <c r="D6425" s="1"/>
      <c r="E6425" s="7" t="b">
        <v>0</v>
      </c>
      <c r="F6425" s="3" t="s">
        <v>31859</v>
      </c>
      <c r="G6425" s="1"/>
      <c r="H6425" s="3" t="s">
        <v>31860</v>
      </c>
      <c r="I6425" s="3" t="s">
        <v>31861</v>
      </c>
      <c r="J6425" s="1"/>
      <c r="K6425" s="1"/>
      <c r="L6425" s="1"/>
      <c r="M6425" s="1"/>
      <c r="N6425" s="1"/>
      <c r="O6425" s="1"/>
      <c r="P6425" s="3" t="s">
        <v>31862</v>
      </c>
      <c r="Q6425" s="1"/>
      <c r="R6425" s="1"/>
      <c r="S6425" s="1"/>
      <c r="T6425" s="1"/>
      <c r="U6425" s="1"/>
      <c r="V6425" s="1"/>
      <c r="W6425" s="1"/>
      <c r="X6425" s="1"/>
      <c r="Y6425" s="1"/>
      <c r="Z6425" s="1"/>
      <c r="AA6425" s="1"/>
      <c r="AB6425" s="1"/>
      <c r="AC6425" s="1"/>
      <c r="AD6425" s="1"/>
      <c r="AE6425" s="1"/>
    </row>
    <row r="6426">
      <c r="A6426" s="3" t="s">
        <v>31863</v>
      </c>
      <c r="B6426" s="5" t="s">
        <v>415</v>
      </c>
      <c r="C6426" s="3" t="s">
        <v>101</v>
      </c>
      <c r="D6426" s="1"/>
      <c r="E6426" s="7" t="b">
        <v>0</v>
      </c>
      <c r="F6426" s="3" t="s">
        <v>31864</v>
      </c>
      <c r="G6426" s="1"/>
      <c r="H6426" s="3" t="s">
        <v>31863</v>
      </c>
      <c r="I6426" s="3" t="s">
        <v>31865</v>
      </c>
      <c r="J6426" s="1"/>
      <c r="K6426" s="1"/>
      <c r="L6426" s="1"/>
      <c r="M6426" s="1"/>
      <c r="N6426" s="1"/>
      <c r="O6426" s="3" t="s">
        <v>826</v>
      </c>
      <c r="P6426" s="3" t="s">
        <v>31866</v>
      </c>
      <c r="Q6426" s="1"/>
      <c r="R6426" s="1"/>
      <c r="S6426" s="1"/>
      <c r="T6426" s="1"/>
      <c r="U6426" s="1"/>
      <c r="V6426" s="1"/>
      <c r="W6426" s="1"/>
      <c r="X6426" s="1"/>
      <c r="Y6426" s="1"/>
      <c r="Z6426" s="1"/>
      <c r="AA6426" s="1"/>
      <c r="AB6426" s="1"/>
      <c r="AC6426" s="1"/>
      <c r="AD6426" s="1"/>
      <c r="AE6426" s="1"/>
    </row>
    <row r="6427">
      <c r="A6427" s="3" t="s">
        <v>31867</v>
      </c>
      <c r="B6427" s="5" t="s">
        <v>439</v>
      </c>
      <c r="C6427" s="3" t="s">
        <v>101</v>
      </c>
      <c r="D6427" s="1"/>
      <c r="E6427" s="7" t="b">
        <v>0</v>
      </c>
      <c r="F6427" s="3" t="s">
        <v>31868</v>
      </c>
      <c r="G6427" s="1"/>
      <c r="H6427" s="3" t="s">
        <v>31869</v>
      </c>
      <c r="I6427" s="3" t="s">
        <v>31870</v>
      </c>
      <c r="J6427" s="1"/>
      <c r="K6427" s="1"/>
      <c r="L6427" s="1"/>
      <c r="M6427" s="3" t="s">
        <v>31871</v>
      </c>
      <c r="N6427" s="1"/>
      <c r="O6427" s="1"/>
      <c r="P6427" s="3" t="s">
        <v>31872</v>
      </c>
      <c r="Q6427" s="3" t="s">
        <v>31873</v>
      </c>
      <c r="R6427" s="1"/>
      <c r="S6427" s="1"/>
      <c r="T6427" s="1"/>
      <c r="U6427" s="1"/>
      <c r="V6427" s="1"/>
      <c r="W6427" s="1"/>
      <c r="X6427" s="1"/>
      <c r="Y6427" s="1"/>
      <c r="Z6427" s="1"/>
      <c r="AA6427" s="1"/>
      <c r="AB6427" s="1"/>
      <c r="AC6427" s="1"/>
      <c r="AD6427" s="1"/>
      <c r="AE6427" s="1"/>
    </row>
    <row r="6428">
      <c r="A6428" s="3" t="s">
        <v>31871</v>
      </c>
      <c r="B6428" s="5" t="s">
        <v>439</v>
      </c>
      <c r="C6428" s="3" t="s">
        <v>101</v>
      </c>
      <c r="D6428" s="1"/>
      <c r="E6428" s="7" t="b">
        <v>0</v>
      </c>
      <c r="F6428" s="3" t="s">
        <v>31874</v>
      </c>
      <c r="G6428" s="1"/>
      <c r="H6428" s="3" t="s">
        <v>31875</v>
      </c>
      <c r="I6428" s="3" t="s">
        <v>31876</v>
      </c>
      <c r="J6428" s="1"/>
      <c r="K6428" s="1"/>
      <c r="L6428" s="1"/>
      <c r="M6428" s="3" t="s">
        <v>31867</v>
      </c>
      <c r="N6428" s="1"/>
      <c r="O6428" s="1"/>
      <c r="P6428" s="3" t="s">
        <v>31877</v>
      </c>
      <c r="Q6428" s="1"/>
      <c r="R6428" s="1"/>
      <c r="S6428" s="1"/>
      <c r="T6428" s="1"/>
      <c r="U6428" s="1"/>
      <c r="V6428" s="1"/>
      <c r="W6428" s="1"/>
      <c r="X6428" s="1"/>
      <c r="Y6428" s="1"/>
      <c r="Z6428" s="1"/>
      <c r="AA6428" s="1"/>
      <c r="AB6428" s="1"/>
      <c r="AC6428" s="1"/>
      <c r="AD6428" s="1"/>
      <c r="AE6428" s="1"/>
    </row>
    <row r="6429">
      <c r="A6429" s="3" t="s">
        <v>31878</v>
      </c>
      <c r="B6429" s="5" t="s">
        <v>415</v>
      </c>
      <c r="C6429" s="1"/>
      <c r="D6429" s="1"/>
      <c r="E6429" s="7" t="b">
        <v>0</v>
      </c>
      <c r="F6429" s="3" t="s">
        <v>31879</v>
      </c>
      <c r="G6429" s="1"/>
      <c r="H6429" s="3" t="s">
        <v>31880</v>
      </c>
      <c r="I6429" s="3" t="s">
        <v>31881</v>
      </c>
      <c r="J6429" s="1"/>
      <c r="K6429" s="1"/>
      <c r="L6429" s="1"/>
      <c r="M6429" s="1"/>
      <c r="N6429" s="1"/>
      <c r="O6429" s="1"/>
      <c r="P6429" s="3" t="s">
        <v>31882</v>
      </c>
      <c r="Q6429" s="1"/>
      <c r="R6429" s="1"/>
      <c r="S6429" s="1"/>
      <c r="T6429" s="1"/>
      <c r="U6429" s="1"/>
      <c r="V6429" s="1"/>
      <c r="W6429" s="1"/>
      <c r="X6429" s="1"/>
      <c r="Y6429" s="1"/>
      <c r="Z6429" s="1"/>
      <c r="AA6429" s="1"/>
      <c r="AB6429" s="1"/>
      <c r="AC6429" s="1"/>
      <c r="AD6429" s="1"/>
      <c r="AE6429" s="1"/>
    </row>
    <row r="6430">
      <c r="A6430" s="3" t="s">
        <v>31883</v>
      </c>
      <c r="B6430" s="5" t="s">
        <v>415</v>
      </c>
      <c r="C6430" s="1"/>
      <c r="D6430" s="1"/>
      <c r="E6430" s="7" t="b">
        <v>0</v>
      </c>
      <c r="F6430" s="3" t="s">
        <v>31884</v>
      </c>
      <c r="G6430" s="1"/>
      <c r="H6430" s="3" t="s">
        <v>31885</v>
      </c>
      <c r="I6430" s="3" t="s">
        <v>31886</v>
      </c>
      <c r="J6430" s="1"/>
      <c r="K6430" s="1"/>
      <c r="L6430" s="1"/>
      <c r="M6430" s="1"/>
      <c r="N6430" s="1"/>
      <c r="O6430" s="1"/>
      <c r="P6430" s="3" t="s">
        <v>31887</v>
      </c>
      <c r="Q6430" s="1"/>
      <c r="R6430" s="1"/>
      <c r="S6430" s="1"/>
      <c r="T6430" s="1"/>
      <c r="U6430" s="1"/>
      <c r="V6430" s="1"/>
      <c r="W6430" s="1"/>
      <c r="X6430" s="1"/>
      <c r="Y6430" s="1"/>
      <c r="Z6430" s="1"/>
      <c r="AA6430" s="1"/>
      <c r="AB6430" s="1"/>
      <c r="AC6430" s="1"/>
      <c r="AD6430" s="1"/>
      <c r="AE6430" s="1"/>
    </row>
    <row r="6431">
      <c r="A6431" s="3" t="s">
        <v>31888</v>
      </c>
      <c r="B6431" s="5" t="s">
        <v>415</v>
      </c>
      <c r="C6431" s="1"/>
      <c r="D6431" s="1"/>
      <c r="E6431" s="7" t="b">
        <v>0</v>
      </c>
      <c r="F6431" s="3" t="s">
        <v>31889</v>
      </c>
      <c r="G6431" s="1"/>
      <c r="H6431" s="3" t="s">
        <v>31890</v>
      </c>
      <c r="I6431" s="3" t="s">
        <v>31891</v>
      </c>
      <c r="J6431" s="1"/>
      <c r="K6431" s="1"/>
      <c r="L6431" s="1"/>
      <c r="M6431" s="1"/>
      <c r="N6431" s="1"/>
      <c r="O6431" s="3" t="s">
        <v>4182</v>
      </c>
      <c r="P6431" s="3" t="s">
        <v>31892</v>
      </c>
      <c r="Q6431" s="1"/>
      <c r="R6431" s="1"/>
      <c r="S6431" s="1"/>
      <c r="T6431" s="1"/>
      <c r="U6431" s="1"/>
      <c r="V6431" s="1"/>
      <c r="W6431" s="1"/>
      <c r="X6431" s="1"/>
      <c r="Y6431" s="1"/>
      <c r="Z6431" s="1"/>
      <c r="AA6431" s="1"/>
      <c r="AB6431" s="1"/>
      <c r="AC6431" s="1"/>
      <c r="AD6431" s="1"/>
      <c r="AE6431" s="1"/>
    </row>
    <row r="6432">
      <c r="A6432" s="3" t="s">
        <v>31893</v>
      </c>
      <c r="B6432" s="5" t="s">
        <v>415</v>
      </c>
      <c r="C6432" s="3" t="s">
        <v>101</v>
      </c>
      <c r="D6432" s="1"/>
      <c r="E6432" s="7" t="b">
        <v>0</v>
      </c>
      <c r="F6432" s="3" t="s">
        <v>31894</v>
      </c>
      <c r="G6432" s="1"/>
      <c r="H6432" s="3" t="s">
        <v>31895</v>
      </c>
      <c r="I6432" s="3" t="s">
        <v>31896</v>
      </c>
      <c r="J6432" s="1"/>
      <c r="K6432" s="1"/>
      <c r="L6432" s="1"/>
      <c r="M6432" s="1"/>
      <c r="N6432" s="1"/>
      <c r="O6432" s="3" t="s">
        <v>4629</v>
      </c>
      <c r="P6432" s="3" t="s">
        <v>31897</v>
      </c>
      <c r="Q6432" s="1"/>
      <c r="R6432" s="1"/>
      <c r="S6432" s="1"/>
      <c r="T6432" s="1"/>
      <c r="U6432" s="1"/>
      <c r="V6432" s="1"/>
      <c r="W6432" s="1"/>
      <c r="X6432" s="1"/>
      <c r="Y6432" s="1"/>
      <c r="Z6432" s="1"/>
      <c r="AA6432" s="1"/>
      <c r="AB6432" s="1"/>
      <c r="AC6432" s="1"/>
      <c r="AD6432" s="1"/>
      <c r="AE6432" s="1"/>
    </row>
    <row r="6433">
      <c r="A6433" s="3" t="s">
        <v>31898</v>
      </c>
      <c r="B6433" s="5" t="s">
        <v>439</v>
      </c>
      <c r="C6433" s="3" t="s">
        <v>475</v>
      </c>
      <c r="D6433" s="1"/>
      <c r="E6433" s="7" t="b">
        <v>0</v>
      </c>
      <c r="F6433" s="3" t="s">
        <v>31899</v>
      </c>
      <c r="G6433" s="1"/>
      <c r="H6433" s="3" t="s">
        <v>31900</v>
      </c>
      <c r="I6433" s="3" t="s">
        <v>31901</v>
      </c>
      <c r="J6433" s="1"/>
      <c r="K6433" s="1"/>
      <c r="L6433" s="1"/>
      <c r="M6433" s="1"/>
      <c r="N6433" s="1"/>
      <c r="O6433" s="1"/>
      <c r="P6433" s="3" t="s">
        <v>31902</v>
      </c>
      <c r="Q6433" s="1"/>
      <c r="R6433" s="1"/>
      <c r="S6433" s="1"/>
      <c r="T6433" s="1"/>
      <c r="U6433" s="1"/>
      <c r="V6433" s="1"/>
      <c r="W6433" s="1"/>
      <c r="X6433" s="1"/>
      <c r="Y6433" s="1"/>
      <c r="Z6433" s="1"/>
      <c r="AA6433" s="1"/>
      <c r="AB6433" s="1"/>
      <c r="AC6433" s="1"/>
      <c r="AD6433" s="1"/>
      <c r="AE6433" s="1"/>
    </row>
    <row r="6434">
      <c r="A6434" s="3" t="s">
        <v>31903</v>
      </c>
      <c r="B6434" s="5" t="s">
        <v>439</v>
      </c>
      <c r="C6434" s="3" t="s">
        <v>440</v>
      </c>
      <c r="D6434" s="1"/>
      <c r="E6434" s="7" t="b">
        <v>0</v>
      </c>
      <c r="F6434" s="3" t="s">
        <v>31904</v>
      </c>
      <c r="G6434" s="1"/>
      <c r="H6434" s="3" t="s">
        <v>31905</v>
      </c>
      <c r="I6434" s="3" t="s">
        <v>31906</v>
      </c>
      <c r="J6434" s="1"/>
      <c r="K6434" s="1"/>
      <c r="L6434" s="1"/>
      <c r="M6434" s="1"/>
      <c r="N6434" s="1"/>
      <c r="O6434" s="1"/>
      <c r="P6434" s="3" t="s">
        <v>31907</v>
      </c>
      <c r="Q6434" s="1"/>
      <c r="R6434" s="1"/>
      <c r="S6434" s="1"/>
      <c r="T6434" s="1"/>
      <c r="U6434" s="1"/>
      <c r="V6434" s="1"/>
      <c r="W6434" s="1"/>
      <c r="X6434" s="1"/>
      <c r="Y6434" s="1"/>
      <c r="Z6434" s="1"/>
      <c r="AA6434" s="1"/>
      <c r="AB6434" s="1"/>
      <c r="AC6434" s="1"/>
      <c r="AD6434" s="1"/>
      <c r="AE6434" s="1"/>
    </row>
    <row r="6435">
      <c r="A6435" s="3" t="s">
        <v>31908</v>
      </c>
      <c r="B6435" s="5" t="s">
        <v>415</v>
      </c>
      <c r="C6435" s="3" t="s">
        <v>101</v>
      </c>
      <c r="D6435" s="1"/>
      <c r="E6435" s="7" t="b">
        <v>0</v>
      </c>
      <c r="F6435" s="3" t="s">
        <v>31909</v>
      </c>
      <c r="G6435" s="1"/>
      <c r="H6435" s="3" t="s">
        <v>31910</v>
      </c>
      <c r="I6435" s="3" t="s">
        <v>31911</v>
      </c>
      <c r="J6435" s="1"/>
      <c r="K6435" s="1"/>
      <c r="L6435" s="1"/>
      <c r="M6435" s="1"/>
      <c r="N6435" s="1"/>
      <c r="O6435" s="3" t="s">
        <v>2454</v>
      </c>
      <c r="P6435" s="3" t="s">
        <v>31912</v>
      </c>
      <c r="Q6435" s="1"/>
      <c r="R6435" s="1"/>
      <c r="S6435" s="1"/>
      <c r="T6435" s="1"/>
      <c r="U6435" s="1"/>
      <c r="V6435" s="1"/>
      <c r="W6435" s="1"/>
      <c r="X6435" s="1"/>
      <c r="Y6435" s="1"/>
      <c r="Z6435" s="1"/>
      <c r="AA6435" s="1"/>
      <c r="AB6435" s="1"/>
      <c r="AC6435" s="1"/>
      <c r="AD6435" s="1"/>
      <c r="AE6435" s="1"/>
    </row>
    <row r="6436">
      <c r="A6436" s="3" t="s">
        <v>31913</v>
      </c>
      <c r="B6436" s="5" t="s">
        <v>415</v>
      </c>
      <c r="C6436" s="3" t="s">
        <v>101</v>
      </c>
      <c r="D6436" s="1"/>
      <c r="E6436" s="7" t="b">
        <v>0</v>
      </c>
      <c r="F6436" s="3" t="s">
        <v>31914</v>
      </c>
      <c r="G6436" s="1"/>
      <c r="H6436" s="3" t="s">
        <v>31915</v>
      </c>
      <c r="I6436" s="3" t="s">
        <v>31916</v>
      </c>
      <c r="J6436" s="1"/>
      <c r="K6436" s="1"/>
      <c r="L6436" s="1"/>
      <c r="M6436" s="1"/>
      <c r="N6436" s="1"/>
      <c r="O6436" s="3" t="s">
        <v>826</v>
      </c>
      <c r="P6436" s="3" t="s">
        <v>31917</v>
      </c>
      <c r="Q6436" s="1"/>
      <c r="R6436" s="1"/>
      <c r="S6436" s="1"/>
      <c r="T6436" s="1"/>
      <c r="U6436" s="1"/>
      <c r="V6436" s="1"/>
      <c r="W6436" s="1"/>
      <c r="X6436" s="1"/>
      <c r="Y6436" s="1"/>
      <c r="Z6436" s="1"/>
      <c r="AA6436" s="1"/>
      <c r="AB6436" s="1"/>
      <c r="AC6436" s="1"/>
      <c r="AD6436" s="1"/>
      <c r="AE6436" s="1"/>
    </row>
    <row r="6437">
      <c r="A6437" s="3" t="s">
        <v>31918</v>
      </c>
      <c r="B6437" s="5" t="s">
        <v>415</v>
      </c>
      <c r="C6437" s="1"/>
      <c r="D6437" s="1"/>
      <c r="E6437" s="7" t="b">
        <v>0</v>
      </c>
      <c r="F6437" s="3" t="s">
        <v>31919</v>
      </c>
      <c r="G6437" s="1"/>
      <c r="H6437" s="3" t="s">
        <v>31920</v>
      </c>
      <c r="I6437" s="3" t="s">
        <v>31921</v>
      </c>
      <c r="J6437" s="1"/>
      <c r="K6437" s="1"/>
      <c r="L6437" s="1"/>
      <c r="M6437" s="1"/>
      <c r="N6437" s="1"/>
      <c r="O6437" s="3" t="s">
        <v>436</v>
      </c>
      <c r="P6437" s="3" t="s">
        <v>31922</v>
      </c>
      <c r="Q6437" s="1"/>
      <c r="R6437" s="1"/>
      <c r="S6437" s="1"/>
      <c r="T6437" s="1"/>
      <c r="U6437" s="1"/>
      <c r="V6437" s="1"/>
      <c r="W6437" s="1"/>
      <c r="X6437" s="1"/>
      <c r="Y6437" s="1"/>
      <c r="Z6437" s="1"/>
      <c r="AA6437" s="1"/>
      <c r="AB6437" s="1"/>
      <c r="AC6437" s="1"/>
      <c r="AD6437" s="1"/>
      <c r="AE6437" s="1"/>
    </row>
    <row r="6438">
      <c r="A6438" s="3" t="s">
        <v>31923</v>
      </c>
      <c r="B6438" s="5" t="s">
        <v>415</v>
      </c>
      <c r="C6438" s="3" t="s">
        <v>101</v>
      </c>
      <c r="D6438" s="1"/>
      <c r="E6438" s="7" t="b">
        <v>0</v>
      </c>
      <c r="F6438" s="3" t="s">
        <v>31924</v>
      </c>
      <c r="G6438" s="1"/>
      <c r="H6438" s="3" t="s">
        <v>31925</v>
      </c>
      <c r="I6438" s="3" t="s">
        <v>31926</v>
      </c>
      <c r="J6438" s="1"/>
      <c r="K6438" s="1"/>
      <c r="L6438" s="1"/>
      <c r="M6438" s="1"/>
      <c r="N6438" s="1"/>
      <c r="O6438" s="3" t="s">
        <v>2569</v>
      </c>
      <c r="P6438" s="3" t="s">
        <v>31927</v>
      </c>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5E7F8BFE-E28A-4BD2-A39F-BDDF13059985}" filter="1" showAutoFilter="1">
      <autoFilter ref="$A$1:$T$5397">
        <filterColumn colId="1">
          <filters>
            <filter val="proper word"/>
            <filter val="phrase"/>
            <filter val="affix"/>
          </filters>
        </filterColumn>
      </autoFilter>
    </customSheetView>
    <customSheetView guid="{E056EB11-E15D-4D52-8885-49C8F710F9CF}"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Hindi (बुरा “bura”, बुरी “buri”), Indonesisa (buruk), Englisa (poor)"/>
            <filter val="nen- + nasibu + -ne"/>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D80141B9-1FEC-47D5-8DE4-AD682158FC3A}"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C73EBB29-80B5-4A06-98FF-F4ACBD3EA0B6}" filter="1" showAutoFilter="1">
      <autoFilter ref="$A$1:$T$5115">
        <filterColumn colId="1">
          <filters>
            <filter val="proper word"/>
            <filter val="phrase"/>
            <filter val="root"/>
          </filters>
        </filterColumn>
      </autoFilter>
    </customSheetView>
    <customSheetView guid="{D85BCD87-842A-4A5A-872A-626D4E3B37B6}" filter="1" showAutoFilter="1">
      <autoFilter ref="$A$1:$T$6450">
        <filterColumn colId="2">
          <filters blank="1"/>
        </filterColumn>
      </autoFilter>
    </customSheetView>
    <customSheetView guid="{F3B8C716-E28A-455D-9DC1-0E757A65D225}"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6437</v>
      </c>
      <c r="B2" s="22" t="s">
        <v>31928</v>
      </c>
    </row>
    <row r="4">
      <c r="A4" s="22" t="s">
        <v>31929</v>
      </c>
      <c r="B4" s="22" t="s">
        <v>31930</v>
      </c>
      <c r="C4" s="22" t="s">
        <v>31931</v>
      </c>
      <c r="D4" s="23" t="s">
        <v>31932</v>
      </c>
    </row>
    <row r="5">
      <c r="A5" s="22">
        <f>countif(Dictionary!P:P, "*"&amp;B5&amp;"*")</f>
        <v>1686</v>
      </c>
      <c r="B5" s="22" t="s">
        <v>7696</v>
      </c>
      <c r="C5" s="24">
        <f>countif(Dictionary!P:P, "*"&amp;B5&amp;"*")/(countif(Dictionary!B:B, B25)-1)</f>
        <v>0.6084446048</v>
      </c>
      <c r="D5" s="25">
        <f t="array" ref="D5">row(index(Dictionary!P:P,match(true, isnumber(search("*"&amp;B5&amp;"*", Dictionary!P:P)),0)))</f>
        <v>8</v>
      </c>
    </row>
    <row r="6">
      <c r="A6" s="22">
        <f>countif(Dictionary!P:P, "*"&amp;B6&amp;"*")</f>
        <v>1533</v>
      </c>
      <c r="B6" s="22" t="s">
        <v>10056</v>
      </c>
      <c r="C6" s="24">
        <f>countif(Dictionary!P:P, "*"&amp;B6&amp;"*")/(countif(Dictionary!B:B, B25)-1)</f>
        <v>0.5532298809</v>
      </c>
      <c r="D6" s="25">
        <f t="array" ref="D6">row(index(Dictionary!P:P,match(true, isnumber(search("*"&amp;B6&amp;"*", Dictionary!P:P)),0)))</f>
        <v>22</v>
      </c>
    </row>
    <row r="7">
      <c r="A7" s="22">
        <f>countif(Dictionary!P:P, "*"&amp;B7&amp;"*")</f>
        <v>1425</v>
      </c>
      <c r="B7" s="22" t="s">
        <v>6959</v>
      </c>
      <c r="C7" s="24">
        <f>countif(Dictionary!P:P, "*"&amp;B7&amp;"*")/(countif(Dictionary!B:B, B25)-1)</f>
        <v>0.5142547817</v>
      </c>
      <c r="D7" s="25">
        <f t="array" ref="D7">row(index(Dictionary!P:P,match(true, isnumber(search("*"&amp;B7&amp;"*", Dictionary!P:P)),0)))</f>
        <v>22</v>
      </c>
    </row>
    <row r="8">
      <c r="A8" s="22">
        <f>countif(Dictionary!P:P, "*"&amp;B8&amp;"*")</f>
        <v>1308</v>
      </c>
      <c r="B8" s="22" t="s">
        <v>25353</v>
      </c>
      <c r="C8" s="24">
        <f>countif(Dictionary!P:P, "*"&amp;B8&amp;"*")/(countif(Dictionary!B:B, B25)-1)</f>
        <v>0.4720317575</v>
      </c>
      <c r="D8" s="25">
        <f t="array" ref="D8">row(index(Dictionary!P:P,match(true, isnumber(search("*"&amp;B8&amp;"*", Dictionary!P:P)),0)))</f>
        <v>22</v>
      </c>
    </row>
    <row r="9">
      <c r="A9" s="22">
        <f>countif(Dictionary!P:P, "*"&amp;B9&amp;"*")</f>
        <v>1572</v>
      </c>
      <c r="B9" s="22" t="s">
        <v>8044</v>
      </c>
      <c r="C9" s="24">
        <f>countif(Dictionary!P:P, "*"&amp;B9&amp;"*")/(countif(Dictionary!B:B, B25)-1)</f>
        <v>0.5673042223</v>
      </c>
      <c r="D9" s="25">
        <f t="array" ref="D9">row(index(Dictionary!P:P,match(true, isnumber(search("*"&amp;B9&amp;"*", Dictionary!P:P)),0)))</f>
        <v>8</v>
      </c>
    </row>
    <row r="10">
      <c r="A10" s="22">
        <f>countif(Dictionary!P:P, "*"&amp;B10&amp;"*")</f>
        <v>1355</v>
      </c>
      <c r="B10" s="22" t="s">
        <v>12656</v>
      </c>
      <c r="C10" s="24">
        <f>countif(Dictionary!P:P, "*"&amp;B10&amp;"*")/(countif(Dictionary!B:B, B25)-1)</f>
        <v>0.4889931433</v>
      </c>
      <c r="D10" s="25">
        <f t="array" ref="D10">row(index(Dictionary!P:P,match(true, isnumber(search("*"&amp;B10&amp;"*", Dictionary!P:P)),0)))</f>
        <v>22</v>
      </c>
    </row>
    <row r="11">
      <c r="A11" s="22">
        <f>countif(Dictionary!P:P, "*"&amp;B11&amp;"*")</f>
        <v>1137</v>
      </c>
      <c r="B11" s="22" t="s">
        <v>23548</v>
      </c>
      <c r="C11" s="24">
        <f>countif(Dictionary!P:P, "*"&amp;B11&amp;"*")/(countif(Dictionary!B:B, B25)-1)</f>
        <v>0.4103211837</v>
      </c>
      <c r="D11" s="25">
        <f t="array" ref="D11">row(index(Dictionary!P:P,match(true, isnumber(search("*"&amp;B11&amp;"*", Dictionary!P:P)),0)))</f>
        <v>22</v>
      </c>
    </row>
    <row r="12">
      <c r="A12" s="22">
        <f>countif(Dictionary!P:P, "*"&amp;B12&amp;"*")</f>
        <v>610</v>
      </c>
      <c r="B12" s="22" t="s">
        <v>24621</v>
      </c>
      <c r="C12" s="24">
        <f>countif(Dictionary!P:P, "*"&amp;B12&amp;"*")/(countif(Dictionary!B:B, B25)-1)</f>
        <v>0.2201371346</v>
      </c>
      <c r="D12" s="25">
        <f t="array" ref="D12">row(index(Dictionary!P:P,match(true, isnumber(search("*"&amp;B12&amp;"*", Dictionary!P:P)),0)))</f>
        <v>8</v>
      </c>
    </row>
    <row r="13">
      <c r="A13" s="22">
        <f>countif(Dictionary!P:P, "*"&amp;B13&amp;"*")</f>
        <v>1021</v>
      </c>
      <c r="B13" s="22" t="s">
        <v>11346</v>
      </c>
      <c r="C13" s="24">
        <f>countif(Dictionary!P:P, "*"&amp;B13&amp;"*")/(countif(Dictionary!B:B, B25)-1)</f>
        <v>0.3684590401</v>
      </c>
      <c r="D13" s="25">
        <f t="array" ref="D13">row(index(Dictionary!P:P,match(true, isnumber(search("*"&amp;B13&amp;"*", Dictionary!P:P)),0)))</f>
        <v>22</v>
      </c>
    </row>
    <row r="14">
      <c r="A14" s="22">
        <f>countif(Dictionary!P:P, "*"&amp;B14&amp;"*")</f>
        <v>1189</v>
      </c>
      <c r="B14" s="22" t="s">
        <v>21654</v>
      </c>
      <c r="C14" s="24">
        <f>countif(Dictionary!P:P, "*"&amp;B14&amp;"*")/(countif(Dictionary!B:B, B25)-1)</f>
        <v>0.4290869722</v>
      </c>
      <c r="D14" s="25">
        <f t="array" ref="D14">row(index(Dictionary!P:P,match(true, isnumber(search("*"&amp;B14&amp;"*", Dictionary!P:P)),0)))</f>
        <v>22</v>
      </c>
    </row>
    <row r="15">
      <c r="A15" s="22">
        <f>countif(Dictionary!P:P, "*"&amp;B15&amp;"*")</f>
        <v>577</v>
      </c>
      <c r="B15" s="22" t="s">
        <v>30061</v>
      </c>
      <c r="C15" s="24">
        <f>countif(Dictionary!P:P, "*"&amp;B15&amp;"*")/(countif(Dictionary!B:B, B25)-1)</f>
        <v>0.2082280765</v>
      </c>
      <c r="D15" s="25">
        <f t="array" ref="D15">row(index(Dictionary!P:P,match(true, isnumber(search("*"&amp;B15&amp;"*", Dictionary!P:P)),0)))</f>
        <v>22</v>
      </c>
    </row>
    <row r="16">
      <c r="A16" s="22">
        <f>countif(Dictionary!P:P, "*"&amp;B16&amp;"*")</f>
        <v>1120</v>
      </c>
      <c r="B16" s="22" t="s">
        <v>11970</v>
      </c>
      <c r="C16" s="24">
        <f>countif(Dictionary!P:P, "*"&amp;B16&amp;"*")/(countif(Dictionary!B:B, B25)-1)</f>
        <v>0.4041862144</v>
      </c>
      <c r="D16" s="25">
        <f t="array" ref="D16">row(index(Dictionary!P:P,match(true, isnumber(search("*"&amp;B16&amp;"*", Dictionary!P:P)),0)))</f>
        <v>22</v>
      </c>
    </row>
    <row r="17">
      <c r="A17" s="22">
        <f>countif(Dictionary!P:P, "*"&amp;B17&amp;"*")</f>
        <v>622</v>
      </c>
      <c r="B17" s="22" t="s">
        <v>28199</v>
      </c>
      <c r="C17" s="24">
        <f>countif(Dictionary!P:P, "*"&amp;B17&amp;"*")/(countif(Dictionary!B:B, B25)-1)</f>
        <v>0.2244677012</v>
      </c>
      <c r="D17" s="25">
        <f t="array" ref="D17">row(index(Dictionary!P:P,match(true, isnumber(search("*"&amp;B17&amp;"*", Dictionary!P:P)),0)))</f>
        <v>22</v>
      </c>
    </row>
    <row r="18">
      <c r="A18" s="22">
        <f>countif(Dictionary!P:P, "*"&amp;B18&amp;"*")</f>
        <v>1106</v>
      </c>
      <c r="B18" s="22" t="s">
        <v>1606</v>
      </c>
      <c r="C18" s="24">
        <f>countif(Dictionary!P:P, "*"&amp;B18&amp;"*")/(countif(Dictionary!B:B, B25)-1)</f>
        <v>0.3991338867</v>
      </c>
      <c r="D18" s="25">
        <f t="array" ref="D18">row(index(Dictionary!P:P,match(true, isnumber(search("*"&amp;B18&amp;"*", Dictionary!P:P)),0)))</f>
        <v>22</v>
      </c>
    </row>
    <row r="19">
      <c r="A19" s="22">
        <f>countif(Dictionary!P:P, "*"&amp;B19&amp;"*")</f>
        <v>857</v>
      </c>
      <c r="B19" s="22" t="s">
        <v>27501</v>
      </c>
      <c r="C19" s="24">
        <f>countif(Dictionary!P:P, "*"&amp;B19&amp;"*")/(countif(Dictionary!B:B, B25)-1)</f>
        <v>0.3092746301</v>
      </c>
      <c r="D19" s="25">
        <f t="array" ref="D19">row(index(Dictionary!P:P,match(true, isnumber(search("*"&amp;B19&amp;"*", Dictionary!P:P)),0)))</f>
        <v>22</v>
      </c>
    </row>
    <row r="20">
      <c r="A20" s="22">
        <f>countif(Dictionary!P:P, "*"&amp;B20&amp;"*")</f>
        <v>1372</v>
      </c>
      <c r="B20" s="22" t="s">
        <v>22955</v>
      </c>
      <c r="C20" s="24">
        <f>countif(Dictionary!P:P, "*"&amp;B20&amp;"*")/(countif(Dictionary!B:B, B25)-1)</f>
        <v>0.4951281126</v>
      </c>
      <c r="D20" s="25">
        <f t="array" ref="D20">row(index(Dictionary!P:P,match(true, isnumber(search("*"&amp;B20&amp;"*", Dictionary!P:P)),0)))</f>
        <v>22</v>
      </c>
    </row>
    <row r="21">
      <c r="A21" s="22">
        <f>countif(Dictionary!P:P, "*"&amp;B21&amp;"*")</f>
        <v>1428</v>
      </c>
      <c r="B21" s="22" t="s">
        <v>29248</v>
      </c>
      <c r="C21" s="24">
        <f>countif(Dictionary!P:P, "*"&amp;B21&amp;"*")/(countif(Dictionary!B:B, B25)-1)</f>
        <v>0.5153374233</v>
      </c>
      <c r="D21" s="25">
        <f t="array" ref="D21">row(index(Dictionary!P:P,match(true, isnumber(search("*"&amp;B21&amp;"*", Dictionary!P:P)),0)))</f>
        <v>22</v>
      </c>
    </row>
    <row r="22">
      <c r="A22" s="25">
        <f>countif(Dictionary!P:P, "*"&amp;B22&amp;"*")</f>
        <v>34</v>
      </c>
      <c r="B22" s="22" t="s">
        <v>16878</v>
      </c>
      <c r="C22" s="24">
        <f>countif(Dictionary!P:P, "*"&amp;B22&amp;"*")/(countif(Dictionary!B:B, B25)-1)</f>
        <v>0.01226993865</v>
      </c>
      <c r="D22" s="25">
        <f t="array" ref="D22">row(index(Dictionary!P:P,match(true, isnumber(search("*"&amp;B22&amp;"*", Dictionary!P:P)),0)))</f>
        <v>88</v>
      </c>
    </row>
    <row r="23">
      <c r="A23" s="26"/>
      <c r="B23" s="27"/>
    </row>
    <row r="24">
      <c r="A24" s="28" t="s">
        <v>31929</v>
      </c>
      <c r="B24" s="28" t="s">
        <v>31933</v>
      </c>
      <c r="C24" s="28" t="s">
        <v>31934</v>
      </c>
    </row>
    <row r="25">
      <c r="A25" s="22">
        <f>countif(Dictionary!B:B, B25)</f>
        <v>2772</v>
      </c>
      <c r="B25" s="22" t="s">
        <v>415</v>
      </c>
      <c r="C25" s="29">
        <f>A25/(counta(Dictionary!A:A)-1)</f>
        <v>0.4306353892</v>
      </c>
    </row>
    <row r="26">
      <c r="A26" s="22">
        <f>countif(Dictionary!B:B, B26)</f>
        <v>262</v>
      </c>
      <c r="B26" s="22" t="s">
        <v>609</v>
      </c>
      <c r="C26" s="29">
        <f>A26/(counta(Dictionary!A:A)-1)</f>
        <v>0.04070219046</v>
      </c>
    </row>
    <row r="27">
      <c r="A27" s="22">
        <f>countif(Dictionary!B:B, B27)</f>
        <v>2993</v>
      </c>
      <c r="B27" s="22" t="s">
        <v>439</v>
      </c>
      <c r="C27" s="24">
        <f>A27/(counta(Dictionary!A:A)-1)</f>
        <v>0.4649681529</v>
      </c>
    </row>
    <row r="28">
      <c r="A28" s="22">
        <f>countif(Dictionary!B:B, B28)</f>
        <v>281</v>
      </c>
      <c r="B28" s="22" t="s">
        <v>348</v>
      </c>
      <c r="C28" s="24">
        <f>A28/(counta(Dictionary!A:A)-1)</f>
        <v>0.04365387603</v>
      </c>
    </row>
    <row r="29">
      <c r="A29" s="22">
        <f>countif(Dictionary!B:B, B29)</f>
        <v>129</v>
      </c>
      <c r="B29" s="22" t="s">
        <v>21</v>
      </c>
      <c r="C29" s="24">
        <f>A29/(counta(Dictionary!A:A)-1)</f>
        <v>0.02004039149</v>
      </c>
    </row>
    <row r="31">
      <c r="A31" s="22" t="s">
        <v>31929</v>
      </c>
      <c r="B31" s="22" t="s">
        <v>31935</v>
      </c>
      <c r="C31" s="21"/>
    </row>
    <row r="32">
      <c r="A32" s="22">
        <f>countif(Dictionary!F:F, "*"&amp;B32&amp;"*")</f>
        <v>0</v>
      </c>
      <c r="B32" s="22" t="s">
        <v>31936</v>
      </c>
      <c r="C32" s="22" t="s">
        <v>31937</v>
      </c>
    </row>
    <row r="33">
      <c r="A33" s="22">
        <f>countif(Dictionary!F:F, "*"&amp;B33&amp;"*")</f>
        <v>0</v>
      </c>
      <c r="B33" s="22" t="s">
        <v>31938</v>
      </c>
      <c r="C33" s="22" t="s">
        <v>31939</v>
      </c>
    </row>
    <row r="34">
      <c r="A34" s="22">
        <f>countif(Dictionary!F:F, "*"&amp;B34&amp;"*")</f>
        <v>0</v>
      </c>
      <c r="B34" s="22" t="s">
        <v>31940</v>
      </c>
      <c r="C34" s="22" t="s">
        <v>31941</v>
      </c>
    </row>
    <row r="35">
      <c r="A35" s="22">
        <f>countif(Dictionary!F:F, "*"&amp;B35&amp;"*")</f>
        <v>14</v>
      </c>
      <c r="B35" s="22" t="s">
        <v>31942</v>
      </c>
      <c r="C35" s="22" t="s">
        <v>18572</v>
      </c>
    </row>
    <row r="36">
      <c r="A36" s="22">
        <f>countif(Dictionary!F:F, "*"&amp;B36&amp;"*")</f>
        <v>42</v>
      </c>
      <c r="B36" s="22" t="s">
        <v>31943</v>
      </c>
      <c r="C36" s="22" t="s">
        <v>31944</v>
      </c>
    </row>
    <row r="37">
      <c r="A37" s="22">
        <f>countif(Dictionary!F:F, "*"&amp;B37&amp;"*")</f>
        <v>11</v>
      </c>
      <c r="B37" s="22" t="s">
        <v>31945</v>
      </c>
      <c r="C37" s="22" t="s">
        <v>23975</v>
      </c>
    </row>
    <row r="38">
      <c r="A38" s="22">
        <f>countif(Dictionary!F:F, "*"&amp;B38&amp;"*")</f>
        <v>3</v>
      </c>
      <c r="B38" s="22" t="s">
        <v>31946</v>
      </c>
      <c r="C38" s="22" t="s">
        <v>31947</v>
      </c>
    </row>
    <row r="39">
      <c r="A39" s="22">
        <f>countif(Dictionary!F:F, "*"&amp;B39&amp;"*")</f>
        <v>10</v>
      </c>
      <c r="B39" s="22" t="s">
        <v>31948</v>
      </c>
      <c r="C39" s="22" t="s">
        <v>31949</v>
      </c>
    </row>
    <row r="40">
      <c r="A40" s="22">
        <f>countif(Dictionary!F:F, "*"&amp;B40&amp;"*")</f>
        <v>0</v>
      </c>
      <c r="B40" s="22" t="s">
        <v>31936</v>
      </c>
      <c r="C40" s="22" t="s">
        <v>31950</v>
      </c>
    </row>
    <row r="41">
      <c r="A41" s="22">
        <f>countif(Dictionary!F:F, "*"&amp;B41&amp;"*")</f>
        <v>0</v>
      </c>
      <c r="B41" s="22" t="s">
        <v>31938</v>
      </c>
      <c r="C41" s="22" t="s">
        <v>31951</v>
      </c>
    </row>
    <row r="42">
      <c r="A42" s="22">
        <f>countif(Dictionary!F:F, "*"&amp;B42&amp;"*")</f>
        <v>2</v>
      </c>
      <c r="B42" s="22" t="s">
        <v>31952</v>
      </c>
      <c r="C42" s="22" t="s">
        <v>13028</v>
      </c>
    </row>
    <row r="43">
      <c r="A43" s="22">
        <f>countif(Dictionary!F:F, "*"&amp;B43&amp;"*")</f>
        <v>15</v>
      </c>
      <c r="B43" s="22" t="s">
        <v>4560</v>
      </c>
      <c r="C43" s="22" t="s">
        <v>21886</v>
      </c>
    </row>
    <row r="44">
      <c r="A44" s="22">
        <f>countif(Dictionary!F:F, "*"&amp;B44&amp;"*")</f>
        <v>1</v>
      </c>
      <c r="B44" s="22" t="s">
        <v>31953</v>
      </c>
      <c r="C44" s="22" t="s">
        <v>31954</v>
      </c>
    </row>
    <row r="46">
      <c r="A46" s="30" t="s">
        <v>31955</v>
      </c>
      <c r="B46" s="30" t="s">
        <v>31956</v>
      </c>
      <c r="C46" s="30" t="s">
        <v>31957</v>
      </c>
      <c r="D46" s="30" t="s">
        <v>31958</v>
      </c>
      <c r="E46" s="30" t="s">
        <v>31959</v>
      </c>
    </row>
    <row r="47">
      <c r="A47" s="21">
        <f>COUNTA(Dictionary!A:A)-COUNTA(Dictionary!B:B)</f>
        <v>0</v>
      </c>
      <c r="B47" s="31" t="str">
        <f>Dictionary!B1</f>
        <v>Category</v>
      </c>
      <c r="C47" s="29">
        <f>1-A47/A2</f>
        <v>1</v>
      </c>
      <c r="D47" s="32">
        <f t="array" ref="D47">row(index(Dictionary!B:B,match(false,index((Dictionary!B:B&gt;0),0),0)))</f>
        <v>6439</v>
      </c>
      <c r="E47" s="33" t="str">
        <f t="shared" ref="E47:E61" si="1">indirect("Dictionary!A"&amp;D47)</f>
        <v/>
      </c>
    </row>
    <row r="48">
      <c r="A48" s="21">
        <f>COUNTA(Dictionary!A:A)-COUNTA(Dictionary!C:C)</f>
        <v>20</v>
      </c>
      <c r="B48" s="31" t="str">
        <f>Dictionary!C1</f>
        <v>WordClass</v>
      </c>
      <c r="C48" s="29">
        <f>1-A48/A2</f>
        <v>0.9968929626</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0.9998446481</v>
      </c>
      <c r="D49" s="32">
        <f t="array" ref="D49">row(index(Dictionary!F:F,match(false,index((Dictionary!F:F&gt;0),0),0)))</f>
        <v>2276</v>
      </c>
      <c r="E49" s="33" t="str">
        <f t="shared" si="1"/>
        <v>hataya</v>
      </c>
    </row>
    <row r="50">
      <c r="A50" s="21">
        <f>COUNTA(Dictionary!A:A)-COUNTA(Dictionary!G:G)</f>
        <v>6347</v>
      </c>
      <c r="B50" s="31" t="str">
        <f>Dictionary!G1</f>
        <v>SearchTermsEng</v>
      </c>
      <c r="C50" s="29">
        <f>1-A50/A2</f>
        <v>0.01398166848</v>
      </c>
      <c r="D50" s="32">
        <f t="array" ref="D50">row(index(Dictionary!G:G,match(false,index((Dictionary!G:G&gt;0),0),0)))</f>
        <v>2</v>
      </c>
      <c r="E50" s="33" t="str">
        <f t="shared" si="1"/>
        <v>-abil</v>
      </c>
    </row>
    <row r="51">
      <c r="A51" s="21">
        <f>COUNTA(Dictionary!A:A)-COUNTA(#REF!)</f>
        <v>6437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0.9990678888</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0.9995339444</v>
      </c>
      <c r="D53" s="34">
        <f t="array" ref="D53">row(index(Dictionary!I:I,match(false,index((Dictionary!I:I&gt;0),0),0)))</f>
        <v>2276</v>
      </c>
      <c r="E53" s="35" t="str">
        <f t="shared" si="1"/>
        <v>hataya</v>
      </c>
    </row>
    <row r="54">
      <c r="A54" s="36">
        <f>COUNTA(Dictionary!A:A)-COUNTA(Dictionary!K:K)</f>
        <v>6286</v>
      </c>
      <c r="B54" s="35" t="str">
        <f>Dictionary!K1</f>
        <v>TranslationDeu</v>
      </c>
      <c r="C54" s="37">
        <f>1-A54/A2</f>
        <v>0.02345813267</v>
      </c>
      <c r="D54" s="34">
        <f t="array" ref="D54">row(index(Dictionary!K:K,match(false,index((Dictionary!K:K&gt;0),0),0)))</f>
        <v>3</v>
      </c>
      <c r="E54" s="35" t="str">
        <f t="shared" si="1"/>
        <v>-bimar</v>
      </c>
    </row>
    <row r="55">
      <c r="A55" s="36">
        <f>COUNTA(Dictionary!A:A)-COUNTA(Dictionary!N:N)</f>
        <v>6430</v>
      </c>
      <c r="B55" s="35" t="str">
        <f>Dictionary!N1</f>
        <v>Example</v>
      </c>
      <c r="C55" s="37">
        <f>1-A55/A2</f>
        <v>0.001087463104</v>
      </c>
      <c r="D55" s="34">
        <f t="array" ref="D55">row(index(Dictionary!N:N,match(false,index((Dictionary!N:N&gt;0),0),0)))</f>
        <v>2</v>
      </c>
      <c r="E55" s="35" t="str">
        <f t="shared" si="1"/>
        <v>-abil</v>
      </c>
    </row>
    <row r="56">
      <c r="A56" s="36">
        <f>COUNTA(Dictionary!A:A)-COUNTA(Dictionary!O:O)</f>
        <v>4568</v>
      </c>
      <c r="B56" s="35" t="str">
        <f>Dictionary!O1</f>
        <v>Tags</v>
      </c>
      <c r="C56" s="37">
        <f>1-A56/A2</f>
        <v>0.2903526487</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6439</v>
      </c>
      <c r="E57" s="35" t="str">
        <f t="shared" si="1"/>
        <v/>
      </c>
    </row>
    <row r="58">
      <c r="A58" s="36">
        <f>COUNTA(Dictionary!A:A)-COUNTA(#REF!)</f>
        <v>6437</v>
      </c>
      <c r="B58" s="34" t="str">
        <f>#REF!</f>
        <v>#REF!</v>
      </c>
      <c r="C58" s="37">
        <f>1-A58/A2</f>
        <v>0</v>
      </c>
      <c r="D58" s="34" t="str">
        <f t="array" ref="D58">row(index(#REF!,match(false,index((#REF!&gt;0),0),0)))</f>
        <v>#REF!</v>
      </c>
      <c r="E58" s="34" t="str">
        <f t="shared" si="1"/>
        <v>#REF!</v>
      </c>
    </row>
    <row r="59">
      <c r="A59" s="36">
        <f>COUNTA(Dictionary!A:A)-COUNTA(Dictionary!R:R)</f>
        <v>6372</v>
      </c>
      <c r="B59" s="35" t="str">
        <f>Dictionary!R1</f>
        <v>TranslationFra</v>
      </c>
      <c r="C59" s="37">
        <f>1-A59/A2</f>
        <v>0.01009787168</v>
      </c>
      <c r="D59" s="34">
        <f t="array" ref="D59">row(index(Dictionary!R:R,match(false,index((Dictionary!R:R&gt;0),0),0)))</f>
        <v>2</v>
      </c>
      <c r="E59" s="35" t="str">
        <f t="shared" si="1"/>
        <v>-abil</v>
      </c>
    </row>
    <row r="60">
      <c r="A60" s="36">
        <f>COUNTA(Dictionary!A:A)-COUNTA(Dictionary!S:S)</f>
        <v>6386</v>
      </c>
      <c r="B60" s="35" t="str">
        <f>Dictionary!S1</f>
        <v>TranslationRus</v>
      </c>
      <c r="C60" s="37">
        <f>1-A60/A2</f>
        <v>0.007922945471</v>
      </c>
      <c r="D60" s="34">
        <f t="array" ref="D60">row(index(Dictionary!S:S,match(false,index((Dictionary!S:S&gt;0),0),0)))</f>
        <v>2</v>
      </c>
      <c r="E60" s="35" t="str">
        <f t="shared" si="1"/>
        <v>-abil</v>
      </c>
    </row>
    <row r="61">
      <c r="A61" s="36">
        <f>COUNTA(Dictionary!A:A)-COUNTA(Dictionary!T:T)</f>
        <v>6392</v>
      </c>
      <c r="B61" s="35" t="str">
        <f>Dictionary!T1</f>
        <v>TranslationZho</v>
      </c>
      <c r="C61" s="37">
        <f>1-A61/A2</f>
        <v>0.00699083424</v>
      </c>
      <c r="D61" s="34">
        <f t="array" ref="D61">row(index(Dictionary!T:T,match(false,index((Dictionary!T:T&gt;0),0),0)))</f>
        <v>2</v>
      </c>
      <c r="E61" s="35" t="str">
        <f t="shared" si="1"/>
        <v>-abil</v>
      </c>
    </row>
    <row r="63">
      <c r="A63" s="22" t="s">
        <v>31960</v>
      </c>
      <c r="B63" s="22" t="s">
        <v>31961</v>
      </c>
      <c r="C63" s="22" t="s">
        <v>31934</v>
      </c>
      <c r="D63" s="22" t="s">
        <v>31962</v>
      </c>
      <c r="E63" s="22" t="s">
        <v>31934</v>
      </c>
      <c r="F63" s="22" t="s">
        <v>31963</v>
      </c>
      <c r="G63" s="22" t="s">
        <v>31934</v>
      </c>
      <c r="H63" s="22" t="s">
        <v>31964</v>
      </c>
      <c r="I63" s="22" t="s">
        <v>31934</v>
      </c>
      <c r="J63" s="22" t="s">
        <v>31965</v>
      </c>
      <c r="K63" s="22" t="s">
        <v>31934</v>
      </c>
    </row>
    <row r="64">
      <c r="A64" s="22" t="s">
        <v>414</v>
      </c>
      <c r="B64" s="38">
        <f>IFERROR(__xludf.DUMMYFUNCTION("sumproduct(len(filter(Dictionary!A:A,Dictionary!B:B=""root""))-len(substitute(lower(filter(Dictionary!A:A,Dictionary!B:B=""root"")),A64,"""")))"),2127.0)</f>
        <v>2127</v>
      </c>
      <c r="C64" s="29">
        <f>IFERROR(__xludf.DUMMYFUNCTION("B64/sumproduct(len(filter(Dictionary!A:A,Dictionary!B:B=""root"")))"),0.1396769109535067)</f>
        <v>0.139676911</v>
      </c>
      <c r="D64" s="21">
        <f>countifs(Dictionary!A:A,"*"&amp;A64,Dictionary!B:B,"root")</f>
        <v>530</v>
      </c>
      <c r="E64" s="29">
        <f>D64/(countif(Dictionary!B:B,"root")-1)</f>
        <v>0.1912666907</v>
      </c>
      <c r="F64" s="21">
        <f>countifs(Dictionary!A:A,"*"&amp;A64&amp;"*",Dictionary!B:B,"root")</f>
        <v>1634</v>
      </c>
      <c r="G64" s="29">
        <f>F64/(countif(Dictionary!B:B,"root")-1)</f>
        <v>0.5896788163</v>
      </c>
      <c r="H64" s="21">
        <f>countifs(Dictionary!A:A,"*"&amp;A64&amp;"*"&amp;A64&amp;"*",Dictionary!B:B,"root")</f>
        <v>459</v>
      </c>
      <c r="I64" s="29">
        <f>H64/(countif(Dictionary!B:B,"root")-1)</f>
        <v>0.1656441718</v>
      </c>
      <c r="J64" s="22">
        <f>countifs(Dictionary!A:A,A64&amp;"*",Dictionary!B:B,"root")</f>
        <v>162</v>
      </c>
      <c r="K64" s="29">
        <f>J64/(countif(Dictionary!B:B,"root")-1)</f>
        <v>0.05846264886</v>
      </c>
    </row>
    <row r="65">
      <c r="A65" s="22" t="s">
        <v>101</v>
      </c>
      <c r="B65" s="38">
        <f>IFERROR(__xludf.DUMMYFUNCTION("sumproduct(len(filter(Dictionary!A:A,Dictionary!B:B=""root""))-len(substitute(lower(filter(Dictionary!A:A,Dictionary!B:B=""root"")),A65,"""")))"),375.0)</f>
        <v>375</v>
      </c>
      <c r="C65" s="29">
        <f>IFERROR(__xludf.DUMMYFUNCTION("B65/sumproduct(len(filter(Dictionary!A:A,Dictionary!B:B=""root"")))"),0.02462568951930654)</f>
        <v>0.02462568952</v>
      </c>
      <c r="D65" s="21">
        <f>countifs(Dictionary!A:A,"*"&amp;A65,Dictionary!B:B,"root")</f>
        <v>0</v>
      </c>
      <c r="E65" s="29">
        <f>D65/(countif(Dictionary!B:B,"root")-1)</f>
        <v>0</v>
      </c>
      <c r="F65" s="21">
        <f>countifs(Dictionary!A:A,"*"&amp;A65&amp;"*",Dictionary!B:B,"root")</f>
        <v>357</v>
      </c>
      <c r="G65" s="29">
        <f>F65/(countif(Dictionary!B:B,"root")-1)</f>
        <v>0.1288343558</v>
      </c>
      <c r="H65" s="21">
        <f>countifs(Dictionary!A:A,"*"&amp;A65&amp;"*"&amp;A65&amp;"*",Dictionary!B:B,"root")</f>
        <v>18</v>
      </c>
      <c r="I65" s="29">
        <f>H65/(countif(Dictionary!B:B,"root")-1)</f>
        <v>0.006495849874</v>
      </c>
      <c r="J65" s="22">
        <f>countifs(Dictionary!A:A,A65&amp;"*",Dictionary!B:B,"root")</f>
        <v>166</v>
      </c>
      <c r="K65" s="29">
        <f>J65/(countif(Dictionary!B:B,"root")-1)</f>
        <v>0.05990617106</v>
      </c>
    </row>
    <row r="66">
      <c r="A66" s="22" t="s">
        <v>31966</v>
      </c>
      <c r="B66" s="38">
        <f>IFERROR(__xludf.DUMMYFUNCTION("sumproduct(len(filter(Dictionary!A:A,Dictionary!B:B=""root""))-len(substitute(lower(filter(Dictionary!A:A,Dictionary!B:B=""root"")),A66,"""")))"),153.0)</f>
        <v>153</v>
      </c>
      <c r="C66" s="29">
        <f>IFERROR(__xludf.DUMMYFUNCTION("B66/sumproduct(len(filter(Dictionary!A:A,Dictionary!B:B=""root"")))"),0.01004728132387707)</f>
        <v>0.01004728132</v>
      </c>
      <c r="D66" s="21">
        <f>countifs(Dictionary!A:A,"*"&amp;A66,Dictionary!B:B,"root")</f>
        <v>0</v>
      </c>
      <c r="E66" s="29">
        <f>D66/(countif(Dictionary!B:B,"root")-1)</f>
        <v>0</v>
      </c>
      <c r="F66" s="21">
        <f>countifs(Dictionary!A:A,"*"&amp;A66&amp;"*",Dictionary!B:B,"root")</f>
        <v>149</v>
      </c>
      <c r="G66" s="29">
        <f>F66/(countif(Dictionary!B:B,"root")-1)</f>
        <v>0.05377120173</v>
      </c>
      <c r="H66" s="21">
        <f>countifs(Dictionary!A:A,"*"&amp;A66&amp;"*"&amp;A66&amp;"*",Dictionary!B:B,"root")</f>
        <v>4</v>
      </c>
      <c r="I66" s="29">
        <f>H66/(countif(Dictionary!B:B,"root")-1)</f>
        <v>0.001443522194</v>
      </c>
      <c r="J66" s="22">
        <f>countifs(Dictionary!A:A,A66&amp;"*",Dictionary!B:B,"root")</f>
        <v>72</v>
      </c>
      <c r="K66" s="29">
        <f>J66/(countif(Dictionary!B:B,"root")-1)</f>
        <v>0.02598339949</v>
      </c>
    </row>
    <row r="67">
      <c r="A67" s="22" t="s">
        <v>1009</v>
      </c>
      <c r="B67" s="38">
        <f>IFERROR(__xludf.DUMMYFUNCTION("sumproduct(len(filter(Dictionary!A:A,Dictionary!B:B=""root""))-len(substitute(lower(filter(Dictionary!A:A,Dictionary!B:B=""root"")),A67,"""")))"),394.0)</f>
        <v>394</v>
      </c>
      <c r="C67" s="29">
        <f>IFERROR(__xludf.DUMMYFUNCTION("B67/sumproduct(len(filter(Dictionary!A:A,Dictionary!B:B=""root"")))"),0.025873391121618072)</f>
        <v>0.02587339112</v>
      </c>
      <c r="D67" s="21">
        <f>countifs(Dictionary!A:A,"*"&amp;A67,Dictionary!B:B,"root")</f>
        <v>0</v>
      </c>
      <c r="E67" s="29">
        <f>D67/(countif(Dictionary!B:B,"root")-1)</f>
        <v>0</v>
      </c>
      <c r="F67" s="21">
        <f>countifs(Dictionary!A:A,"*"&amp;A67&amp;"*",Dictionary!B:B,"root")</f>
        <v>381</v>
      </c>
      <c r="G67" s="29">
        <f>F67/(countif(Dictionary!B:B,"root")-1)</f>
        <v>0.137495489</v>
      </c>
      <c r="H67" s="21">
        <f>countifs(Dictionary!A:A,"*"&amp;A67&amp;"*"&amp;A67&amp;"*",Dictionary!B:B,"root")</f>
        <v>13</v>
      </c>
      <c r="I67" s="29">
        <f>H67/(countif(Dictionary!B:B,"root")-1)</f>
        <v>0.004691447131</v>
      </c>
      <c r="J67" s="22">
        <f>countifs(Dictionary!A:A,A67&amp;"*",Dictionary!B:B,"root")</f>
        <v>123</v>
      </c>
      <c r="K67" s="29">
        <f>J67/(countif(Dictionary!B:B,"root")-1)</f>
        <v>0.04438830747</v>
      </c>
    </row>
    <row r="68">
      <c r="A68" s="22" t="s">
        <v>7389</v>
      </c>
      <c r="B68" s="38">
        <f>IFERROR(__xludf.DUMMYFUNCTION("sumproduct(len(filter(Dictionary!A:A,Dictionary!B:B=""root""))-len(substitute(lower(filter(Dictionary!A:A,Dictionary!B:B=""root"")),A68,"""")))"),1181.0)</f>
        <v>1181</v>
      </c>
      <c r="C68" s="29">
        <f>IFERROR(__xludf.DUMMYFUNCTION("B68/sumproduct(len(filter(Dictionary!A:A,Dictionary!B:B=""root"")))"),0.0775545048594694)</f>
        <v>0.07755450486</v>
      </c>
      <c r="D68" s="21">
        <f>countifs(Dictionary!A:A,"*"&amp;A68,Dictionary!B:B,"root")</f>
        <v>263</v>
      </c>
      <c r="E68" s="29">
        <f>D68/(countif(Dictionary!B:B,"root")-1)</f>
        <v>0.09491158427</v>
      </c>
      <c r="F68" s="21">
        <f>countifs(Dictionary!A:A,"*"&amp;A68&amp;"*",Dictionary!B:B,"root")</f>
        <v>1021</v>
      </c>
      <c r="G68" s="29">
        <f>F68/(countif(Dictionary!B:B,"root")-1)</f>
        <v>0.3684590401</v>
      </c>
      <c r="H68" s="21">
        <f>countifs(Dictionary!A:A,"*"&amp;A68&amp;"*"&amp;A68&amp;"*",Dictionary!B:B,"root")</f>
        <v>154</v>
      </c>
      <c r="I68" s="29">
        <f>H68/(countif(Dictionary!B:B,"root")-1)</f>
        <v>0.05557560447</v>
      </c>
      <c r="J68" s="22">
        <f>countifs(Dictionary!A:A,A68&amp;"*",Dictionary!B:B,"root")</f>
        <v>114</v>
      </c>
      <c r="K68" s="29">
        <f>J68/(countif(Dictionary!B:B,"root")-1)</f>
        <v>0.04114038253</v>
      </c>
    </row>
    <row r="69">
      <c r="A69" s="22" t="s">
        <v>31967</v>
      </c>
      <c r="B69" s="38">
        <f>IFERROR(__xludf.DUMMYFUNCTION("sumproduct(len(filter(Dictionary!A:A,Dictionary!B:B=""root""))-len(substitute(lower(filter(Dictionary!A:A,Dictionary!B:B=""root"")),A69,"""")))"),240.0)</f>
        <v>240</v>
      </c>
      <c r="C69" s="29">
        <f>IFERROR(__xludf.DUMMYFUNCTION("B69/sumproduct(len(filter(Dictionary!A:A,Dictionary!B:B=""root"")))"),0.015760441292356184)</f>
        <v>0.01576044129</v>
      </c>
      <c r="D69" s="21">
        <f>countifs(Dictionary!A:A,"*"&amp;A69,Dictionary!B:B,"root")</f>
        <v>18</v>
      </c>
      <c r="E69" s="29">
        <f>D69/(countif(Dictionary!B:B,"root")-1)</f>
        <v>0.006495849874</v>
      </c>
      <c r="F69" s="21">
        <f>countifs(Dictionary!A:A,"*"&amp;A69&amp;"*",Dictionary!B:B,"root")</f>
        <v>236</v>
      </c>
      <c r="G69" s="29">
        <f>F69/(countif(Dictionary!B:B,"root")-1)</f>
        <v>0.08516780946</v>
      </c>
      <c r="H69" s="21">
        <f>countifs(Dictionary!A:A,"*"&amp;A69&amp;"*"&amp;A69&amp;"*",Dictionary!B:B,"root")</f>
        <v>4</v>
      </c>
      <c r="I69" s="29">
        <f>H69/(countif(Dictionary!B:B,"root")-1)</f>
        <v>0.001443522194</v>
      </c>
      <c r="J69" s="22">
        <f>countifs(Dictionary!A:A,A69&amp;"*",Dictionary!B:B,"root")</f>
        <v>112</v>
      </c>
      <c r="K69" s="29">
        <f>J69/(countif(Dictionary!B:B,"root")-1)</f>
        <v>0.04041862144</v>
      </c>
    </row>
    <row r="70">
      <c r="A70" s="22" t="s">
        <v>31968</v>
      </c>
      <c r="B70" s="38">
        <f>IFERROR(__xludf.DUMMYFUNCTION("sumproduct(len(filter(Dictionary!A:A,Dictionary!B:B=""root""))-len(substitute(lower(filter(Dictionary!A:A,Dictionary!B:B=""root"")),A70,"""")))"),277.0)</f>
        <v>277</v>
      </c>
      <c r="C70" s="29">
        <f>IFERROR(__xludf.DUMMYFUNCTION("B70/sumproduct(len(filter(Dictionary!A:A,Dictionary!B:B=""root"")))"),0.01819017599159443)</f>
        <v>0.01819017599</v>
      </c>
      <c r="D70" s="21">
        <f>countifs(Dictionary!A:A,"*"&amp;A70,Dictionary!B:B,"root")</f>
        <v>0</v>
      </c>
      <c r="E70" s="29">
        <f>D70/(countif(Dictionary!B:B,"root")-1)</f>
        <v>0</v>
      </c>
      <c r="F70" s="21">
        <f>countifs(Dictionary!A:A,"*"&amp;A70&amp;"*",Dictionary!B:B,"root")</f>
        <v>269</v>
      </c>
      <c r="G70" s="29">
        <f>F70/(countif(Dictionary!B:B,"root")-1)</f>
        <v>0.09707686756</v>
      </c>
      <c r="H70" s="21">
        <f>countifs(Dictionary!A:A,"*"&amp;A70&amp;"*"&amp;A70&amp;"*",Dictionary!B:B,"root")</f>
        <v>8</v>
      </c>
      <c r="I70" s="29">
        <f>H70/(countif(Dictionary!B:B,"root")-1)</f>
        <v>0.002887044388</v>
      </c>
      <c r="J70" s="22">
        <f>countifs(Dictionary!A:A,A70&amp;"*",Dictionary!B:B,"root")</f>
        <v>113</v>
      </c>
      <c r="K70" s="29">
        <f>J70/(countif(Dictionary!B:B,"root")-1)</f>
        <v>0.04077950198</v>
      </c>
    </row>
    <row r="71">
      <c r="A71" s="22" t="s">
        <v>31969</v>
      </c>
      <c r="B71" s="38">
        <f>IFERROR(__xludf.DUMMYFUNCTION("sumproduct(len(filter(Dictionary!A:A,Dictionary!B:B=""root""))-len(substitute(lower(filter(Dictionary!A:A,Dictionary!B:B=""root"")),A71,"""")))"),212.0)</f>
        <v>212</v>
      </c>
      <c r="C71" s="29">
        <f>IFERROR(__xludf.DUMMYFUNCTION("B71/sumproduct(len(filter(Dictionary!A:A,Dictionary!B:B=""root"")))"),0.013921723141581297)</f>
        <v>0.01392172314</v>
      </c>
      <c r="D71" s="21">
        <f>countifs(Dictionary!A:A,"*"&amp;A71,Dictionary!B:B,"root")</f>
        <v>0</v>
      </c>
      <c r="E71" s="29">
        <f>D71/(countif(Dictionary!B:B,"root")-1)</f>
        <v>0</v>
      </c>
      <c r="F71" s="21">
        <f>countifs(Dictionary!A:A,"*"&amp;A71&amp;"*",Dictionary!B:B,"root")</f>
        <v>210</v>
      </c>
      <c r="G71" s="29">
        <f>F71/(countif(Dictionary!B:B,"root")-1)</f>
        <v>0.07578491519</v>
      </c>
      <c r="H71" s="21">
        <f>countifs(Dictionary!A:A,"*"&amp;A71&amp;"*"&amp;A71&amp;"*",Dictionary!B:B,"root")</f>
        <v>2</v>
      </c>
      <c r="I71" s="29">
        <f>H71/(countif(Dictionary!B:B,"root")-1)</f>
        <v>0.0007217610971</v>
      </c>
      <c r="J71" s="22">
        <f>countifs(Dictionary!A:A,A71&amp;"*",Dictionary!B:B,"root")</f>
        <v>120</v>
      </c>
      <c r="K71" s="29">
        <f>J71/(countif(Dictionary!B:B,"root")-1)</f>
        <v>0.04330566582</v>
      </c>
    </row>
    <row r="72">
      <c r="A72" s="22" t="s">
        <v>31970</v>
      </c>
      <c r="B72" s="38">
        <f>IFERROR(__xludf.DUMMYFUNCTION("sumproduct(len(filter(Dictionary!A:A,Dictionary!B:B=""root""))-len(substitute(lower(filter(Dictionary!A:A,Dictionary!B:B=""root"")),A72,"""")))"),1288.0)</f>
        <v>1288</v>
      </c>
      <c r="C72" s="29">
        <f>IFERROR(__xludf.DUMMYFUNCTION("B72/sumproduct(len(filter(Dictionary!A:A,Dictionary!B:B=""root"")))"),0.08458103493564487)</f>
        <v>0.08458103494</v>
      </c>
      <c r="D72" s="21">
        <f>countifs(Dictionary!A:A,"*"&amp;A72,Dictionary!B:B,"root")</f>
        <v>453</v>
      </c>
      <c r="E72" s="29">
        <f>D72/(countif(Dictionary!B:B,"root")-1)</f>
        <v>0.1634788885</v>
      </c>
      <c r="F72" s="21">
        <f>countifs(Dictionary!A:A,"*"&amp;A72&amp;"*",Dictionary!B:B,"root")</f>
        <v>1115</v>
      </c>
      <c r="G72" s="29">
        <f>F72/(countif(Dictionary!B:B,"root")-1)</f>
        <v>0.4023818116</v>
      </c>
      <c r="H72" s="21">
        <f>countifs(Dictionary!A:A,"*"&amp;A72&amp;"*"&amp;A72&amp;"*",Dictionary!B:B,"root")</f>
        <v>162</v>
      </c>
      <c r="I72" s="29">
        <f>H72/(countif(Dictionary!B:B,"root")-1)</f>
        <v>0.05846264886</v>
      </c>
      <c r="J72" s="22">
        <f>countifs(Dictionary!A:A,A72&amp;"*",Dictionary!B:B,"root")</f>
        <v>89</v>
      </c>
      <c r="K72" s="29">
        <f>J72/(countif(Dictionary!B:B,"root")-1)</f>
        <v>0.03211836882</v>
      </c>
    </row>
    <row r="73">
      <c r="A73" s="22" t="s">
        <v>31971</v>
      </c>
      <c r="B73" s="38">
        <f>IFERROR(__xludf.DUMMYFUNCTION("sumproduct(len(filter(Dictionary!A:A,Dictionary!B:B=""root""))-len(substitute(lower(filter(Dictionary!A:A,Dictionary!B:B=""root"")),A73,"""")))"),187.0)</f>
        <v>187</v>
      </c>
      <c r="C73" s="29">
        <f>IFERROR(__xludf.DUMMYFUNCTION("B73/sumproduct(len(filter(Dictionary!A:A,Dictionary!B:B=""root"")))"),0.012280010506960861)</f>
        <v>0.01228001051</v>
      </c>
      <c r="D73" s="21">
        <f>countifs(Dictionary!A:A,"*"&amp;A73,Dictionary!B:B,"root")</f>
        <v>0</v>
      </c>
      <c r="E73" s="29">
        <f>D73/(countif(Dictionary!B:B,"root")-1)</f>
        <v>0</v>
      </c>
      <c r="F73" s="21">
        <f>countifs(Dictionary!A:A,"*"&amp;A73&amp;"*",Dictionary!B:B,"root")</f>
        <v>182</v>
      </c>
      <c r="G73" s="29">
        <f>F73/(countif(Dictionary!B:B,"root")-1)</f>
        <v>0.06568025983</v>
      </c>
      <c r="H73" s="21">
        <f>countifs(Dictionary!A:A,"*"&amp;A73&amp;"*"&amp;A73&amp;"*",Dictionary!B:B,"root")</f>
        <v>5</v>
      </c>
      <c r="I73" s="29">
        <f>H73/(countif(Dictionary!B:B,"root")-1)</f>
        <v>0.001804402743</v>
      </c>
      <c r="J73" s="22">
        <f>countifs(Dictionary!A:A,A73&amp;"*",Dictionary!B:B,"root")</f>
        <v>99</v>
      </c>
      <c r="K73" s="29">
        <f>J73/(countif(Dictionary!B:B,"root")-1)</f>
        <v>0.03572717431</v>
      </c>
    </row>
    <row r="74">
      <c r="A74" s="22" t="s">
        <v>31972</v>
      </c>
      <c r="B74" s="38">
        <f>IFERROR(__xludf.DUMMYFUNCTION("sumproduct(len(filter(Dictionary!A:A,Dictionary!B:B=""root""))-len(substitute(lower(filter(Dictionary!A:A,Dictionary!B:B=""root"")),A74,"""")))"),705.0)</f>
        <v>705</v>
      </c>
      <c r="C74" s="29">
        <f>IFERROR(__xludf.DUMMYFUNCTION("B74/sumproduct(len(filter(Dictionary!A:A,Dictionary!B:B=""root"")))"),0.046296296296296294)</f>
        <v>0.0462962963</v>
      </c>
      <c r="D74" s="21">
        <f>countifs(Dictionary!A:A,"*"&amp;A74,Dictionary!B:B,"root")</f>
        <v>0</v>
      </c>
      <c r="E74" s="29">
        <f>D74/(countif(Dictionary!B:B,"root")-1)</f>
        <v>0</v>
      </c>
      <c r="F74" s="21">
        <f>countifs(Dictionary!A:A,"*"&amp;A74&amp;"*",Dictionary!B:B,"root")</f>
        <v>661</v>
      </c>
      <c r="G74" s="29">
        <f>F74/(countif(Dictionary!B:B,"root")-1)</f>
        <v>0.2385420426</v>
      </c>
      <c r="H74" s="21">
        <f>countifs(Dictionary!A:A,"*"&amp;A74&amp;"*"&amp;A74&amp;"*",Dictionary!B:B,"root")</f>
        <v>44</v>
      </c>
      <c r="I74" s="29">
        <f>H74/(countif(Dictionary!B:B,"root")-1)</f>
        <v>0.01587874414</v>
      </c>
      <c r="J74" s="22">
        <f>countifs(Dictionary!A:A,A74&amp;"*",Dictionary!B:B,"root")</f>
        <v>314</v>
      </c>
      <c r="K74" s="29">
        <f>J74/(countif(Dictionary!B:B,"root")-1)</f>
        <v>0.1133164922</v>
      </c>
    </row>
    <row r="75">
      <c r="A75" s="22" t="s">
        <v>1030</v>
      </c>
      <c r="B75" s="38">
        <f>IFERROR(__xludf.DUMMYFUNCTION("sumproduct(len(filter(Dictionary!A:A,Dictionary!B:B=""root""))-len(substitute(lower(filter(Dictionary!A:A,Dictionary!B:B=""root"")),A75,"""")))"),660.0)</f>
        <v>660</v>
      </c>
      <c r="C75" s="29">
        <f>IFERROR(__xludf.DUMMYFUNCTION("B75/sumproduct(len(filter(Dictionary!A:A,Dictionary!B:B=""root"")))"),0.04334121355397951)</f>
        <v>0.04334121355</v>
      </c>
      <c r="D75" s="21">
        <f>countifs(Dictionary!A:A,"*"&amp;A75,Dictionary!B:B,"root")</f>
        <v>131</v>
      </c>
      <c r="E75" s="29">
        <f>D75/(countif(Dictionary!B:B,"root")-1)</f>
        <v>0.04727535186</v>
      </c>
      <c r="F75" s="21">
        <f>countifs(Dictionary!A:A,"*"&amp;A75&amp;"*",Dictionary!B:B,"root")</f>
        <v>638</v>
      </c>
      <c r="G75" s="29">
        <f>F75/(countif(Dictionary!B:B,"root")-1)</f>
        <v>0.23024179</v>
      </c>
      <c r="H75" s="21">
        <f>countifs(Dictionary!A:A,"*"&amp;A75&amp;"*"&amp;A75&amp;"*",Dictionary!B:B,"root")</f>
        <v>22</v>
      </c>
      <c r="I75" s="29">
        <f>H75/(countif(Dictionary!B:B,"root")-1)</f>
        <v>0.007939372068</v>
      </c>
      <c r="J75" s="22">
        <f>countifs(Dictionary!A:A,A75&amp;"*",Dictionary!B:B,"root")</f>
        <v>94</v>
      </c>
      <c r="K75" s="29">
        <f>J75/(countif(Dictionary!B:B,"root")-1)</f>
        <v>0.03392277156</v>
      </c>
    </row>
    <row r="76">
      <c r="A76" s="22" t="s">
        <v>988</v>
      </c>
      <c r="B76" s="38">
        <f>IFERROR(__xludf.DUMMYFUNCTION("sumproduct(len(filter(Dictionary!A:A,Dictionary!B:B=""root""))-len(substitute(lower(filter(Dictionary!A:A,Dictionary!B:B=""root"")),A76,"""")))"),698.0)</f>
        <v>698</v>
      </c>
      <c r="C76" s="29">
        <f>IFERROR(__xludf.DUMMYFUNCTION("B76/sumproduct(len(filter(Dictionary!A:A,Dictionary!B:B=""root"")))"),0.04583661675860257)</f>
        <v>0.04583661676</v>
      </c>
      <c r="D76" s="21">
        <f>countifs(Dictionary!A:A,"*"&amp;A76,Dictionary!B:B,"root")</f>
        <v>165</v>
      </c>
      <c r="E76" s="29">
        <f>D76/(countif(Dictionary!B:B,"root")-1)</f>
        <v>0.05954529051</v>
      </c>
      <c r="F76" s="21">
        <f>countifs(Dictionary!A:A,"*"&amp;A76&amp;"*",Dictionary!B:B,"root")</f>
        <v>641</v>
      </c>
      <c r="G76" s="29">
        <f>F76/(countif(Dictionary!B:B,"root")-1)</f>
        <v>0.2313244316</v>
      </c>
      <c r="H76" s="21">
        <f>countifs(Dictionary!A:A,"*"&amp;A76&amp;"*"&amp;A76&amp;"*",Dictionary!B:B,"root")</f>
        <v>55</v>
      </c>
      <c r="I76" s="29">
        <f>H76/(countif(Dictionary!B:B,"root")-1)</f>
        <v>0.01984843017</v>
      </c>
      <c r="J76" s="22">
        <f>countifs(Dictionary!A:A,A76&amp;"*",Dictionary!B:B,"root")</f>
        <v>202</v>
      </c>
      <c r="K76" s="29">
        <f>J76/(countif(Dictionary!B:B,"root")-1)</f>
        <v>0.0728978708</v>
      </c>
    </row>
    <row r="77">
      <c r="A77" s="22" t="s">
        <v>31973</v>
      </c>
      <c r="B77" s="38">
        <f>IFERROR(__xludf.DUMMYFUNCTION("sumproduct(len(filter(Dictionary!A:A,Dictionary!B:B=""root""))-len(substitute(lower(filter(Dictionary!A:A,Dictionary!B:B=""root"")),A77,"""")))"),1004.0)</f>
        <v>1004</v>
      </c>
      <c r="C77" s="29">
        <f>IFERROR(__xludf.DUMMYFUNCTION("B77/sumproduct(len(filter(Dictionary!A:A,Dictionary!B:B=""root"")))"),0.0659311794063567)</f>
        <v>0.06593117941</v>
      </c>
      <c r="D77" s="21">
        <f>countifs(Dictionary!A:A,"*"&amp;A77,Dictionary!B:B,"root")</f>
        <v>299</v>
      </c>
      <c r="E77" s="29">
        <f>D77/(countif(Dictionary!B:B,"root")-1)</f>
        <v>0.107903284</v>
      </c>
      <c r="F77" s="21">
        <f>countifs(Dictionary!A:A,"*"&amp;A77&amp;"*",Dictionary!B:B,"root")</f>
        <v>901</v>
      </c>
      <c r="G77" s="29">
        <f>F77/(countif(Dictionary!B:B,"root")-1)</f>
        <v>0.3251533742</v>
      </c>
      <c r="H77" s="21">
        <f>countifs(Dictionary!A:A,"*"&amp;A77&amp;"*"&amp;A77&amp;"*",Dictionary!B:B,"root")</f>
        <v>102</v>
      </c>
      <c r="I77" s="29">
        <f>H77/(countif(Dictionary!B:B,"root")-1)</f>
        <v>0.03680981595</v>
      </c>
      <c r="J77" s="22">
        <f>countifs(Dictionary!A:A,A77&amp;"*",Dictionary!B:B,"root")</f>
        <v>76</v>
      </c>
      <c r="K77" s="29">
        <f>J77/(countif(Dictionary!B:B,"root")-1)</f>
        <v>0.02742692169</v>
      </c>
    </row>
    <row r="78">
      <c r="A78" s="22" t="s">
        <v>21976</v>
      </c>
      <c r="B78" s="38">
        <f>IFERROR(__xludf.DUMMYFUNCTION("sumproduct(len(filter(Dictionary!A:A,Dictionary!B:B=""root""))-len(substitute(lower(filter(Dictionary!A:A,Dictionary!B:B=""root"")),A78,"""")))"),1023.0)</f>
        <v>1023</v>
      </c>
      <c r="C78" s="29">
        <f>IFERROR(__xludf.DUMMYFUNCTION("B78/sumproduct(len(filter(Dictionary!A:A,Dictionary!B:B=""root"")))"),0.06717888100866824)</f>
        <v>0.06717888101</v>
      </c>
      <c r="D78" s="21">
        <f>countifs(Dictionary!A:A,"*"&amp;A78,Dictionary!B:B,"root")</f>
        <v>299</v>
      </c>
      <c r="E78" s="29">
        <f>D78/(countif(Dictionary!B:B,"root")-1)</f>
        <v>0.107903284</v>
      </c>
      <c r="F78" s="21">
        <f>countifs(Dictionary!A:A,"*"&amp;A78&amp;"*",Dictionary!B:B,"root")</f>
        <v>895</v>
      </c>
      <c r="G78" s="29">
        <f>F78/(countif(Dictionary!B:B,"root")-1)</f>
        <v>0.3229880909</v>
      </c>
      <c r="H78" s="21">
        <f>countifs(Dictionary!A:A,"*"&amp;A78&amp;"*"&amp;A78&amp;"*",Dictionary!B:B,"root")</f>
        <v>124</v>
      </c>
      <c r="I78" s="29">
        <f>H78/(countif(Dictionary!B:B,"root")-1)</f>
        <v>0.04474918802</v>
      </c>
      <c r="J78" s="22">
        <f>countifs(Dictionary!A:A,A78&amp;"*",Dictionary!B:B,"root")</f>
        <v>50</v>
      </c>
      <c r="K78" s="29">
        <f>J78/(countif(Dictionary!B:B,"root")-1)</f>
        <v>0.01804402743</v>
      </c>
    </row>
    <row r="79">
      <c r="A79" s="22" t="s">
        <v>1461</v>
      </c>
      <c r="B79" s="38">
        <f>IFERROR(__xludf.DUMMYFUNCTION("sumproduct(len(filter(Dictionary!A:A,Dictionary!B:B=""root""))-len(substitute(lower(filter(Dictionary!A:A,Dictionary!B:B=""root"")),A79,"""")))"),362.0)</f>
        <v>362</v>
      </c>
      <c r="C79" s="29">
        <f>IFERROR(__xludf.DUMMYFUNCTION("B79/sumproduct(len(filter(Dictionary!A:A,Dictionary!B:B=""root"")))"),0.023771998949303912)</f>
        <v>0.02377199895</v>
      </c>
      <c r="D79" s="21">
        <f>countifs(Dictionary!A:A,"*"&amp;A79,Dictionary!B:B,"root")</f>
        <v>0</v>
      </c>
      <c r="E79" s="29">
        <f>D79/(countif(Dictionary!B:B,"root")-1)</f>
        <v>0</v>
      </c>
      <c r="F79" s="21">
        <f>countifs(Dictionary!A:A,"*"&amp;A79&amp;"*",Dictionary!B:B,"root")</f>
        <v>336</v>
      </c>
      <c r="G79" s="29">
        <f>F79/(countif(Dictionary!B:B,"root")-1)</f>
        <v>0.1212558643</v>
      </c>
      <c r="H79" s="21">
        <f>countifs(Dictionary!A:A,"*"&amp;A79&amp;"*"&amp;A79&amp;"*",Dictionary!B:B,"root")</f>
        <v>26</v>
      </c>
      <c r="I79" s="29">
        <f>H79/(countif(Dictionary!B:B,"root")-1)</f>
        <v>0.009382894262</v>
      </c>
      <c r="J79" s="22">
        <f>countifs(Dictionary!A:A,A79&amp;"*",Dictionary!B:B,"root")</f>
        <v>198</v>
      </c>
      <c r="K79" s="29">
        <f>J79/(countif(Dictionary!B:B,"root")-1)</f>
        <v>0.07145434861</v>
      </c>
    </row>
    <row r="80">
      <c r="A80" s="22" t="s">
        <v>31974</v>
      </c>
      <c r="B80" s="38">
        <f>IFERROR(__xludf.DUMMYFUNCTION("sumproduct(len(filter(Dictionary!A:A,Dictionary!B:B=""root""))-len(substitute(lower(filter(Dictionary!A:A,Dictionary!B:B=""root"")),A80,"""")))"),932.0)</f>
        <v>932</v>
      </c>
      <c r="C80" s="29">
        <f>IFERROR(__xludf.DUMMYFUNCTION("B80/sumproduct(len(filter(Dictionary!A:A,Dictionary!B:B=""root"")))"),0.061203047018649856)</f>
        <v>0.06120304702</v>
      </c>
      <c r="D80" s="21">
        <f>countifs(Dictionary!A:A,"*"&amp;A80,Dictionary!B:B,"root")</f>
        <v>128</v>
      </c>
      <c r="E80" s="29">
        <f>D80/(countif(Dictionary!B:B,"root")-1)</f>
        <v>0.04619271021</v>
      </c>
      <c r="F80" s="21">
        <f>countifs(Dictionary!A:A,"*"&amp;A80&amp;"*",Dictionary!B:B,"root")</f>
        <v>882</v>
      </c>
      <c r="G80" s="29">
        <f>F80/(countif(Dictionary!B:B,"root")-1)</f>
        <v>0.3182966438</v>
      </c>
      <c r="H80" s="21">
        <f>countifs(Dictionary!A:A,"*"&amp;A80&amp;"*"&amp;A80&amp;"*",Dictionary!B:B,"root")</f>
        <v>49</v>
      </c>
      <c r="I80" s="29">
        <f>H80/(countif(Dictionary!B:B,"root")-1)</f>
        <v>0.01768314688</v>
      </c>
      <c r="J80" s="22">
        <f>countifs(Dictionary!A:A,A80&amp;"*",Dictionary!B:B,"root")</f>
        <v>83</v>
      </c>
      <c r="K80" s="29">
        <f>J80/(countif(Dictionary!B:B,"root")-1)</f>
        <v>0.02995308553</v>
      </c>
    </row>
    <row r="81">
      <c r="A81" s="22" t="s">
        <v>31975</v>
      </c>
      <c r="B81" s="38">
        <f>IFERROR(__xludf.DUMMYFUNCTION("sumproduct(len(filter(Dictionary!A:A,Dictionary!B:B=""root""))-len(substitute(lower(filter(Dictionary!A:A,Dictionary!B:B=""root"")),A81,"""")))"),706.0)</f>
        <v>706</v>
      </c>
      <c r="C81" s="29">
        <f>IFERROR(__xludf.DUMMYFUNCTION("B81/sumproduct(len(filter(Dictionary!A:A,Dictionary!B:B=""root"")))"),0.046361964801681116)</f>
        <v>0.0463619648</v>
      </c>
      <c r="D81" s="21">
        <f>countifs(Dictionary!A:A,"*"&amp;A81,Dictionary!B:B,"root")</f>
        <v>66</v>
      </c>
      <c r="E81" s="29">
        <f>D81/(countif(Dictionary!B:B,"root")-1)</f>
        <v>0.0238181162</v>
      </c>
      <c r="F81" s="21">
        <f>countifs(Dictionary!A:A,"*"&amp;A81&amp;"*",Dictionary!B:B,"root")</f>
        <v>654</v>
      </c>
      <c r="G81" s="29">
        <f>F81/(countif(Dictionary!B:B,"root")-1)</f>
        <v>0.2360158787</v>
      </c>
      <c r="H81" s="21">
        <f>countifs(Dictionary!A:A,"*"&amp;A81&amp;"*"&amp;A81&amp;"*",Dictionary!B:B,"root")</f>
        <v>49</v>
      </c>
      <c r="I81" s="29">
        <f>H81/(countif(Dictionary!B:B,"root")-1)</f>
        <v>0.01768314688</v>
      </c>
      <c r="J81" s="22">
        <f>countifs(Dictionary!A:A,A81&amp;"*",Dictionary!B:B,"root")</f>
        <v>179</v>
      </c>
      <c r="K81" s="29">
        <f>J81/(countif(Dictionary!B:B,"root")-1)</f>
        <v>0.06459761819</v>
      </c>
    </row>
    <row r="82">
      <c r="A82" s="22" t="s">
        <v>475</v>
      </c>
      <c r="B82" s="38">
        <f>IFERROR(__xludf.DUMMYFUNCTION("sumproduct(len(filter(Dictionary!A:A,Dictionary!B:B=""root""))-len(substitute(lower(filter(Dictionary!A:A,Dictionary!B:B=""root"")),A82,"""")))"),778.0)</f>
        <v>778</v>
      </c>
      <c r="C82" s="29">
        <f>IFERROR(__xludf.DUMMYFUNCTION("B82/sumproduct(len(filter(Dictionary!A:A,Dictionary!B:B=""root"")))"),0.05109009718938797)</f>
        <v>0.05109009719</v>
      </c>
      <c r="D82" s="21">
        <f>countifs(Dictionary!A:A,"*"&amp;A82,Dictionary!B:B,"root")</f>
        <v>0</v>
      </c>
      <c r="E82" s="29">
        <f>D82/(countif(Dictionary!B:B,"root")-1)</f>
        <v>0</v>
      </c>
      <c r="F82" s="21">
        <f>countifs(Dictionary!A:A,"*"&amp;A82&amp;"*",Dictionary!B:B,"root")</f>
        <v>718</v>
      </c>
      <c r="G82" s="29">
        <f>F82/(countif(Dictionary!B:B,"root")-1)</f>
        <v>0.2591122339</v>
      </c>
      <c r="H82" s="21">
        <f>countifs(Dictionary!A:A,"*"&amp;A82&amp;"*"&amp;A82&amp;"*",Dictionary!B:B,"root")</f>
        <v>59</v>
      </c>
      <c r="I82" s="29">
        <f>H82/(countif(Dictionary!B:B,"root")-1)</f>
        <v>0.02129195236</v>
      </c>
      <c r="J82" s="22">
        <f>countifs(Dictionary!A:A,A82&amp;"*",Dictionary!B:B,"root")</f>
        <v>175</v>
      </c>
      <c r="K82" s="29">
        <f>J82/(countif(Dictionary!B:B,"root")-1)</f>
        <v>0.06315409599</v>
      </c>
    </row>
    <row r="83">
      <c r="A83" s="22" t="s">
        <v>29366</v>
      </c>
      <c r="B83" s="38">
        <f>IFERROR(__xludf.DUMMYFUNCTION("sumproduct(len(filter(Dictionary!A:A,Dictionary!B:B=""root""))-len(substitute(lower(filter(Dictionary!A:A,Dictionary!B:B=""root"")),A83,"""")))"),1012.0)</f>
        <v>1012</v>
      </c>
      <c r="C83" s="29">
        <f>IFERROR(__xludf.DUMMYFUNCTION("B83/sumproduct(len(filter(Dictionary!A:A,Dictionary!B:B=""root"")))"),0.06645652744943525)</f>
        <v>0.06645652745</v>
      </c>
      <c r="D83" s="21">
        <f>countifs(Dictionary!A:A,"*"&amp;A83,Dictionary!B:B,"root")</f>
        <v>336</v>
      </c>
      <c r="E83" s="29">
        <f>D83/(countif(Dictionary!B:B,"root")-1)</f>
        <v>0.1212558643</v>
      </c>
      <c r="F83" s="21">
        <f>countifs(Dictionary!A:A,"*"&amp;A83&amp;"*",Dictionary!B:B,"root")</f>
        <v>889</v>
      </c>
      <c r="G83" s="29">
        <f>F83/(countif(Dictionary!B:B,"root")-1)</f>
        <v>0.3208228077</v>
      </c>
      <c r="H83" s="21">
        <f>countifs(Dictionary!A:A,"*"&amp;A83&amp;"*"&amp;A83&amp;"*",Dictionary!B:B,"root")</f>
        <v>116</v>
      </c>
      <c r="I83" s="29">
        <f>H83/(countif(Dictionary!B:B,"root")-1)</f>
        <v>0.04186214363</v>
      </c>
      <c r="J83" s="22">
        <f>countifs(Dictionary!A:A,A83&amp;"*",Dictionary!B:B,"root")</f>
        <v>22</v>
      </c>
      <c r="K83" s="29">
        <f>J83/(countif(Dictionary!B:B,"root")-1)</f>
        <v>0.007939372068</v>
      </c>
    </row>
    <row r="84">
      <c r="A84" s="22" t="s">
        <v>31976</v>
      </c>
      <c r="B84" s="38">
        <f>IFERROR(__xludf.DUMMYFUNCTION("sumproduct(len(filter(Dictionary!A:A,Dictionary!B:B=""root""))-len(substitute(lower(filter(Dictionary!A:A,Dictionary!B:B=""root"")),A84,"""")))"),109.0)</f>
        <v>109</v>
      </c>
      <c r="C84" s="29">
        <f>IFERROR(__xludf.DUMMYFUNCTION("B84/sumproduct(len(filter(Dictionary!A:A,Dictionary!B:B=""root"")))"),0.007157867086945101)</f>
        <v>0.007157867087</v>
      </c>
      <c r="D84" s="21">
        <f>countifs(Dictionary!A:A,"*"&amp;A84,Dictionary!B:B,"root")</f>
        <v>0</v>
      </c>
      <c r="E84" s="29">
        <f>D84/(countif(Dictionary!B:B,"root")-1)</f>
        <v>0</v>
      </c>
      <c r="F84" s="21">
        <f>countifs(Dictionary!A:A,"*"&amp;A84&amp;"*",Dictionary!B:B,"root")</f>
        <v>107</v>
      </c>
      <c r="G84" s="29">
        <f>F84/(countif(Dictionary!B:B,"root")-1)</f>
        <v>0.03861421869</v>
      </c>
      <c r="H84" s="21">
        <f>countifs(Dictionary!A:A,"*"&amp;A84&amp;"*"&amp;A84&amp;"*",Dictionary!B:B,"root")</f>
        <v>2</v>
      </c>
      <c r="I84" s="29">
        <f>H84/(countif(Dictionary!B:B,"root")-1)</f>
        <v>0.0007217610971</v>
      </c>
      <c r="J84" s="22">
        <f>countifs(Dictionary!A:A,A84&amp;"*",Dictionary!B:B,"root")</f>
        <v>44</v>
      </c>
      <c r="K84" s="29">
        <f>J84/(countif(Dictionary!B:B,"root")-1)</f>
        <v>0.01587874414</v>
      </c>
    </row>
    <row r="85">
      <c r="A85" s="22" t="s">
        <v>31977</v>
      </c>
      <c r="B85" s="38">
        <f>IFERROR(__xludf.DUMMYFUNCTION("sumproduct(len(filter(Dictionary!A:A,Dictionary!B:B=""root""))-len(substitute(lower(filter(Dictionary!A:A,Dictionary!B:B=""root"")),A85,"""")))"),172.0)</f>
        <v>172</v>
      </c>
      <c r="C85" s="29">
        <f>IFERROR(__xludf.DUMMYFUNCTION("B85/sumproduct(len(filter(Dictionary!A:A,Dictionary!B:B=""root"")))"),0.0112949829261886)</f>
        <v>0.01129498293</v>
      </c>
      <c r="D85" s="21">
        <f>countifs(Dictionary!A:A,"*"&amp;A85,Dictionary!B:B,"root")</f>
        <v>10</v>
      </c>
      <c r="E85" s="29">
        <f>D85/(countif(Dictionary!B:B,"root")-1)</f>
        <v>0.003608805485</v>
      </c>
      <c r="F85" s="21">
        <f>countifs(Dictionary!A:A,"*"&amp;A85&amp;"*",Dictionary!B:B,"root")</f>
        <v>170</v>
      </c>
      <c r="G85" s="29">
        <f>F85/(countif(Dictionary!B:B,"root")-1)</f>
        <v>0.06134969325</v>
      </c>
      <c r="H85" s="21">
        <f>countifs(Dictionary!A:A,"*"&amp;A85&amp;"*"&amp;A85&amp;"*",Dictionary!B:B,"root")</f>
        <v>2</v>
      </c>
      <c r="I85" s="29">
        <f>H85/(countif(Dictionary!B:B,"root")-1)</f>
        <v>0.0007217610971</v>
      </c>
      <c r="J85" s="22">
        <f>countifs(Dictionary!A:A,A85&amp;"*",Dictionary!B:B,"root")</f>
        <v>34</v>
      </c>
      <c r="K85" s="29">
        <f>J85/(countif(Dictionary!B:B,"root")-1)</f>
        <v>0.01226993865</v>
      </c>
    </row>
    <row r="86">
      <c r="A86" s="22" t="s">
        <v>31978</v>
      </c>
      <c r="B86" s="38">
        <f>IFERROR(__xludf.DUMMYFUNCTION("sumproduct(len(filter(Dictionary!A:A,Dictionary!B:B=""root""))-len(substitute(lower(filter(Dictionary!A:A,Dictionary!B:B=""root"")),A86,"""")))"),178.0)</f>
        <v>178</v>
      </c>
      <c r="C86" s="29">
        <f>IFERROR(__xludf.DUMMYFUNCTION("B86/sumproduct(len(filter(Dictionary!A:A,Dictionary!B:B=""root"")))"),0.011688993958497505)</f>
        <v>0.01168899396</v>
      </c>
      <c r="D86" s="21">
        <f>countifs(Dictionary!A:A,"*"&amp;A86,Dictionary!B:B,"root")</f>
        <v>22</v>
      </c>
      <c r="E86" s="29">
        <f>D86/(countif(Dictionary!B:B,"root")-1)</f>
        <v>0.007939372068</v>
      </c>
      <c r="F86" s="21">
        <f>countifs(Dictionary!A:A,"*"&amp;A86&amp;"*",Dictionary!B:B,"root")</f>
        <v>173</v>
      </c>
      <c r="G86" s="29">
        <f>F86/(countif(Dictionary!B:B,"root")-1)</f>
        <v>0.0624323349</v>
      </c>
      <c r="H86" s="21">
        <f>countifs(Dictionary!A:A,"*"&amp;A86&amp;"*"&amp;A86&amp;"*",Dictionary!B:B,"root")</f>
        <v>5</v>
      </c>
      <c r="I86" s="29">
        <f>H86/(countif(Dictionary!B:B,"root")-1)</f>
        <v>0.001804402743</v>
      </c>
      <c r="J86" s="22">
        <f>countifs(Dictionary!A:A,A86&amp;"*",Dictionary!B:B,"root")</f>
        <v>69</v>
      </c>
      <c r="K86" s="29">
        <f>J86/(countif(Dictionary!B:B,"root")-1)</f>
        <v>0.02490075785</v>
      </c>
    </row>
    <row r="87">
      <c r="A87" s="22" t="s">
        <v>31979</v>
      </c>
      <c r="B87" s="38">
        <f>IFERROR(__xludf.DUMMYFUNCTION("sumproduct(len(filter(Dictionary!A:A,Dictionary!B:B=""root""))-len(substitute(lower(filter(Dictionary!A:A,Dictionary!B:B=""root"")),A87,"""")))"),367.0)</f>
        <v>367</v>
      </c>
      <c r="C87" s="29">
        <f>IFERROR(__xludf.DUMMYFUNCTION("B87/sumproduct(len(filter(Dictionary!A:A,Dictionary!B:B=""root"")))"),0.024100341476228002)</f>
        <v>0.02410034148</v>
      </c>
      <c r="D87" s="21">
        <f>countifs(Dictionary!A:A,"*"&amp;A87,Dictionary!B:B,"root")</f>
        <v>48</v>
      </c>
      <c r="E87" s="29">
        <f>D87/(countif(Dictionary!B:B,"root")-1)</f>
        <v>0.01732226633</v>
      </c>
      <c r="F87" s="21">
        <f>countifs(Dictionary!A:A,"*"&amp;A87&amp;"*",Dictionary!B:B,"root")</f>
        <v>356</v>
      </c>
      <c r="G87" s="29">
        <f>F87/(countif(Dictionary!B:B,"root")-1)</f>
        <v>0.1284734753</v>
      </c>
      <c r="H87" s="21">
        <f>countifs(Dictionary!A:A,"*"&amp;A87&amp;"*"&amp;A87&amp;"*",Dictionary!B:B,"root")</f>
        <v>10</v>
      </c>
      <c r="I87" s="29">
        <f>H87/(countif(Dictionary!B:B,"root")-1)</f>
        <v>0.003608805485</v>
      </c>
      <c r="J87" s="22">
        <f>countifs(Dictionary!A:A,A87&amp;"*",Dictionary!B:B,"root")</f>
        <v>38</v>
      </c>
      <c r="K87" s="29">
        <f>J87/(countif(Dictionary!B:B,"root")-1)</f>
        <v>0.01371346084</v>
      </c>
    </row>
    <row r="88">
      <c r="A88" s="22" t="s">
        <v>31980</v>
      </c>
      <c r="B88" s="38">
        <f>IFERROR(__xludf.DUMMYFUNCTION("sumproduct(len(filter(Dictionary!A:A,Dictionary!B:B=""root""))-len(substitute(lower(filter(Dictionary!A:A,Dictionary!B:B=""root"")),A88,"""")))"),84.0)</f>
        <v>84</v>
      </c>
      <c r="C88" s="29">
        <f>IFERROR(__xludf.DUMMYFUNCTION("B88/sumproduct(len(filter(Dictionary!A:A,Dictionary!B:B=""root"")))"),0.005516154452324665)</f>
        <v>0.005516154452</v>
      </c>
      <c r="D88" s="21">
        <f>countifs(Dictionary!A:A,"*"&amp;A88,Dictionary!B:B,"root")</f>
        <v>0</v>
      </c>
      <c r="E88" s="29">
        <f>D88/(countif(Dictionary!B:B,"root")-1)</f>
        <v>0</v>
      </c>
      <c r="F88" s="21">
        <f>countifs(Dictionary!A:A,"*"&amp;A88&amp;"*",Dictionary!B:B,"root")</f>
        <v>83</v>
      </c>
      <c r="G88" s="29">
        <f>F88/(countif(Dictionary!B:B,"root")-1)</f>
        <v>0.02995308553</v>
      </c>
      <c r="H88" s="21">
        <f>countifs(Dictionary!A:A,"*"&amp;A88&amp;"*"&amp;A88&amp;"*",Dictionary!B:B,"root")</f>
        <v>1</v>
      </c>
      <c r="I88" s="29">
        <f>H88/(countif(Dictionary!B:B,"root")-1)</f>
        <v>0.0003608805485</v>
      </c>
      <c r="J88" s="22">
        <f>countifs(Dictionary!A:A,A88&amp;"*",Dictionary!B:B,"root")</f>
        <v>24</v>
      </c>
      <c r="K88" s="29">
        <f>J88/(countif(Dictionary!B:B,"root")-1)</f>
        <v>0.008661133165</v>
      </c>
    </row>
    <row r="90">
      <c r="A90" s="32" t="s">
        <v>31960</v>
      </c>
      <c r="B90" s="32" t="s">
        <v>31961</v>
      </c>
      <c r="C90" s="32" t="s">
        <v>31934</v>
      </c>
    </row>
    <row r="91">
      <c r="A91" s="21" t="str">
        <f t="array" ref="A91:C115">sort(A64:C88,2,0)</f>
        <v>a</v>
      </c>
      <c r="B91" s="21">
        <v>2127.0</v>
      </c>
      <c r="C91" s="29">
        <v>0.1396769109535067</v>
      </c>
    </row>
    <row r="92">
      <c r="A92" s="21" t="s">
        <v>31970</v>
      </c>
      <c r="B92" s="21">
        <v>1288.0</v>
      </c>
      <c r="C92" s="29">
        <v>0.08458103493564487</v>
      </c>
    </row>
    <row r="93">
      <c r="A93" s="21" t="s">
        <v>7389</v>
      </c>
      <c r="B93" s="21">
        <v>1181.0</v>
      </c>
      <c r="C93" s="29">
        <v>0.0775545048594694</v>
      </c>
    </row>
    <row r="94">
      <c r="A94" s="21" t="s">
        <v>21976</v>
      </c>
      <c r="B94" s="21">
        <v>1023.0</v>
      </c>
      <c r="C94" s="29">
        <v>0.06717888100866824</v>
      </c>
    </row>
    <row r="95">
      <c r="A95" s="21" t="s">
        <v>29366</v>
      </c>
      <c r="B95" s="21">
        <v>1012.0</v>
      </c>
      <c r="C95" s="29">
        <v>0.06645652744943525</v>
      </c>
    </row>
    <row r="96">
      <c r="A96" s="21" t="s">
        <v>31973</v>
      </c>
      <c r="B96" s="21">
        <v>1004.0</v>
      </c>
      <c r="C96" s="29">
        <v>0.0659311794063567</v>
      </c>
    </row>
    <row r="97">
      <c r="A97" s="21" t="s">
        <v>31974</v>
      </c>
      <c r="B97" s="21">
        <v>932.0</v>
      </c>
      <c r="C97" s="29">
        <v>0.061203047018649856</v>
      </c>
    </row>
    <row r="98">
      <c r="A98" s="21" t="s">
        <v>475</v>
      </c>
      <c r="B98" s="21">
        <v>778.0</v>
      </c>
      <c r="C98" s="29">
        <v>0.05109009718938797</v>
      </c>
    </row>
    <row r="99">
      <c r="A99" s="21" t="s">
        <v>31975</v>
      </c>
      <c r="B99" s="21">
        <v>706.0</v>
      </c>
      <c r="C99" s="29">
        <v>0.046361964801681116</v>
      </c>
    </row>
    <row r="100">
      <c r="A100" s="21" t="s">
        <v>31972</v>
      </c>
      <c r="B100" s="21">
        <v>705.0</v>
      </c>
      <c r="C100" s="29">
        <v>0.046296296296296294</v>
      </c>
    </row>
    <row r="101">
      <c r="A101" s="21" t="s">
        <v>988</v>
      </c>
      <c r="B101" s="21">
        <v>698.0</v>
      </c>
      <c r="C101" s="29">
        <v>0.04583661675860257</v>
      </c>
    </row>
    <row r="102">
      <c r="A102" s="21" t="s">
        <v>1030</v>
      </c>
      <c r="B102" s="21">
        <v>660.0</v>
      </c>
      <c r="C102" s="29">
        <v>0.04334121355397951</v>
      </c>
    </row>
    <row r="103">
      <c r="A103" s="21" t="s">
        <v>1009</v>
      </c>
      <c r="B103" s="21">
        <v>394.0</v>
      </c>
      <c r="C103" s="29">
        <v>0.025873391121618072</v>
      </c>
    </row>
    <row r="104">
      <c r="A104" s="21" t="s">
        <v>101</v>
      </c>
      <c r="B104" s="21">
        <v>375.0</v>
      </c>
      <c r="C104" s="29">
        <v>0.02462568951930654</v>
      </c>
    </row>
    <row r="105">
      <c r="A105" s="21" t="s">
        <v>31979</v>
      </c>
      <c r="B105" s="21">
        <v>367.0</v>
      </c>
      <c r="C105" s="29">
        <v>0.024100341476228002</v>
      </c>
    </row>
    <row r="106">
      <c r="A106" s="21" t="s">
        <v>1461</v>
      </c>
      <c r="B106" s="21">
        <v>362.0</v>
      </c>
      <c r="C106" s="29">
        <v>0.023771998949303912</v>
      </c>
    </row>
    <row r="107">
      <c r="A107" s="21" t="s">
        <v>31968</v>
      </c>
      <c r="B107" s="21">
        <v>277.0</v>
      </c>
      <c r="C107" s="29">
        <v>0.01819017599159443</v>
      </c>
    </row>
    <row r="108">
      <c r="A108" s="21" t="s">
        <v>31967</v>
      </c>
      <c r="B108" s="21">
        <v>240.0</v>
      </c>
      <c r="C108" s="29">
        <v>0.015760441292356184</v>
      </c>
    </row>
    <row r="109">
      <c r="A109" s="21" t="s">
        <v>31969</v>
      </c>
      <c r="B109" s="21">
        <v>212.0</v>
      </c>
      <c r="C109" s="29">
        <v>0.013921723141581297</v>
      </c>
    </row>
    <row r="110">
      <c r="A110" s="21" t="s">
        <v>31971</v>
      </c>
      <c r="B110" s="21">
        <v>187.0</v>
      </c>
      <c r="C110" s="29">
        <v>0.012280010506960861</v>
      </c>
    </row>
    <row r="111">
      <c r="A111" s="21" t="s">
        <v>31978</v>
      </c>
      <c r="B111" s="21">
        <v>178.0</v>
      </c>
      <c r="C111" s="29">
        <v>0.011688993958497505</v>
      </c>
    </row>
    <row r="112">
      <c r="A112" s="21" t="s">
        <v>31977</v>
      </c>
      <c r="B112" s="21">
        <v>172.0</v>
      </c>
      <c r="C112" s="29">
        <v>0.0112949829261886</v>
      </c>
    </row>
    <row r="113">
      <c r="A113" s="21" t="s">
        <v>31966</v>
      </c>
      <c r="B113" s="21">
        <v>153.0</v>
      </c>
      <c r="C113" s="29">
        <v>0.01004728132387707</v>
      </c>
    </row>
    <row r="114">
      <c r="A114" s="21" t="s">
        <v>31976</v>
      </c>
      <c r="B114" s="21">
        <v>109.0</v>
      </c>
      <c r="C114" s="29">
        <v>0.007157867086945101</v>
      </c>
    </row>
    <row r="115">
      <c r="A115" s="21" t="s">
        <v>31980</v>
      </c>
      <c r="B115" s="21">
        <v>84.0</v>
      </c>
      <c r="C115" s="29">
        <v>0.005516154452324665</v>
      </c>
    </row>
    <row r="117">
      <c r="A117" s="22" t="s">
        <v>31981</v>
      </c>
      <c r="B117" s="22" t="s">
        <v>31929</v>
      </c>
      <c r="C117" s="22" t="s">
        <v>31934</v>
      </c>
    </row>
    <row r="118">
      <c r="A118" s="22">
        <v>1.0</v>
      </c>
      <c r="B118" s="32">
        <f>sumproduct(len(Dictionary!A:A)=A118,Dictionary!B:B="root")</f>
        <v>4</v>
      </c>
      <c r="C118" s="39">
        <f>B118/(countif(Dictionary!B:B,"root")-1)</f>
        <v>0.001443522194</v>
      </c>
    </row>
    <row r="119">
      <c r="A119" s="22">
        <v>2.0</v>
      </c>
      <c r="B119" s="32">
        <f>sumproduct(len(Dictionary!A:A)=A119,Dictionary!B:B="root")</f>
        <v>33</v>
      </c>
      <c r="C119" s="39">
        <f>B119/(countif(Dictionary!B:B,"root")-1)</f>
        <v>0.0119090581</v>
      </c>
    </row>
    <row r="120">
      <c r="A120" s="22">
        <v>3.0</v>
      </c>
      <c r="B120" s="32">
        <f>sumproduct(len(Dictionary!A:A)=A120,Dictionary!B:B="root")</f>
        <v>160</v>
      </c>
      <c r="C120" s="39">
        <f>B120/(countif(Dictionary!B:B,"root")-1)</f>
        <v>0.05774088777</v>
      </c>
    </row>
    <row r="121">
      <c r="A121" s="22">
        <v>4.0</v>
      </c>
      <c r="B121" s="32">
        <f>sumproduct(len(Dictionary!A:A)=A121,Dictionary!B:B="root")</f>
        <v>530</v>
      </c>
      <c r="C121" s="39">
        <f>B121/(countif(Dictionary!B:B,"root")-1)</f>
        <v>0.1912666907</v>
      </c>
    </row>
    <row r="122">
      <c r="A122" s="22">
        <v>5.0</v>
      </c>
      <c r="B122" s="32">
        <f>sumproduct(len(Dictionary!A:A)=A122,Dictionary!B:B="root")</f>
        <v>748</v>
      </c>
      <c r="C122" s="39">
        <f>B122/(countif(Dictionary!B:B,"root")-1)</f>
        <v>0.2699386503</v>
      </c>
    </row>
    <row r="123">
      <c r="A123" s="22">
        <v>6.0</v>
      </c>
      <c r="B123" s="32">
        <f>sumproduct(len(Dictionary!A:A)=A123,Dictionary!B:B="root")</f>
        <v>660</v>
      </c>
      <c r="C123" s="39">
        <f>B123/(countif(Dictionary!B:B,"root")-1)</f>
        <v>0.238181162</v>
      </c>
    </row>
    <row r="124">
      <c r="A124" s="22">
        <v>7.0</v>
      </c>
      <c r="B124" s="32">
        <f>sumproduct(len(Dictionary!A:A)=A124,Dictionary!B:B="root")</f>
        <v>368</v>
      </c>
      <c r="C124" s="39">
        <f>B124/(countif(Dictionary!B:B,"root")-1)</f>
        <v>0.1328040419</v>
      </c>
    </row>
    <row r="125">
      <c r="A125" s="22">
        <v>8.0</v>
      </c>
      <c r="B125" s="32">
        <f>sumproduct(len(Dictionary!A:A)=A125,Dictionary!B:B="root")</f>
        <v>183</v>
      </c>
      <c r="C125" s="39">
        <f>B125/(countif(Dictionary!B:B,"root")-1)</f>
        <v>0.06604114038</v>
      </c>
    </row>
    <row r="126">
      <c r="A126" s="22">
        <v>9.0</v>
      </c>
      <c r="B126" s="32">
        <f>sumproduct(len(Dictionary!A:A)=A126,Dictionary!B:B="root")</f>
        <v>58</v>
      </c>
      <c r="C126" s="39">
        <f>B126/(countif(Dictionary!B:B,"root")-1)</f>
        <v>0.02093107182</v>
      </c>
    </row>
    <row r="127">
      <c r="A127" s="22">
        <v>10.0</v>
      </c>
      <c r="B127" s="32">
        <f>sumproduct(len(Dictionary!A:A)=A127,Dictionary!B:B="root")</f>
        <v>16</v>
      </c>
      <c r="C127" s="39">
        <f>B127/(countif(Dictionary!B:B,"root")-1)</f>
        <v>0.005774088777</v>
      </c>
    </row>
    <row r="128">
      <c r="A128" s="22">
        <v>11.0</v>
      </c>
      <c r="B128" s="32">
        <f>sumproduct(len(Dictionary!A:A)=A128,Dictionary!B:B="root")</f>
        <v>8</v>
      </c>
      <c r="C128" s="39">
        <f>B128/(countif(Dictionary!B:B,"root")-1)</f>
        <v>0.002887044388</v>
      </c>
    </row>
    <row r="129">
      <c r="A129" s="22">
        <v>12.0</v>
      </c>
      <c r="B129" s="32">
        <f>sumproduct(len(Dictionary!A:A)=A129,Dictionary!B:B="root")</f>
        <v>4</v>
      </c>
      <c r="C129" s="39">
        <f>B129/(countif(Dictionary!B:B,"root")-1)</f>
        <v>0.001443522194</v>
      </c>
    </row>
    <row r="131">
      <c r="A131" s="22" t="s">
        <v>31982</v>
      </c>
      <c r="B131" s="22" t="s">
        <v>31983</v>
      </c>
      <c r="C131" s="22" t="s">
        <v>31934</v>
      </c>
    </row>
    <row r="132">
      <c r="A132" s="22">
        <v>3500.0</v>
      </c>
      <c r="B132" s="21">
        <f>A132-COUNTA(Dictionary!A:A)-1</f>
        <v>-2939</v>
      </c>
      <c r="C132" s="24">
        <f>(COUNTA(Dictionary!A:A)-1)/A132</f>
        <v>1.839142857</v>
      </c>
    </row>
    <row r="133">
      <c r="A133" s="22">
        <v>4000.0</v>
      </c>
      <c r="B133" s="21">
        <f>A133-COUNTA(Dictionary!A:A)-1</f>
        <v>-2439</v>
      </c>
      <c r="C133" s="24">
        <f>(COUNTA(Dictionary!A:A)-1)/A133</f>
        <v>1.60925</v>
      </c>
    </row>
    <row r="134">
      <c r="A134" s="22">
        <v>5000.0</v>
      </c>
      <c r="B134" s="21">
        <f>A134-COUNTA(Dictionary!A:A)-1</f>
        <v>-1439</v>
      </c>
      <c r="C134" s="24">
        <f>(COUNTA(Dictionary!A:A)-1)/A134</f>
        <v>1.2874</v>
      </c>
    </row>
    <row r="135">
      <c r="A135" s="22">
        <v>10000.0</v>
      </c>
      <c r="B135" s="21">
        <f>A135-COUNTA(Dictionary!A:A)-1</f>
        <v>3561</v>
      </c>
      <c r="C135" s="24">
        <f>(COUNTA(Dictionary!A:A)-1)/A135</f>
        <v>0.6437</v>
      </c>
    </row>
    <row r="137">
      <c r="A137" s="40" t="s">
        <v>59</v>
      </c>
      <c r="B137" s="40" t="s">
        <v>31929</v>
      </c>
      <c r="C137" s="22" t="s">
        <v>31984</v>
      </c>
      <c r="D137" s="27" t="s">
        <v>31985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212</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41</v>
      </c>
      <c r="C161" s="41" t="str">
        <f>COUNTIFS(Dictionary!O:O, "*"&amp;A161&amp;"*", Dictionary!P:P, "")&amp;" ("&amp;ROUNDUP(COUNTIFS(Dictionary!O:O, "*"&amp;A161&amp;"*", Dictionary!P:P, "")/B161*100)&amp;"%)"</f>
        <v>0 (0%)</v>
      </c>
      <c r="D161" s="21"/>
    </row>
    <row r="162">
      <c r="A162" s="27" t="s">
        <v>802</v>
      </c>
      <c r="B162" s="40">
        <f>countif(Dictionary!O:O, "*"&amp;A162&amp;"*")</f>
        <v>87</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225</v>
      </c>
      <c r="C167" s="41" t="str">
        <f>COUNTIFS(Dictionary!O:O, "*"&amp;A167&amp;"*", Dictionary!P:P, "")&amp;" ("&amp;ROUNDUP(COUNTIFS(Dictionary!O:O, "*"&amp;A167&amp;"*", Dictionary!P:P, "")/B167*100)&amp;"%)"</f>
        <v>0 (0%)</v>
      </c>
      <c r="D167" s="21"/>
    </row>
    <row r="168">
      <c r="A168" s="22" t="s">
        <v>1786</v>
      </c>
      <c r="B168" s="40">
        <f>countif(Dictionary!O:O, "*"&amp;A168&amp;"*")</f>
        <v>158</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1668</v>
      </c>
      <c r="B171" s="22" t="s">
        <v>31986</v>
      </c>
    </row>
    <row r="173">
      <c r="A173" s="22" t="s">
        <v>31929</v>
      </c>
      <c r="B173" s="22" t="s">
        <v>31987</v>
      </c>
    </row>
    <row r="174">
      <c r="A174" s="22" t="s">
        <v>17283</v>
      </c>
      <c r="B174" s="22">
        <f t="shared" ref="B174:B176" si="2">COUNTIF(#REF!, A174)</f>
        <v>0</v>
      </c>
    </row>
    <row r="175">
      <c r="A175" s="22" t="s">
        <v>24993</v>
      </c>
      <c r="B175" s="22">
        <f t="shared" si="2"/>
        <v>0</v>
      </c>
    </row>
    <row r="176">
      <c r="A176" s="22" t="s">
        <v>11108</v>
      </c>
      <c r="B176" s="22">
        <f t="shared" si="2"/>
        <v>0</v>
      </c>
    </row>
    <row r="177">
      <c r="A177" s="22" t="s">
        <v>31988</v>
      </c>
      <c r="B177" s="22">
        <f>A2-B174-B175-B176</f>
        <v>6437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