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79D8F14D_6913_4630_B587_0EA62D7C2B14_.wvu.FilterData">Dictionary!$A$1:$AF$6400</definedName>
    <definedName hidden="1" localSheetId="0" name="Z_7512527F_9783_4696_84DD_605507CB4E16_.wvu.FilterData">Dictionary!$A$1:$U$5397</definedName>
    <definedName hidden="1" localSheetId="0" name="Z_3BCD309C_E452_46DE_9B54_6790071B7833_.wvu.FilterData">Dictionary!$A$1:$U$6450</definedName>
    <definedName hidden="1" localSheetId="0" name="Z_86365335_613F_47F2_BEE4_6A4152E9FD03_.wvu.FilterData">Dictionary!$A$1:$AF$6450</definedName>
    <definedName hidden="1" localSheetId="0" name="Z_525228D6_FC1D_440E_9B6E_FDF965B9F4A4_.wvu.FilterData">Dictionary!$A$1:$U$5115</definedName>
    <definedName hidden="1" localSheetId="0" name="Z_85BDD926_8E2A_42E8_B372_59DC37CB4DB4_.wvu.FilterData">Dictionary!$A$1:$U$6400</definedName>
  </definedNames>
  <calcPr/>
  <customWorkbookViews>
    <customWorkbookView activeSheetId="0" maximized="1" windowHeight="0" windowWidth="0" guid="{525228D6-FC1D-440E-9B6E-FDF965B9F4A4}" name="Genolexi"/>
    <customWorkbookView activeSheetId="0" maximized="1" windowHeight="0" windowWidth="0" guid="{85BDD926-8E2A-42E8-B372-59DC37CB4DB4}" name="Entries with blank etymology"/>
    <customWorkbookView activeSheetId="0" maximized="1" windowHeight="0" windowWidth="0" guid="{86365335-613F-47F2-BEE4-6A4152E9FD03}" name="root verbs"/>
    <customWorkbookView activeSheetId="0" maximized="1" windowHeight="0" windowWidth="0" guid="{79D8F14D-6913-4630-B587-0EA62D7C2B14}" name="Entries with TransNote"/>
    <customWorkbookView activeSheetId="0" maximized="1" windowHeight="0" windowWidth="0" guid="{3BCD309C-E452-46DE-9B54-6790071B7833}" name="Entries with blank WordClass"/>
    <customWorkbookView activeSheetId="0" maximized="1" windowHeight="0" windowWidth="0" guid="{7512527F-9783-4696-84DD-605507CB4E16}" name="Fikso"/>
  </customWorkbookViews>
</workbook>
</file>

<file path=xl/sharedStrings.xml><?xml version="1.0" encoding="utf-8"?>
<sst xmlns="http://schemas.openxmlformats.org/spreadsheetml/2006/main" count="49390" uniqueCount="32729">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</sst>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2108755"/>
        <c:axId val="657096157"/>
      </c:barChart>
      <c:catAx>
        <c:axId val="1021087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7096157"/>
      </c:catAx>
      <c:valAx>
        <c:axId val="6570961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10875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5"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5"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5"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1" t="s">
        <v>476</v>
      </c>
      <c r="D3923" s="7"/>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1" t="s">
        <v>19696</v>
      </c>
      <c r="B3924" s="2" t="s">
        <v>440</v>
      </c>
      <c r="C3924" s="5" t="s">
        <v>101</v>
      </c>
      <c r="D3924" s="9"/>
      <c r="E3924" s="12" t="b">
        <v>0</v>
      </c>
      <c r="F3924" s="5" t="s">
        <v>19697</v>
      </c>
      <c r="G3924" s="1"/>
      <c r="H3924" s="1" t="s">
        <v>19698</v>
      </c>
      <c r="I3924" s="5" t="s">
        <v>19699</v>
      </c>
      <c r="J3924" s="5"/>
      <c r="K3924" s="5"/>
      <c r="L3924" s="1"/>
      <c r="M3924" s="1"/>
      <c r="N3924" s="1"/>
      <c r="O3924" s="1"/>
      <c r="P3924" s="1"/>
      <c r="Q3924" s="1" t="s">
        <v>19700</v>
      </c>
      <c r="R3924" s="1"/>
      <c r="S3924" s="1"/>
      <c r="T3924" s="1"/>
      <c r="U3924" s="1"/>
      <c r="V3924" s="1"/>
      <c r="W3924" s="1"/>
      <c r="X3924" s="1"/>
      <c r="Y3924" s="1"/>
      <c r="Z3924" s="1"/>
      <c r="AA3924" s="1"/>
      <c r="AB3924" s="1"/>
      <c r="AC3924" s="1"/>
      <c r="AD3924" s="1"/>
      <c r="AE3924" s="1"/>
      <c r="AF3924" s="1"/>
    </row>
    <row r="3925">
      <c r="A3925" s="1" t="s">
        <v>19701</v>
      </c>
      <c r="B3925" s="2" t="s">
        <v>440</v>
      </c>
      <c r="C3925" s="1" t="s">
        <v>476</v>
      </c>
      <c r="D3925" s="7"/>
      <c r="E3925" s="12" t="b">
        <v>0</v>
      </c>
      <c r="F3925" s="5" t="s">
        <v>19702</v>
      </c>
      <c r="G3925" s="1"/>
      <c r="H3925" s="1" t="s">
        <v>19703</v>
      </c>
      <c r="I3925" s="5" t="s">
        <v>19694</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c r="I5494" s="5" t="s">
        <v>27366</v>
      </c>
      <c r="J5494" s="5"/>
      <c r="K5494" s="5"/>
      <c r="L5494" s="1"/>
      <c r="M5494" s="1"/>
      <c r="N5494" s="1"/>
      <c r="O5494" s="1"/>
      <c r="P5494" s="1"/>
      <c r="Q5494" s="5" t="s">
        <v>27367</v>
      </c>
      <c r="R5494" s="1"/>
      <c r="S5494" s="1"/>
      <c r="T5494" s="1"/>
      <c r="U5494" s="1"/>
      <c r="V5494" s="1"/>
      <c r="W5494" s="1"/>
      <c r="X5494" s="1"/>
      <c r="Y5494" s="1"/>
      <c r="Z5494" s="1"/>
      <c r="AA5494" s="1"/>
      <c r="AB5494" s="1"/>
      <c r="AC5494" s="1"/>
      <c r="AD5494" s="1"/>
      <c r="AE5494" s="1"/>
      <c r="AF5494" s="1"/>
    </row>
    <row r="5495">
      <c r="A5495" s="5" t="s">
        <v>27368</v>
      </c>
      <c r="B5495" s="8" t="s">
        <v>440</v>
      </c>
      <c r="C5495" s="5" t="s">
        <v>101</v>
      </c>
      <c r="D5495" s="10"/>
      <c r="E5495" s="12" t="b">
        <v>0</v>
      </c>
      <c r="F5495" s="5" t="s">
        <v>27369</v>
      </c>
      <c r="G5495" s="1"/>
      <c r="H5495" s="5" t="s">
        <v>27370</v>
      </c>
      <c r="I5495" s="5" t="s">
        <v>27371</v>
      </c>
      <c r="J5495" s="5"/>
      <c r="K5495" s="5"/>
      <c r="L5495" s="1"/>
      <c r="M5495" s="1"/>
      <c r="N5495" s="1"/>
      <c r="O5495" s="1"/>
      <c r="P5495" s="5" t="s">
        <v>574</v>
      </c>
      <c r="Q5495" s="5" t="s">
        <v>27372</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27373</v>
      </c>
      <c r="G5496" s="1"/>
      <c r="H5496" s="5" t="s">
        <v>27374</v>
      </c>
      <c r="I5496" s="5" t="s">
        <v>27375</v>
      </c>
      <c r="J5496" s="5"/>
      <c r="K5496" s="5"/>
      <c r="L5496" s="1"/>
      <c r="M5496" s="1"/>
      <c r="N5496" s="1"/>
      <c r="O5496" s="1"/>
      <c r="P5496" s="1"/>
      <c r="Q5496" s="1" t="s">
        <v>27376</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27377</v>
      </c>
      <c r="G5497" s="1"/>
      <c r="H5497" s="5" t="s">
        <v>27378</v>
      </c>
      <c r="I5497" s="1" t="s">
        <v>27379</v>
      </c>
      <c r="J5497" s="1"/>
      <c r="K5497" s="1"/>
      <c r="L5497" s="1"/>
      <c r="M5497" s="1"/>
      <c r="N5497" s="5" t="s">
        <v>12746</v>
      </c>
      <c r="O5497" s="1"/>
      <c r="P5497" s="1"/>
      <c r="Q5497" s="1" t="s">
        <v>27380</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27381</v>
      </c>
      <c r="G5498" s="1"/>
      <c r="H5498" s="5" t="s">
        <v>27382</v>
      </c>
      <c r="I5498" s="1" t="s">
        <v>27383</v>
      </c>
      <c r="J5498" s="1"/>
      <c r="K5498" s="1"/>
      <c r="L5498" s="1"/>
      <c r="M5498" s="1"/>
      <c r="N5498" s="5" t="s">
        <v>12757</v>
      </c>
      <c r="O5498" s="1"/>
      <c r="P5498" s="1"/>
      <c r="Q5498" s="1" t="s">
        <v>27384</v>
      </c>
      <c r="R5498" s="1"/>
      <c r="S5498" s="1"/>
      <c r="T5498" s="1"/>
      <c r="U5498" s="1"/>
      <c r="V5498" s="1"/>
      <c r="W5498" s="1"/>
      <c r="X5498" s="1"/>
      <c r="Y5498" s="1"/>
      <c r="Z5498" s="1"/>
      <c r="AA5498" s="1"/>
      <c r="AB5498" s="1"/>
      <c r="AC5498" s="1"/>
      <c r="AD5498" s="1"/>
      <c r="AE5498" s="1"/>
      <c r="AF5498" s="1"/>
    </row>
    <row r="5499">
      <c r="A5499" s="1" t="s">
        <v>27385</v>
      </c>
      <c r="B5499" s="2" t="s">
        <v>440</v>
      </c>
      <c r="C5499" s="1" t="s">
        <v>476</v>
      </c>
      <c r="D5499" s="7"/>
      <c r="E5499" s="12" t="b">
        <v>0</v>
      </c>
      <c r="F5499" s="5" t="s">
        <v>27386</v>
      </c>
      <c r="G5499" s="1"/>
      <c r="H5499" s="5" t="s">
        <v>27387</v>
      </c>
      <c r="I5499" s="5" t="s">
        <v>27388</v>
      </c>
      <c r="J5499" s="5"/>
      <c r="K5499" s="5"/>
      <c r="L5499" s="1"/>
      <c r="M5499" s="1"/>
      <c r="N5499" s="1"/>
      <c r="O5499" s="1"/>
      <c r="P5499" s="1"/>
      <c r="Q5499" s="1" t="s">
        <v>27389</v>
      </c>
      <c r="R5499" s="1"/>
      <c r="S5499" s="1"/>
      <c r="T5499" s="1"/>
      <c r="U5499" s="1"/>
      <c r="V5499" s="1"/>
      <c r="W5499" s="1"/>
      <c r="X5499" s="1"/>
      <c r="Y5499" s="1"/>
      <c r="Z5499" s="1"/>
      <c r="AA5499" s="1"/>
      <c r="AB5499" s="1"/>
      <c r="AC5499" s="1"/>
      <c r="AD5499" s="1"/>
      <c r="AE5499" s="1"/>
      <c r="AF5499" s="1"/>
    </row>
    <row r="5500">
      <c r="A5500" s="5" t="s">
        <v>27390</v>
      </c>
      <c r="B5500" s="2" t="s">
        <v>440</v>
      </c>
      <c r="C5500" s="5" t="s">
        <v>101</v>
      </c>
      <c r="D5500" s="9"/>
      <c r="E5500" s="12" t="b">
        <v>0</v>
      </c>
      <c r="F5500" s="5" t="s">
        <v>27391</v>
      </c>
      <c r="G5500" s="1"/>
      <c r="H5500" s="5" t="s">
        <v>27392</v>
      </c>
      <c r="I5500" s="5" t="s">
        <v>27393</v>
      </c>
      <c r="J5500" s="5"/>
      <c r="K5500" s="5"/>
      <c r="L5500" s="1"/>
      <c r="M5500" s="1"/>
      <c r="N5500" s="1"/>
      <c r="O5500" s="1"/>
      <c r="P5500" s="5" t="s">
        <v>574</v>
      </c>
      <c r="Q5500" s="5" t="s">
        <v>27394</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27395</v>
      </c>
      <c r="G5501" s="1"/>
      <c r="H5501" s="5" t="s">
        <v>27396</v>
      </c>
      <c r="I5501" s="5" t="s">
        <v>27397</v>
      </c>
      <c r="J5501" s="5"/>
      <c r="K5501" s="5"/>
      <c r="L5501" s="1"/>
      <c r="M5501" s="1"/>
      <c r="N5501" s="5" t="s">
        <v>12777</v>
      </c>
      <c r="O5501" s="1"/>
      <c r="P5501" s="1"/>
      <c r="Q5501" s="1" t="s">
        <v>27398</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27399</v>
      </c>
      <c r="G5502" s="1"/>
      <c r="H5502" s="5" t="s">
        <v>27400</v>
      </c>
      <c r="I5502" s="5" t="s">
        <v>27355</v>
      </c>
      <c r="J5502" s="5"/>
      <c r="K5502" s="5"/>
      <c r="L5502" s="1"/>
      <c r="M5502" s="5" t="s">
        <v>12685</v>
      </c>
      <c r="N5502" s="5" t="s">
        <v>12783</v>
      </c>
      <c r="O5502" s="1"/>
      <c r="P5502" s="1"/>
      <c r="Q5502" s="1" t="s">
        <v>27401</v>
      </c>
      <c r="R5502" s="1"/>
      <c r="S5502" s="1"/>
      <c r="T5502" s="1"/>
      <c r="U5502" s="1"/>
      <c r="V5502" s="1"/>
      <c r="W5502" s="1"/>
      <c r="X5502" s="1"/>
      <c r="Y5502" s="1"/>
      <c r="Z5502" s="1"/>
      <c r="AA5502" s="1"/>
      <c r="AB5502" s="1"/>
      <c r="AC5502" s="1"/>
      <c r="AD5502" s="1"/>
      <c r="AE5502" s="1"/>
      <c r="AF5502" s="1"/>
    </row>
    <row r="5503">
      <c r="A5503" s="5" t="s">
        <v>27402</v>
      </c>
      <c r="B5503" s="8" t="s">
        <v>440</v>
      </c>
      <c r="C5503" s="5" t="s">
        <v>101</v>
      </c>
      <c r="D5503" s="10"/>
      <c r="E5503" s="12" t="b">
        <v>0</v>
      </c>
      <c r="F5503" s="5" t="s">
        <v>27383</v>
      </c>
      <c r="G5503" s="1"/>
      <c r="H5503" s="5"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416</v>
      </c>
      <c r="C5504" s="1" t="s">
        <v>476</v>
      </c>
      <c r="D5504" s="6"/>
      <c r="E5504" s="4" t="b">
        <v>1</v>
      </c>
      <c r="F5504" s="5" t="s">
        <v>27407</v>
      </c>
      <c r="G5504" s="1"/>
      <c r="H5504" s="1" t="s">
        <v>27408</v>
      </c>
      <c r="I5504" s="5" t="s">
        <v>27409</v>
      </c>
      <c r="J5504" s="5"/>
      <c r="K5504" s="5"/>
      <c r="L5504" s="1"/>
      <c r="M5504" s="1"/>
      <c r="N5504" s="1"/>
      <c r="O5504" s="1"/>
      <c r="P5504" s="1"/>
      <c r="Q5504" s="5" t="s">
        <v>27410</v>
      </c>
      <c r="R5504" s="1"/>
      <c r="S5504" s="1"/>
      <c r="T5504" s="1"/>
      <c r="U5504" s="1"/>
      <c r="V5504" s="1"/>
      <c r="W5504" s="1"/>
      <c r="X5504" s="1"/>
      <c r="Y5504" s="1"/>
      <c r="Z5504" s="1"/>
      <c r="AA5504" s="1"/>
      <c r="AB5504" s="1"/>
      <c r="AC5504" s="1"/>
      <c r="AD5504" s="1"/>
      <c r="AE5504" s="1"/>
      <c r="AF5504" s="1"/>
    </row>
    <row r="5505">
      <c r="A5505" s="1" t="s">
        <v>27411</v>
      </c>
      <c r="B5505" s="2" t="s">
        <v>440</v>
      </c>
      <c r="C5505" s="1" t="s">
        <v>989</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5" t="s">
        <v>27418</v>
      </c>
      <c r="I5506" s="5" t="s">
        <v>27419</v>
      </c>
      <c r="J5506" s="5"/>
      <c r="K5506" s="5"/>
      <c r="L5506" s="1"/>
      <c r="M5506" s="1"/>
      <c r="N5506" s="1"/>
      <c r="O5506" s="1"/>
      <c r="P5506" s="5" t="s">
        <v>4542</v>
      </c>
      <c r="Q5506" s="5" t="s">
        <v>27420</v>
      </c>
      <c r="R5506" s="1"/>
      <c r="S5506" s="1"/>
      <c r="T5506" s="1"/>
      <c r="U5506" s="1"/>
      <c r="V5506" s="1"/>
      <c r="W5506" s="1"/>
      <c r="X5506" s="1"/>
      <c r="Y5506" s="1"/>
      <c r="Z5506" s="1"/>
      <c r="AA5506" s="1"/>
      <c r="AB5506" s="1"/>
      <c r="AC5506" s="1"/>
      <c r="AD5506" s="1"/>
      <c r="AE5506" s="1"/>
      <c r="AF5506" s="1"/>
    </row>
    <row r="5507">
      <c r="A5507" s="1" t="s">
        <v>27421</v>
      </c>
      <c r="B5507" s="2" t="s">
        <v>416</v>
      </c>
      <c r="C5507" s="5" t="s">
        <v>101</v>
      </c>
      <c r="D5507" s="10"/>
      <c r="E5507" s="4" t="b">
        <v>1</v>
      </c>
      <c r="F5507" s="5" t="s">
        <v>27422</v>
      </c>
      <c r="G5507" s="1"/>
      <c r="H5507" s="1" t="s">
        <v>27423</v>
      </c>
      <c r="I5507" s="1" t="s">
        <v>27424</v>
      </c>
      <c r="J5507" s="1"/>
      <c r="K5507" s="1"/>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5" t="s">
        <v>27426</v>
      </c>
      <c r="B5508" s="8" t="s">
        <v>416</v>
      </c>
      <c r="C5508" s="5" t="s">
        <v>441</v>
      </c>
      <c r="D5508" s="9"/>
      <c r="E5508" s="4" t="b">
        <v>1</v>
      </c>
      <c r="F5508" s="5" t="s">
        <v>27427</v>
      </c>
      <c r="G5508" s="1"/>
      <c r="H5508" s="5" t="s">
        <v>27428</v>
      </c>
      <c r="I5508" s="5" t="s">
        <v>27429</v>
      </c>
      <c r="J5508" s="5"/>
      <c r="K5508" s="5"/>
      <c r="L5508" s="1"/>
      <c r="M5508" s="1"/>
      <c r="N5508" s="1"/>
      <c r="O5508" s="1"/>
      <c r="P5508" s="1"/>
      <c r="Q5508" s="5"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27434</v>
      </c>
      <c r="J5509" s="1"/>
      <c r="K5509" s="1"/>
      <c r="L5509" s="1"/>
      <c r="M5509" s="1"/>
      <c r="N5509" s="1"/>
      <c r="O5509" s="1"/>
      <c r="P5509" s="1" t="s">
        <v>615</v>
      </c>
      <c r="Q5509" s="1" t="s">
        <v>27435</v>
      </c>
      <c r="R5509" s="1"/>
      <c r="S5509" s="1"/>
      <c r="T5509" s="1"/>
      <c r="U5509" s="1"/>
      <c r="V5509" s="1"/>
      <c r="W5509" s="1"/>
      <c r="X5509" s="1"/>
      <c r="Y5509" s="1"/>
      <c r="Z5509" s="1"/>
      <c r="AA5509" s="1"/>
      <c r="AB5509" s="1"/>
      <c r="AC5509" s="1"/>
      <c r="AD5509" s="1"/>
      <c r="AE5509" s="1"/>
      <c r="AF5509" s="1"/>
    </row>
    <row r="5510">
      <c r="A5510" s="1" t="s">
        <v>27436</v>
      </c>
      <c r="B5510" s="8" t="s">
        <v>610</v>
      </c>
      <c r="C5510" s="5" t="s">
        <v>611</v>
      </c>
      <c r="D5510" s="9"/>
      <c r="E5510" s="4" t="b">
        <v>1</v>
      </c>
      <c r="F5510" s="5" t="s">
        <v>27437</v>
      </c>
      <c r="G5510" s="1"/>
      <c r="H5510" s="1" t="s">
        <v>27438</v>
      </c>
      <c r="I5510" s="1" t="s">
        <v>27436</v>
      </c>
      <c r="J5510" s="1"/>
      <c r="K5510" s="1"/>
      <c r="L5510" s="1"/>
      <c r="M5510" s="1"/>
      <c r="N5510" s="1"/>
      <c r="O5510" s="1"/>
      <c r="P5510" s="1" t="s">
        <v>615</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101</v>
      </c>
      <c r="D5511" s="10"/>
      <c r="E5511" s="4" t="b">
        <v>1</v>
      </c>
      <c r="F5511" s="5" t="s">
        <v>27441</v>
      </c>
      <c r="G5511" s="1"/>
      <c r="H5511" s="1" t="s">
        <v>27442</v>
      </c>
      <c r="I5511" s="1" t="s">
        <v>27443</v>
      </c>
      <c r="J5511" s="1"/>
      <c r="K5511" s="1"/>
      <c r="L5511" s="1"/>
      <c r="M5511" s="1"/>
      <c r="N5511" s="1"/>
      <c r="O5511" s="1"/>
      <c r="P5511" s="5" t="s">
        <v>1780</v>
      </c>
      <c r="Q5511" s="5" t="s">
        <v>27444</v>
      </c>
      <c r="R5511" s="1"/>
      <c r="S5511" s="1"/>
      <c r="T5511" s="1"/>
      <c r="U5511" s="1"/>
      <c r="V5511" s="1"/>
      <c r="W5511" s="1"/>
      <c r="X5511" s="1"/>
      <c r="Y5511" s="1"/>
      <c r="Z5511" s="1"/>
      <c r="AA5511" s="1"/>
      <c r="AB5511" s="1"/>
      <c r="AC5511" s="1"/>
      <c r="AD5511" s="1"/>
      <c r="AE5511" s="1"/>
      <c r="AF5511" s="1"/>
    </row>
    <row r="5512">
      <c r="A5512" s="1" t="s">
        <v>27445</v>
      </c>
      <c r="B5512" s="2" t="s">
        <v>416</v>
      </c>
      <c r="C5512" s="5" t="s">
        <v>492</v>
      </c>
      <c r="D5512" s="9"/>
      <c r="E5512" s="4" t="b">
        <v>1</v>
      </c>
      <c r="F5512" s="5" t="s">
        <v>27446</v>
      </c>
      <c r="G5512" s="1"/>
      <c r="H5512" s="1" t="s">
        <v>27447</v>
      </c>
      <c r="I5512" s="5" t="s">
        <v>27448</v>
      </c>
      <c r="J5512" s="1"/>
      <c r="K5512" s="1"/>
      <c r="L5512" s="1"/>
      <c r="M5512" s="1"/>
      <c r="N5512" s="1"/>
      <c r="O5512" s="1"/>
      <c r="P5512" s="5" t="s">
        <v>1244</v>
      </c>
      <c r="Q5512" s="5" t="s">
        <v>27449</v>
      </c>
      <c r="R5512" s="1"/>
      <c r="S5512" s="1"/>
      <c r="T5512" s="1"/>
      <c r="U5512" s="1"/>
      <c r="V5512" s="1"/>
      <c r="W5512" s="1"/>
      <c r="X5512" s="1"/>
      <c r="Y5512" s="1"/>
      <c r="Z5512" s="1"/>
      <c r="AA5512" s="1"/>
      <c r="AB5512" s="1"/>
      <c r="AC5512" s="1"/>
      <c r="AD5512" s="1"/>
      <c r="AE5512" s="1"/>
      <c r="AF5512" s="1"/>
    </row>
    <row r="5513">
      <c r="A5513" s="5" t="s">
        <v>27450</v>
      </c>
      <c r="B5513" s="8" t="s">
        <v>416</v>
      </c>
      <c r="C5513" s="5" t="s">
        <v>101</v>
      </c>
      <c r="D5513" s="10"/>
      <c r="E5513" s="4" t="b">
        <v>1</v>
      </c>
      <c r="F5513" s="5" t="s">
        <v>27451</v>
      </c>
      <c r="G5513" s="1"/>
      <c r="H5513" s="5" t="s">
        <v>27452</v>
      </c>
      <c r="I5513" s="5" t="s">
        <v>27453</v>
      </c>
      <c r="J5513" s="5"/>
      <c r="K5513" s="5"/>
      <c r="L5513" s="1"/>
      <c r="M5513" s="1"/>
      <c r="N5513" s="1"/>
      <c r="O5513" s="1"/>
      <c r="P5513" s="5" t="s">
        <v>948</v>
      </c>
      <c r="Q5513" s="5" t="s">
        <v>27454</v>
      </c>
      <c r="R5513" s="1"/>
      <c r="S5513" s="1"/>
      <c r="T5513" s="1"/>
      <c r="U5513" s="1"/>
      <c r="V5513" s="1"/>
      <c r="W5513" s="1"/>
      <c r="X5513" s="1"/>
      <c r="Y5513" s="1"/>
      <c r="Z5513" s="1"/>
      <c r="AA5513" s="1"/>
      <c r="AB5513" s="1"/>
      <c r="AC5513" s="1"/>
      <c r="AD5513" s="1"/>
      <c r="AE5513" s="1"/>
      <c r="AF5513" s="1"/>
    </row>
    <row r="5514">
      <c r="A5514" s="1" t="s">
        <v>27455</v>
      </c>
      <c r="B5514" s="2" t="s">
        <v>416</v>
      </c>
      <c r="C5514" s="5" t="s">
        <v>441</v>
      </c>
      <c r="D5514" s="9"/>
      <c r="E5514" s="4" t="b">
        <v>1</v>
      </c>
      <c r="F5514" s="5" t="s">
        <v>27456</v>
      </c>
      <c r="G5514" s="1"/>
      <c r="H5514" s="1" t="s">
        <v>27457</v>
      </c>
      <c r="I5514" s="5" t="s">
        <v>27458</v>
      </c>
      <c r="J5514" s="5"/>
      <c r="K5514" s="1"/>
      <c r="L5514" s="1"/>
      <c r="M5514" s="1"/>
      <c r="N5514" s="1"/>
      <c r="O5514" s="1"/>
      <c r="P5514" s="1"/>
      <c r="Q5514" s="5" t="s">
        <v>27459</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27460</v>
      </c>
      <c r="G5515" s="1"/>
      <c r="H5515" s="5" t="s">
        <v>27461</v>
      </c>
      <c r="I5515" s="5" t="s">
        <v>27462</v>
      </c>
      <c r="J5515" s="5"/>
      <c r="K5515" s="5"/>
      <c r="L5515" s="1"/>
      <c r="M5515" s="1"/>
      <c r="N5515" s="5" t="s">
        <v>25921</v>
      </c>
      <c r="O5515" s="1"/>
      <c r="P5515" s="1"/>
      <c r="Q5515" s="5" t="s">
        <v>27463</v>
      </c>
      <c r="R5515" s="1"/>
      <c r="S5515" s="1"/>
      <c r="T5515" s="1"/>
      <c r="U5515" s="1"/>
      <c r="V5515" s="1"/>
      <c r="W5515" s="1"/>
      <c r="X5515" s="1"/>
      <c r="Y5515" s="1"/>
      <c r="Z5515" s="1"/>
      <c r="AA5515" s="1"/>
      <c r="AB5515" s="1"/>
      <c r="AC5515" s="1"/>
      <c r="AD5515" s="1"/>
      <c r="AE5515" s="1"/>
      <c r="AF5515" s="1"/>
    </row>
    <row r="5516">
      <c r="A5516" s="1" t="s">
        <v>27464</v>
      </c>
      <c r="B5516" s="2" t="s">
        <v>416</v>
      </c>
      <c r="C5516" s="5" t="s">
        <v>101</v>
      </c>
      <c r="D5516" s="9"/>
      <c r="E5516" s="4" t="b">
        <v>1</v>
      </c>
      <c r="F5516" s="5" t="s">
        <v>27465</v>
      </c>
      <c r="G5516" s="1"/>
      <c r="H5516" s="1" t="s">
        <v>27466</v>
      </c>
      <c r="I5516" s="5" t="s">
        <v>27467</v>
      </c>
      <c r="J5516" s="5"/>
      <c r="K5516" s="5"/>
      <c r="L5516" s="1"/>
      <c r="M5516" s="1"/>
      <c r="N5516" s="1"/>
      <c r="O5516" s="1"/>
      <c r="P5516" s="5" t="s">
        <v>3710</v>
      </c>
      <c r="Q5516" s="5" t="s">
        <v>27468</v>
      </c>
      <c r="R5516" s="1"/>
      <c r="S5516" s="1"/>
      <c r="T5516" s="1"/>
      <c r="U5516" s="1"/>
      <c r="V5516" s="1"/>
      <c r="W5516" s="1"/>
      <c r="X5516" s="1"/>
      <c r="Y5516" s="1"/>
      <c r="Z5516" s="1"/>
      <c r="AA5516" s="1"/>
      <c r="AB5516" s="1"/>
      <c r="AC5516" s="1"/>
      <c r="AD5516" s="1"/>
      <c r="AE5516" s="1"/>
      <c r="AF5516" s="1"/>
    </row>
    <row r="5517">
      <c r="A5517" s="1" t="s">
        <v>27469</v>
      </c>
      <c r="B5517" s="2" t="s">
        <v>440</v>
      </c>
      <c r="C5517" s="5" t="s">
        <v>441</v>
      </c>
      <c r="D5517" s="10"/>
      <c r="E5517" s="12" t="b">
        <v>0</v>
      </c>
      <c r="F5517" s="5" t="s">
        <v>27470</v>
      </c>
      <c r="G5517" s="1"/>
      <c r="H5517" s="5" t="s">
        <v>27471</v>
      </c>
      <c r="I5517" s="5" t="s">
        <v>27472</v>
      </c>
      <c r="J5517" s="5"/>
      <c r="K5517" s="1"/>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440</v>
      </c>
      <c r="C5518" s="5" t="s">
        <v>101</v>
      </c>
      <c r="D5518" s="9"/>
      <c r="E5518" s="12" t="b">
        <v>0</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416</v>
      </c>
      <c r="C5519" s="5" t="s">
        <v>510</v>
      </c>
      <c r="D5519" s="10" t="s">
        <v>5475</v>
      </c>
      <c r="E5519" s="4" t="b">
        <v>1</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1" t="s">
        <v>27484</v>
      </c>
      <c r="B5520" s="2" t="s">
        <v>440</v>
      </c>
      <c r="C5520" s="5" t="s">
        <v>101</v>
      </c>
      <c r="D5520" s="9"/>
      <c r="E5520" s="12" t="b">
        <v>0</v>
      </c>
      <c r="F5520" s="5" t="s">
        <v>27485</v>
      </c>
      <c r="G5520" s="1"/>
      <c r="H5520" s="5" t="s">
        <v>27486</v>
      </c>
      <c r="I5520" s="5" t="s">
        <v>27487</v>
      </c>
      <c r="J5520" s="5"/>
      <c r="K5520" s="5"/>
      <c r="L5520" s="1"/>
      <c r="M5520" s="1"/>
      <c r="N5520" s="1"/>
      <c r="O5520" s="1"/>
      <c r="P5520" s="1"/>
      <c r="Q5520" s="1"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1"/>
      <c r="Q5521" s="5" t="s">
        <v>27493</v>
      </c>
      <c r="R5521" s="1"/>
      <c r="S5521" s="1"/>
      <c r="T5521" s="1"/>
      <c r="U5521" s="1"/>
      <c r="V5521" s="1"/>
      <c r="W5521" s="1"/>
      <c r="X5521" s="1"/>
      <c r="Y5521" s="1"/>
      <c r="Z5521" s="1"/>
      <c r="AA5521" s="1"/>
      <c r="AB5521" s="1"/>
      <c r="AC5521" s="1"/>
      <c r="AD5521" s="1"/>
      <c r="AE5521" s="1"/>
      <c r="AF5521" s="1"/>
    </row>
    <row r="5522">
      <c r="A5522" s="5" t="s">
        <v>27494</v>
      </c>
      <c r="B5522" s="8" t="s">
        <v>440</v>
      </c>
      <c r="C5522" s="5" t="s">
        <v>101</v>
      </c>
      <c r="D5522" s="9"/>
      <c r="E5522" s="12" t="b">
        <v>0</v>
      </c>
      <c r="F5522" s="5" t="s">
        <v>27495</v>
      </c>
      <c r="G5522" s="1"/>
      <c r="H5522" s="5" t="s">
        <v>27496</v>
      </c>
      <c r="I5522" s="5" t="s">
        <v>27497</v>
      </c>
      <c r="J5522" s="5"/>
      <c r="K5522" s="5"/>
      <c r="L5522" s="1"/>
      <c r="M5522" s="1"/>
      <c r="N5522" s="1"/>
      <c r="O5522" s="1"/>
      <c r="P5522" s="5" t="s">
        <v>574</v>
      </c>
      <c r="Q5522" s="5" t="s">
        <v>27498</v>
      </c>
      <c r="R5522" s="5" t="s">
        <v>27499</v>
      </c>
      <c r="S5522" s="1"/>
      <c r="T5522" s="1"/>
      <c r="U5522" s="1"/>
      <c r="V5522" s="1"/>
      <c r="W5522" s="1"/>
      <c r="X5522" s="1"/>
      <c r="Y5522" s="1"/>
      <c r="Z5522" s="1"/>
      <c r="AA5522" s="1"/>
      <c r="AB5522" s="1"/>
      <c r="AC5522" s="1"/>
      <c r="AD5522" s="1"/>
      <c r="AE5522" s="1"/>
      <c r="AF5522" s="1"/>
    </row>
    <row r="5523">
      <c r="A5523" s="1" t="s">
        <v>27500</v>
      </c>
      <c r="B5523" s="2" t="s">
        <v>440</v>
      </c>
      <c r="C5523" s="5" t="s">
        <v>101</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610</v>
      </c>
      <c r="C5524" s="5" t="s">
        <v>639</v>
      </c>
      <c r="D5524" s="9"/>
      <c r="E5524" s="4" t="b">
        <v>1</v>
      </c>
      <c r="F5524" s="5" t="s">
        <v>27506</v>
      </c>
      <c r="G5524" s="1"/>
      <c r="H5524" s="1" t="s">
        <v>27507</v>
      </c>
      <c r="I5524" s="5" t="s">
        <v>27508</v>
      </c>
      <c r="J5524" s="5"/>
      <c r="K5524" s="5"/>
      <c r="L5524" s="1"/>
      <c r="M5524" s="1"/>
      <c r="N5524" s="1"/>
      <c r="O5524" s="1"/>
      <c r="P5524" s="1"/>
      <c r="Q5524" s="1" t="s">
        <v>27509</v>
      </c>
      <c r="R5524" s="1"/>
      <c r="S5524" s="1"/>
      <c r="T5524" s="1"/>
      <c r="U5524" s="1"/>
      <c r="V5524" s="1"/>
      <c r="W5524" s="1"/>
      <c r="X5524" s="1"/>
      <c r="Y5524" s="1"/>
      <c r="Z5524" s="1"/>
      <c r="AA5524" s="1"/>
      <c r="AB5524" s="1"/>
      <c r="AC5524" s="1"/>
      <c r="AD5524" s="1"/>
      <c r="AE5524" s="1"/>
      <c r="AF5524" s="1"/>
    </row>
    <row r="5525">
      <c r="A5525" s="1" t="s">
        <v>27510</v>
      </c>
      <c r="B5525" s="2" t="s">
        <v>440</v>
      </c>
      <c r="C5525" s="5" t="s">
        <v>101</v>
      </c>
      <c r="D5525" s="10"/>
      <c r="E5525" s="12" t="b">
        <v>0</v>
      </c>
      <c r="F5525" s="5" t="s">
        <v>27511</v>
      </c>
      <c r="G5525" s="1"/>
      <c r="H5525" s="5" t="s">
        <v>27512</v>
      </c>
      <c r="I5525" s="5" t="s">
        <v>27513</v>
      </c>
      <c r="J5525" s="5"/>
      <c r="K5525" s="5"/>
      <c r="L5525" s="1"/>
      <c r="M5525" s="1"/>
      <c r="N5525" s="1"/>
      <c r="O5525" s="1"/>
      <c r="P5525" s="1" t="s">
        <v>649</v>
      </c>
      <c r="Q5525" s="1" t="s">
        <v>27514</v>
      </c>
      <c r="R5525" s="1"/>
      <c r="S5525" s="1"/>
      <c r="T5525" s="1"/>
      <c r="U5525" s="1"/>
      <c r="V5525" s="1"/>
      <c r="W5525" s="1"/>
      <c r="X5525" s="1"/>
      <c r="Y5525" s="1"/>
      <c r="Z5525" s="1"/>
      <c r="AA5525" s="1"/>
      <c r="AB5525" s="1"/>
      <c r="AC5525" s="1"/>
      <c r="AD5525" s="1"/>
      <c r="AE5525" s="1"/>
      <c r="AF5525" s="1"/>
    </row>
    <row r="5526">
      <c r="A5526" s="5" t="s">
        <v>27515</v>
      </c>
      <c r="B5526" s="2" t="s">
        <v>440</v>
      </c>
      <c r="C5526" s="5" t="s">
        <v>101</v>
      </c>
      <c r="D5526" s="9"/>
      <c r="E5526" s="12" t="b">
        <v>0</v>
      </c>
      <c r="F5526" s="5" t="s">
        <v>27516</v>
      </c>
      <c r="G5526" s="1"/>
      <c r="H5526" s="5" t="s">
        <v>27517</v>
      </c>
      <c r="I5526" s="5" t="s">
        <v>27518</v>
      </c>
      <c r="J5526" s="5"/>
      <c r="K5526" s="5"/>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2" t="s">
        <v>416</v>
      </c>
      <c r="C5527" s="5" t="s">
        <v>441</v>
      </c>
      <c r="D5527" s="10"/>
      <c r="E5527" s="4" t="b">
        <v>1</v>
      </c>
      <c r="F5527" s="5" t="s">
        <v>27521</v>
      </c>
      <c r="G5527" s="1"/>
      <c r="H5527" s="1" t="s">
        <v>27522</v>
      </c>
      <c r="I5527" s="1" t="s">
        <v>27523</v>
      </c>
      <c r="J5527" s="1"/>
      <c r="K5527" s="1"/>
      <c r="L5527" s="1"/>
      <c r="M5527" s="1"/>
      <c r="N5527" s="1"/>
      <c r="O5527" s="1"/>
      <c r="P5527" s="1"/>
      <c r="Q5527" s="5" t="s">
        <v>27524</v>
      </c>
      <c r="R5527" s="1"/>
      <c r="S5527" s="1"/>
      <c r="T5527" s="1"/>
      <c r="U5527" s="1"/>
      <c r="V5527" s="1"/>
      <c r="W5527" s="1"/>
      <c r="X5527" s="1"/>
      <c r="Y5527" s="1"/>
      <c r="Z5527" s="1"/>
      <c r="AA5527" s="1"/>
      <c r="AB5527" s="1"/>
      <c r="AC5527" s="1"/>
      <c r="AD5527" s="1"/>
      <c r="AE5527" s="1"/>
      <c r="AF5527" s="1"/>
    </row>
    <row r="5528">
      <c r="A5528" s="1" t="s">
        <v>27525</v>
      </c>
      <c r="B5528" s="8" t="s">
        <v>610</v>
      </c>
      <c r="C5528" s="5" t="s">
        <v>611</v>
      </c>
      <c r="D5528" s="9"/>
      <c r="E5528" s="4" t="b">
        <v>1</v>
      </c>
      <c r="F5528" s="5" t="s">
        <v>27526</v>
      </c>
      <c r="G5528" s="1"/>
      <c r="H5528" s="1" t="s">
        <v>27527</v>
      </c>
      <c r="I5528" s="1" t="s">
        <v>27528</v>
      </c>
      <c r="J5528" s="1"/>
      <c r="K5528" s="1"/>
      <c r="L5528" s="1"/>
      <c r="M5528" s="1"/>
      <c r="N5528" s="1"/>
      <c r="O5528" s="1"/>
      <c r="P5528" s="1" t="s">
        <v>615</v>
      </c>
      <c r="Q5528" s="5" t="s">
        <v>27529</v>
      </c>
      <c r="R5528" s="1"/>
      <c r="S5528" s="1"/>
      <c r="T5528" s="1"/>
      <c r="U5528" s="1"/>
      <c r="V5528" s="1"/>
      <c r="W5528" s="1"/>
      <c r="X5528" s="1"/>
      <c r="Y5528" s="1"/>
      <c r="Z5528" s="1"/>
      <c r="AA5528" s="1"/>
      <c r="AB5528" s="1"/>
      <c r="AC5528" s="1"/>
      <c r="AD5528" s="1"/>
      <c r="AE5528" s="1"/>
      <c r="AF5528" s="1"/>
    </row>
    <row r="5529">
      <c r="A5529" s="1" t="s">
        <v>27530</v>
      </c>
      <c r="B5529" s="2" t="s">
        <v>416</v>
      </c>
      <c r="C5529" s="5" t="s">
        <v>441</v>
      </c>
      <c r="D5529" s="10"/>
      <c r="E5529" s="4" t="b">
        <v>1</v>
      </c>
      <c r="F5529" s="5" t="s">
        <v>27531</v>
      </c>
      <c r="G5529" s="1"/>
      <c r="H5529" s="1" t="s">
        <v>27532</v>
      </c>
      <c r="I5529" s="1" t="s">
        <v>27533</v>
      </c>
      <c r="J5529" s="1"/>
      <c r="K5529" s="1"/>
      <c r="L5529" s="1"/>
      <c r="M5529" s="1"/>
      <c r="N5529" s="1"/>
      <c r="O5529" s="1"/>
      <c r="P5529" s="5" t="s">
        <v>4181</v>
      </c>
      <c r="Q5529" s="1" t="s">
        <v>27534</v>
      </c>
      <c r="R5529" s="1"/>
      <c r="S5529" s="1"/>
      <c r="T5529" s="1"/>
      <c r="U5529" s="1"/>
      <c r="V5529" s="1"/>
      <c r="W5529" s="1"/>
      <c r="X5529" s="1"/>
      <c r="Y5529" s="1"/>
      <c r="Z5529" s="1"/>
      <c r="AA5529" s="1"/>
      <c r="AB5529" s="1"/>
      <c r="AC5529" s="1"/>
      <c r="AD5529" s="1"/>
      <c r="AE5529" s="1"/>
      <c r="AF5529" s="1"/>
    </row>
    <row r="5530">
      <c r="A5530" s="1" t="s">
        <v>27535</v>
      </c>
      <c r="B5530" s="8" t="s">
        <v>610</v>
      </c>
      <c r="C5530" s="5" t="s">
        <v>611</v>
      </c>
      <c r="D5530" s="9"/>
      <c r="E5530" s="4" t="b">
        <v>1</v>
      </c>
      <c r="F5530" s="5" t="s">
        <v>27536</v>
      </c>
      <c r="G5530" s="1"/>
      <c r="H5530" s="1" t="s">
        <v>27537</v>
      </c>
      <c r="I5530" s="1" t="s">
        <v>27538</v>
      </c>
      <c r="J5530" s="1"/>
      <c r="K5530" s="1"/>
      <c r="L5530" s="1"/>
      <c r="M5530" s="1"/>
      <c r="N5530" s="1"/>
      <c r="O5530" s="1"/>
      <c r="P5530" s="1" t="s">
        <v>615</v>
      </c>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1" t="s">
        <v>476</v>
      </c>
      <c r="D5531" s="7"/>
      <c r="E5531" s="12" t="b">
        <v>0</v>
      </c>
      <c r="F5531" s="5" t="s">
        <v>27541</v>
      </c>
      <c r="G5531" s="1"/>
      <c r="H5531" s="5" t="s">
        <v>27542</v>
      </c>
      <c r="I5531" s="5" t="s">
        <v>27543</v>
      </c>
      <c r="J5531" s="5"/>
      <c r="K5531" s="5"/>
      <c r="L5531" s="1"/>
      <c r="M5531" s="1"/>
      <c r="N5531" s="1"/>
      <c r="O5531" s="1"/>
      <c r="P5531" s="1"/>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t="s">
        <v>649</v>
      </c>
      <c r="Q5532" s="1" t="s">
        <v>27549</v>
      </c>
      <c r="R5532" s="1"/>
      <c r="S5532" s="1"/>
      <c r="T5532" s="1"/>
      <c r="U5532" s="1"/>
      <c r="V5532" s="1"/>
      <c r="W5532" s="1"/>
      <c r="X5532" s="1"/>
      <c r="Y5532" s="1"/>
      <c r="Z5532" s="1"/>
      <c r="AA5532" s="1"/>
      <c r="AB5532" s="1"/>
      <c r="AC5532" s="1"/>
      <c r="AD5532" s="1"/>
      <c r="AE5532" s="1"/>
      <c r="AF5532" s="1"/>
    </row>
    <row r="5533">
      <c r="A5533" s="1" t="s">
        <v>27550</v>
      </c>
      <c r="B5533" s="2" t="s">
        <v>440</v>
      </c>
      <c r="C5533" s="5" t="s">
        <v>101</v>
      </c>
      <c r="D5533" s="10"/>
      <c r="E5533" s="12" t="b">
        <v>0</v>
      </c>
      <c r="F5533" s="5" t="s">
        <v>27551</v>
      </c>
      <c r="G5533" s="1"/>
      <c r="H5533" s="5" t="s">
        <v>27552</v>
      </c>
      <c r="I5533" s="5" t="s">
        <v>27553</v>
      </c>
      <c r="J5533" s="5"/>
      <c r="K5533" s="5"/>
      <c r="L5533" s="1"/>
      <c r="M5533" s="1"/>
      <c r="N5533" s="1"/>
      <c r="O5533" s="1"/>
      <c r="P5533" s="1"/>
      <c r="Q5533" s="1" t="s">
        <v>27554</v>
      </c>
      <c r="R5533" s="1"/>
      <c r="S5533" s="1"/>
      <c r="T5533" s="1"/>
      <c r="U5533" s="1"/>
      <c r="V5533" s="1"/>
      <c r="W5533" s="1"/>
      <c r="X5533" s="1"/>
      <c r="Y5533" s="1"/>
      <c r="Z5533" s="1"/>
      <c r="AA5533" s="1"/>
      <c r="AB5533" s="1"/>
      <c r="AC5533" s="1"/>
      <c r="AD5533" s="1"/>
      <c r="AE5533" s="1"/>
      <c r="AF5533" s="1"/>
    </row>
    <row r="5534">
      <c r="A5534" s="1" t="s">
        <v>27555</v>
      </c>
      <c r="B5534" s="2" t="s">
        <v>416</v>
      </c>
      <c r="C5534" s="5" t="s">
        <v>441</v>
      </c>
      <c r="D5534" s="9"/>
      <c r="E5534" s="4" t="b">
        <v>1</v>
      </c>
      <c r="F5534" s="5" t="s">
        <v>27556</v>
      </c>
      <c r="G5534" s="1"/>
      <c r="H5534" s="1" t="s">
        <v>27557</v>
      </c>
      <c r="I5534" s="1" t="s">
        <v>27558</v>
      </c>
      <c r="J5534" s="1"/>
      <c r="K5534" s="1"/>
      <c r="L5534" s="1"/>
      <c r="M5534" s="1"/>
      <c r="N5534" s="1"/>
      <c r="O5534" s="1"/>
      <c r="P5534" s="1"/>
      <c r="Q5534" s="5" t="s">
        <v>27559</v>
      </c>
      <c r="R5534" s="1"/>
      <c r="S5534" s="1"/>
      <c r="T5534" s="1"/>
      <c r="U5534" s="1"/>
      <c r="V5534" s="1"/>
      <c r="W5534" s="1"/>
      <c r="X5534" s="1"/>
      <c r="Y5534" s="1"/>
      <c r="Z5534" s="1"/>
      <c r="AA5534" s="1"/>
      <c r="AB5534" s="1"/>
      <c r="AC5534" s="1"/>
      <c r="AD5534" s="1"/>
      <c r="AE5534" s="1"/>
      <c r="AF5534" s="1"/>
    </row>
    <row r="5535">
      <c r="A5535" s="1" t="s">
        <v>27560</v>
      </c>
      <c r="B5535" s="2" t="s">
        <v>440</v>
      </c>
      <c r="C5535" s="1" t="s">
        <v>476</v>
      </c>
      <c r="D5535" s="7"/>
      <c r="E5535" s="12" t="b">
        <v>0</v>
      </c>
      <c r="F5535" s="5" t="s">
        <v>27561</v>
      </c>
      <c r="G5535" s="1"/>
      <c r="H5535" s="5" t="s">
        <v>27562</v>
      </c>
      <c r="I5535" s="5" t="s">
        <v>27563</v>
      </c>
      <c r="J5535" s="5"/>
      <c r="K5535" s="5"/>
      <c r="L5535" s="1"/>
      <c r="M5535" s="1"/>
      <c r="N5535" s="1"/>
      <c r="O5535" s="1"/>
      <c r="P5535" s="1"/>
      <c r="Q5535" s="1" t="s">
        <v>27564</v>
      </c>
      <c r="R5535" s="1"/>
      <c r="S5535" s="1"/>
      <c r="T5535" s="1"/>
      <c r="U5535" s="1"/>
      <c r="V5535" s="1"/>
      <c r="W5535" s="1"/>
      <c r="X5535" s="1"/>
      <c r="Y5535" s="1"/>
      <c r="Z5535" s="1"/>
      <c r="AA5535" s="1"/>
      <c r="AB5535" s="1"/>
      <c r="AC5535" s="1"/>
      <c r="AD5535" s="1"/>
      <c r="AE5535" s="1"/>
      <c r="AF5535" s="1"/>
    </row>
    <row r="5536">
      <c r="A5536" s="5" t="s">
        <v>27565</v>
      </c>
      <c r="B5536" s="8" t="s">
        <v>416</v>
      </c>
      <c r="C5536" s="5" t="s">
        <v>101</v>
      </c>
      <c r="D5536" s="9"/>
      <c r="E5536" s="4" t="b">
        <v>1</v>
      </c>
      <c r="F5536" s="5" t="s">
        <v>27566</v>
      </c>
      <c r="G5536" s="1"/>
      <c r="H5536" s="5" t="s">
        <v>27567</v>
      </c>
      <c r="I5536" s="5" t="s">
        <v>27568</v>
      </c>
      <c r="J5536" s="5"/>
      <c r="K5536" s="5"/>
      <c r="L5536" s="5"/>
      <c r="M5536" s="1"/>
      <c r="N5536" s="1"/>
      <c r="O5536" s="1"/>
      <c r="P5536" s="1" t="s">
        <v>3710</v>
      </c>
      <c r="Q5536" s="5" t="s">
        <v>27569</v>
      </c>
      <c r="R5536" s="5"/>
      <c r="S5536" s="5" t="s">
        <v>27570</v>
      </c>
      <c r="T5536" s="1"/>
      <c r="U5536" s="1"/>
      <c r="V5536" s="1"/>
      <c r="W5536" s="1"/>
      <c r="X5536" s="1"/>
      <c r="Y5536" s="1"/>
      <c r="Z5536" s="1"/>
      <c r="AA5536" s="1"/>
      <c r="AB5536" s="1"/>
      <c r="AC5536" s="1"/>
      <c r="AD5536" s="1"/>
      <c r="AE5536" s="1"/>
      <c r="AF5536" s="1"/>
    </row>
    <row r="5537">
      <c r="A5537" s="5" t="s">
        <v>27571</v>
      </c>
      <c r="B5537" s="8" t="s">
        <v>416</v>
      </c>
      <c r="C5537" s="5" t="s">
        <v>101</v>
      </c>
      <c r="D5537" s="10"/>
      <c r="E5537" s="12" t="b">
        <v>0</v>
      </c>
      <c r="F5537" s="5" t="s">
        <v>27572</v>
      </c>
      <c r="G5537" s="1"/>
      <c r="H5537" s="5" t="s">
        <v>27573</v>
      </c>
      <c r="I5537" s="5" t="s">
        <v>27574</v>
      </c>
      <c r="J5537" s="5"/>
      <c r="K5537" s="5"/>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416</v>
      </c>
      <c r="C5538" s="5" t="s">
        <v>441</v>
      </c>
      <c r="D5538" s="9"/>
      <c r="E5538" s="4" t="b">
        <v>1</v>
      </c>
      <c r="F5538" s="5" t="s">
        <v>27577</v>
      </c>
      <c r="G5538" s="1"/>
      <c r="H5538" s="1" t="s">
        <v>27578</v>
      </c>
      <c r="I5538" s="1" t="s">
        <v>27579</v>
      </c>
      <c r="J5538" s="1"/>
      <c r="K5538" s="1"/>
      <c r="L5538" s="1"/>
      <c r="M5538" s="1"/>
      <c r="N5538" s="1"/>
      <c r="O5538" s="1"/>
      <c r="P5538" s="1"/>
      <c r="Q5538" s="5" t="s">
        <v>27580</v>
      </c>
      <c r="R5538" s="1"/>
      <c r="S5538" s="1"/>
      <c r="T5538" s="1"/>
      <c r="U5538" s="1"/>
      <c r="V5538" s="1"/>
      <c r="W5538" s="1"/>
      <c r="X5538" s="1"/>
      <c r="Y5538" s="1"/>
      <c r="Z5538" s="1"/>
      <c r="AA5538" s="1"/>
      <c r="AB5538" s="1"/>
      <c r="AC5538" s="1"/>
      <c r="AD5538" s="1"/>
      <c r="AE5538" s="1"/>
      <c r="AF5538" s="1"/>
    </row>
    <row r="5539">
      <c r="A5539" s="1" t="s">
        <v>27581</v>
      </c>
      <c r="B5539" s="2" t="s">
        <v>440</v>
      </c>
      <c r="C5539" s="1" t="s">
        <v>476</v>
      </c>
      <c r="D5539" s="7"/>
      <c r="E5539" s="12" t="b">
        <v>0</v>
      </c>
      <c r="F5539" s="5" t="s">
        <v>27582</v>
      </c>
      <c r="G5539" s="1"/>
      <c r="H5539" s="5" t="s">
        <v>27583</v>
      </c>
      <c r="I5539" s="5" t="s">
        <v>27584</v>
      </c>
      <c r="J5539" s="5"/>
      <c r="K5539" s="5"/>
      <c r="L5539" s="1"/>
      <c r="M5539" s="1"/>
      <c r="N5539" s="1"/>
      <c r="O5539" s="1"/>
      <c r="P5539" s="1"/>
      <c r="Q5539" s="1" t="s">
        <v>27585</v>
      </c>
      <c r="R5539" s="1"/>
      <c r="S5539" s="1"/>
      <c r="T5539" s="1"/>
      <c r="U5539" s="1"/>
      <c r="V5539" s="1"/>
      <c r="W5539" s="1"/>
      <c r="X5539" s="1"/>
      <c r="Y5539" s="1"/>
      <c r="Z5539" s="1"/>
      <c r="AA5539" s="1"/>
      <c r="AB5539" s="1"/>
      <c r="AC5539" s="1"/>
      <c r="AD5539" s="1"/>
      <c r="AE5539" s="1"/>
      <c r="AF5539" s="1"/>
    </row>
    <row r="5540">
      <c r="A5540" s="5" t="s">
        <v>27586</v>
      </c>
      <c r="B5540" s="8" t="s">
        <v>416</v>
      </c>
      <c r="C5540" s="5" t="s">
        <v>101</v>
      </c>
      <c r="D5540" s="9"/>
      <c r="E5540" s="4" t="b">
        <v>1</v>
      </c>
      <c r="F5540" s="5" t="s">
        <v>27587</v>
      </c>
      <c r="G5540" s="1"/>
      <c r="H5540" s="5" t="s">
        <v>27588</v>
      </c>
      <c r="I5540" s="5" t="s">
        <v>27589</v>
      </c>
      <c r="J5540" s="5"/>
      <c r="K5540" s="5"/>
      <c r="L5540" s="1"/>
      <c r="M5540" s="1"/>
      <c r="N5540" s="1"/>
      <c r="O5540" s="1"/>
      <c r="P5540" s="5" t="s">
        <v>750</v>
      </c>
      <c r="Q5540" s="5" t="s">
        <v>27590</v>
      </c>
      <c r="R5540" s="1"/>
      <c r="S5540" s="1"/>
      <c r="T5540" s="1"/>
      <c r="U5540" s="1"/>
      <c r="V5540" s="1"/>
      <c r="W5540" s="1"/>
      <c r="X5540" s="1"/>
      <c r="Y5540" s="1"/>
      <c r="Z5540" s="1"/>
      <c r="AA5540" s="1"/>
      <c r="AB5540" s="1"/>
      <c r="AC5540" s="1"/>
      <c r="AD5540" s="1"/>
      <c r="AE5540" s="1"/>
      <c r="AF5540" s="1"/>
    </row>
    <row r="5541">
      <c r="A5541" s="1" t="s">
        <v>27591</v>
      </c>
      <c r="B5541" s="2" t="s">
        <v>416</v>
      </c>
      <c r="C5541" s="5" t="s">
        <v>101</v>
      </c>
      <c r="D5541" s="10"/>
      <c r="E5541" s="4" t="b">
        <v>1</v>
      </c>
      <c r="F5541" s="5" t="s">
        <v>27592</v>
      </c>
      <c r="G5541" s="1"/>
      <c r="H5541" s="1" t="s">
        <v>27593</v>
      </c>
      <c r="I5541" s="5" t="s">
        <v>27594</v>
      </c>
      <c r="J5541" s="5"/>
      <c r="K5541" s="5"/>
      <c r="L5541" s="1"/>
      <c r="M5541" s="1"/>
      <c r="N5541" s="1"/>
      <c r="O5541" s="1"/>
      <c r="P5541" s="5" t="s">
        <v>750</v>
      </c>
      <c r="Q5541" s="1" t="s">
        <v>27595</v>
      </c>
      <c r="R5541" s="1"/>
      <c r="S5541" s="1"/>
      <c r="T5541" s="1"/>
      <c r="U5541" s="1"/>
      <c r="V5541" s="1"/>
      <c r="W5541" s="1"/>
      <c r="X5541" s="1"/>
      <c r="Y5541" s="1"/>
      <c r="Z5541" s="1"/>
      <c r="AA5541" s="1"/>
      <c r="AB5541" s="1"/>
      <c r="AC5541" s="1"/>
      <c r="AD5541" s="1"/>
      <c r="AE5541" s="1"/>
      <c r="AF5541" s="1"/>
    </row>
    <row r="5542">
      <c r="A5542" s="1" t="s">
        <v>27596</v>
      </c>
      <c r="B5542" s="2" t="s">
        <v>440</v>
      </c>
      <c r="C5542" s="5" t="s">
        <v>101</v>
      </c>
      <c r="D5542" s="9"/>
      <c r="E5542" s="12" t="b">
        <v>0</v>
      </c>
      <c r="F5542" s="5" t="s">
        <v>27597</v>
      </c>
      <c r="G5542" s="1"/>
      <c r="H5542" s="5" t="s">
        <v>27598</v>
      </c>
      <c r="I5542" s="5" t="s">
        <v>27599</v>
      </c>
      <c r="J5542" s="5"/>
      <c r="K5542" s="5"/>
      <c r="L5542" s="1"/>
      <c r="M5542" s="1"/>
      <c r="N5542" s="1"/>
      <c r="O5542" s="1"/>
      <c r="P5542" s="1"/>
      <c r="Q5542" s="1" t="s">
        <v>27600</v>
      </c>
      <c r="R5542" s="1"/>
      <c r="S5542" s="1"/>
      <c r="T5542" s="1"/>
      <c r="U5542" s="1"/>
      <c r="V5542" s="1"/>
      <c r="W5542" s="1"/>
      <c r="X5542" s="1"/>
      <c r="Y5542" s="1"/>
      <c r="Z5542" s="1"/>
      <c r="AA5542" s="1"/>
      <c r="AB5542" s="1"/>
      <c r="AC5542" s="1"/>
      <c r="AD5542" s="1"/>
      <c r="AE5542" s="1"/>
      <c r="AF5542" s="1"/>
    </row>
    <row r="5543">
      <c r="A5543" s="1" t="s">
        <v>27601</v>
      </c>
      <c r="B5543" s="8" t="s">
        <v>610</v>
      </c>
      <c r="C5543" s="5" t="s">
        <v>611</v>
      </c>
      <c r="D5543" s="10"/>
      <c r="E5543" s="4" t="b">
        <v>1</v>
      </c>
      <c r="F5543" s="5" t="s">
        <v>27602</v>
      </c>
      <c r="G5543" s="1"/>
      <c r="H5543" s="1" t="s">
        <v>27603</v>
      </c>
      <c r="I5543" s="1" t="s">
        <v>27604</v>
      </c>
      <c r="J5543" s="1"/>
      <c r="K5543" s="1"/>
      <c r="L5543" s="1"/>
      <c r="M5543" s="1"/>
      <c r="N5543" s="1"/>
      <c r="O5543" s="1"/>
      <c r="P5543" s="1" t="s">
        <v>615</v>
      </c>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1" t="s">
        <v>476</v>
      </c>
      <c r="D5544" s="6"/>
      <c r="E5544" s="12" t="b">
        <v>0</v>
      </c>
      <c r="F5544" s="5" t="s">
        <v>27607</v>
      </c>
      <c r="G5544" s="1"/>
      <c r="H5544" s="5" t="s">
        <v>27608</v>
      </c>
      <c r="I5544" s="5" t="s">
        <v>27609</v>
      </c>
      <c r="J5544" s="5"/>
      <c r="K5544" s="5"/>
      <c r="L5544" s="1"/>
      <c r="M5544" s="1"/>
      <c r="N5544" s="1"/>
      <c r="O5544" s="1"/>
      <c r="P5544" s="1"/>
      <c r="Q5544" s="1" t="s">
        <v>27610</v>
      </c>
      <c r="R5544" s="1"/>
      <c r="S5544" s="1"/>
      <c r="T5544" s="1"/>
      <c r="U5544" s="1"/>
      <c r="V5544" s="1"/>
      <c r="W5544" s="1"/>
      <c r="X5544" s="1"/>
      <c r="Y5544" s="1"/>
      <c r="Z5544" s="1"/>
      <c r="AA5544" s="1"/>
      <c r="AB5544" s="1"/>
      <c r="AC5544" s="1"/>
      <c r="AD5544" s="1"/>
      <c r="AE5544" s="1"/>
      <c r="AF5544" s="1"/>
    </row>
    <row r="5545">
      <c r="A5545" s="1" t="s">
        <v>27611</v>
      </c>
      <c r="B5545" s="2" t="s">
        <v>440</v>
      </c>
      <c r="C5545" s="5" t="s">
        <v>101</v>
      </c>
      <c r="D5545" s="10"/>
      <c r="E5545" s="12" t="b">
        <v>0</v>
      </c>
      <c r="F5545" s="5" t="s">
        <v>27607</v>
      </c>
      <c r="G5545" s="1"/>
      <c r="H5545" s="5" t="s">
        <v>27612</v>
      </c>
      <c r="I5545" s="5" t="s">
        <v>27613</v>
      </c>
      <c r="J5545" s="5"/>
      <c r="K5545" s="5"/>
      <c r="L5545" s="1"/>
      <c r="M5545" s="1"/>
      <c r="N5545" s="1"/>
      <c r="O5545" s="1"/>
      <c r="P5545" s="1"/>
      <c r="Q5545" s="1" t="s">
        <v>27614</v>
      </c>
      <c r="R5545" s="1"/>
      <c r="S5545" s="1"/>
      <c r="T5545" s="1"/>
      <c r="U5545" s="1"/>
      <c r="V5545" s="1"/>
      <c r="W5545" s="1"/>
      <c r="X5545" s="1"/>
      <c r="Y5545" s="1"/>
      <c r="Z5545" s="1"/>
      <c r="AA5545" s="1"/>
      <c r="AB5545" s="1"/>
      <c r="AC5545" s="1"/>
      <c r="AD5545" s="1"/>
      <c r="AE5545" s="1"/>
      <c r="AF5545" s="1"/>
    </row>
    <row r="5546">
      <c r="A5546" s="1" t="s">
        <v>27615</v>
      </c>
      <c r="B5546" s="8" t="s">
        <v>610</v>
      </c>
      <c r="C5546" s="5" t="s">
        <v>611</v>
      </c>
      <c r="D5546" s="9"/>
      <c r="E5546" s="4" t="b">
        <v>1</v>
      </c>
      <c r="F5546" s="5" t="s">
        <v>27616</v>
      </c>
      <c r="G5546" s="1"/>
      <c r="H5546" s="1" t="s">
        <v>27617</v>
      </c>
      <c r="I5546" s="1" t="s">
        <v>27618</v>
      </c>
      <c r="J5546" s="1"/>
      <c r="K5546" s="1"/>
      <c r="L5546" s="1"/>
      <c r="M5546" s="1"/>
      <c r="N5546" s="1"/>
      <c r="O5546" s="1"/>
      <c r="P5546" s="1" t="s">
        <v>615</v>
      </c>
      <c r="Q5546" s="1" t="s">
        <v>27619</v>
      </c>
      <c r="R5546" s="1"/>
      <c r="S5546" s="1"/>
      <c r="T5546" s="1"/>
      <c r="U5546" s="1"/>
      <c r="V5546" s="1"/>
      <c r="W5546" s="1"/>
      <c r="X5546" s="1"/>
      <c r="Y5546" s="1"/>
      <c r="Z5546" s="1"/>
      <c r="AA5546" s="1"/>
      <c r="AB5546" s="1"/>
      <c r="AC5546" s="1"/>
      <c r="AD5546" s="1"/>
      <c r="AE5546" s="1"/>
      <c r="AF5546" s="1"/>
    </row>
    <row r="5547">
      <c r="A5547" s="5" t="s">
        <v>27620</v>
      </c>
      <c r="B5547" s="8" t="s">
        <v>440</v>
      </c>
      <c r="C5547" s="5" t="s">
        <v>476</v>
      </c>
      <c r="D5547" s="10"/>
      <c r="E5547" s="4" t="b">
        <v>0</v>
      </c>
      <c r="F5547" s="5" t="s">
        <v>27621</v>
      </c>
      <c r="G5547" s="1"/>
      <c r="H5547" s="5" t="s">
        <v>27622</v>
      </c>
      <c r="I5547" s="5" t="s">
        <v>27623</v>
      </c>
      <c r="J5547" s="5"/>
      <c r="K5547" s="5"/>
      <c r="L5547" s="1"/>
      <c r="M5547" s="1"/>
      <c r="N5547" s="1"/>
      <c r="O5547" s="1"/>
      <c r="P5547" s="1"/>
      <c r="Q5547" s="5"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t="s">
        <v>649</v>
      </c>
      <c r="Q5548" s="1" t="s">
        <v>27629</v>
      </c>
      <c r="R5548" s="1"/>
      <c r="S5548" s="1"/>
      <c r="T5548" s="1"/>
      <c r="U5548" s="1"/>
      <c r="V5548" s="1"/>
      <c r="W5548" s="1"/>
      <c r="X5548" s="1"/>
      <c r="Y5548" s="1"/>
      <c r="Z5548" s="1"/>
      <c r="AA5548" s="1"/>
      <c r="AB5548" s="1"/>
      <c r="AC5548" s="1"/>
      <c r="AD5548" s="1"/>
      <c r="AE5548" s="1"/>
      <c r="AF5548" s="1"/>
    </row>
    <row r="5549">
      <c r="A5549" s="1" t="s">
        <v>27630</v>
      </c>
      <c r="B5549" s="2" t="s">
        <v>440</v>
      </c>
      <c r="C5549" s="5" t="s">
        <v>101</v>
      </c>
      <c r="D5549" s="10"/>
      <c r="E5549" s="12" t="b">
        <v>0</v>
      </c>
      <c r="F5549" s="5" t="s">
        <v>27631</v>
      </c>
      <c r="G5549" s="1"/>
      <c r="H5549" s="5" t="s">
        <v>27632</v>
      </c>
      <c r="I5549" s="5" t="s">
        <v>27633</v>
      </c>
      <c r="J5549" s="5"/>
      <c r="K5549" s="5"/>
      <c r="L5549" s="1"/>
      <c r="M5549" s="1"/>
      <c r="N5549" s="1"/>
      <c r="O5549" s="1"/>
      <c r="P5549" s="1"/>
      <c r="Q5549" s="1" t="s">
        <v>27634</v>
      </c>
      <c r="R5549" s="1"/>
      <c r="S5549" s="1"/>
      <c r="T5549" s="1"/>
      <c r="U5549" s="1"/>
      <c r="V5549" s="1"/>
      <c r="W5549" s="1"/>
      <c r="X5549" s="1"/>
      <c r="Y5549" s="1"/>
      <c r="Z5549" s="1"/>
      <c r="AA5549" s="1"/>
      <c r="AB5549" s="1"/>
      <c r="AC5549" s="1"/>
      <c r="AD5549" s="1"/>
      <c r="AE5549" s="1"/>
      <c r="AF5549" s="1"/>
    </row>
    <row r="5550">
      <c r="A5550" s="1" t="s">
        <v>27635</v>
      </c>
      <c r="B5550" s="2" t="s">
        <v>416</v>
      </c>
      <c r="C5550" s="1" t="s">
        <v>476</v>
      </c>
      <c r="D5550" s="6"/>
      <c r="E5550" s="4" t="b">
        <v>1</v>
      </c>
      <c r="F5550" s="5" t="s">
        <v>27636</v>
      </c>
      <c r="G5550" s="1"/>
      <c r="H5550" s="1" t="s">
        <v>27637</v>
      </c>
      <c r="I5550" s="5" t="s">
        <v>27638</v>
      </c>
      <c r="J5550" s="5"/>
      <c r="K5550" s="5"/>
      <c r="L5550" s="1"/>
      <c r="M5550" s="1"/>
      <c r="N5550" s="1"/>
      <c r="O5550" s="1"/>
      <c r="P5550" s="1" t="s">
        <v>1878</v>
      </c>
      <c r="Q5550" s="5" t="s">
        <v>27639</v>
      </c>
      <c r="R5550" s="1"/>
      <c r="S5550" s="1"/>
      <c r="T5550" s="1"/>
      <c r="U5550" s="1"/>
      <c r="V5550" s="1"/>
      <c r="W5550" s="1"/>
      <c r="X5550" s="1"/>
      <c r="Y5550" s="1"/>
      <c r="Z5550" s="1"/>
      <c r="AA5550" s="1"/>
      <c r="AB5550" s="1"/>
      <c r="AC5550" s="1"/>
      <c r="AD5550" s="1"/>
      <c r="AE5550" s="1"/>
      <c r="AF5550" s="1"/>
    </row>
    <row r="5551">
      <c r="A5551" s="1" t="s">
        <v>27640</v>
      </c>
      <c r="B5551" s="8" t="s">
        <v>349</v>
      </c>
      <c r="C5551" s="5" t="s">
        <v>101</v>
      </c>
      <c r="D5551" s="10"/>
      <c r="E5551" s="12" t="b">
        <v>0</v>
      </c>
      <c r="F5551" s="5" t="s">
        <v>27641</v>
      </c>
      <c r="G5551" s="1"/>
      <c r="H5551" s="5" t="s">
        <v>27642</v>
      </c>
      <c r="I5551" s="5" t="s">
        <v>27643</v>
      </c>
      <c r="J5551" s="5"/>
      <c r="K5551" s="5"/>
      <c r="L5551" s="1"/>
      <c r="M5551" s="1"/>
      <c r="N5551" s="1"/>
      <c r="O5551" s="1"/>
      <c r="P5551" s="1"/>
      <c r="Q5551" s="1" t="s">
        <v>27644</v>
      </c>
      <c r="R5551" s="1"/>
      <c r="S5551" s="1"/>
      <c r="T5551" s="1"/>
      <c r="U5551" s="1"/>
      <c r="V5551" s="1"/>
      <c r="W5551" s="1"/>
      <c r="X5551" s="1"/>
      <c r="Y5551" s="1"/>
      <c r="Z5551" s="1"/>
      <c r="AA5551" s="1"/>
      <c r="AB5551" s="1"/>
      <c r="AC5551" s="1"/>
      <c r="AD5551" s="1"/>
      <c r="AE5551" s="1"/>
      <c r="AF5551" s="1"/>
    </row>
    <row r="5552">
      <c r="A5552" s="5" t="s">
        <v>27645</v>
      </c>
      <c r="B5552" s="8" t="s">
        <v>440</v>
      </c>
      <c r="C5552" s="5" t="s">
        <v>101</v>
      </c>
      <c r="D5552" s="9"/>
      <c r="E5552" s="12" t="b">
        <v>0</v>
      </c>
      <c r="F5552" s="5" t="s">
        <v>27646</v>
      </c>
      <c r="G5552" s="1"/>
      <c r="H5552" s="5" t="s">
        <v>27647</v>
      </c>
      <c r="I5552" s="5" t="s">
        <v>27648</v>
      </c>
      <c r="J5552" s="5"/>
      <c r="K5552" s="5"/>
      <c r="L5552" s="1"/>
      <c r="M5552" s="1"/>
      <c r="N5552" s="1"/>
      <c r="O5552" s="1"/>
      <c r="P5552" s="5" t="s">
        <v>27649</v>
      </c>
      <c r="Q5552" s="5" t="s">
        <v>27650</v>
      </c>
      <c r="R5552" s="1"/>
      <c r="S5552" s="1"/>
      <c r="T5552" s="1"/>
      <c r="U5552" s="1"/>
      <c r="V5552" s="1"/>
      <c r="W5552" s="1"/>
      <c r="X5552" s="1"/>
      <c r="Y5552" s="1"/>
      <c r="Z5552" s="1"/>
      <c r="AA5552" s="1"/>
      <c r="AB5552" s="1"/>
      <c r="AC5552" s="1"/>
      <c r="AD5552" s="1"/>
      <c r="AE5552" s="1"/>
      <c r="AF5552" s="1"/>
    </row>
    <row r="5553">
      <c r="A5553" s="1" t="s">
        <v>27651</v>
      </c>
      <c r="B5553" s="2" t="s">
        <v>416</v>
      </c>
      <c r="C5553" s="5" t="s">
        <v>101</v>
      </c>
      <c r="D5553" s="10"/>
      <c r="E5553" s="4" t="b">
        <v>1</v>
      </c>
      <c r="F5553" s="5" t="s">
        <v>27652</v>
      </c>
      <c r="G5553" s="1"/>
      <c r="H5553" s="1" t="s">
        <v>27653</v>
      </c>
      <c r="I5553" s="1" t="s">
        <v>27654</v>
      </c>
      <c r="J5553" s="1"/>
      <c r="K5553" s="1"/>
      <c r="L5553" s="1"/>
      <c r="M5553" s="1"/>
      <c r="N5553" s="1"/>
      <c r="O5553" s="1"/>
      <c r="P5553" s="5" t="s">
        <v>446</v>
      </c>
      <c r="Q5553" s="5" t="s">
        <v>27655</v>
      </c>
      <c r="R5553" s="1"/>
      <c r="S5553" s="1"/>
      <c r="T5553" s="1"/>
      <c r="U5553" s="1"/>
      <c r="V5553" s="1"/>
      <c r="W5553" s="1"/>
      <c r="X5553" s="1"/>
      <c r="Y5553" s="1"/>
      <c r="Z5553" s="1"/>
      <c r="AA5553" s="1"/>
      <c r="AB5553" s="1"/>
      <c r="AC5553" s="1"/>
      <c r="AD5553" s="1"/>
      <c r="AE5553" s="1"/>
      <c r="AF5553" s="1"/>
    </row>
    <row r="5554">
      <c r="A5554" s="1" t="s">
        <v>27656</v>
      </c>
      <c r="B5554" s="2" t="s">
        <v>440</v>
      </c>
      <c r="C5554" s="1" t="s">
        <v>476</v>
      </c>
      <c r="D5554" s="6"/>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2" t="s">
        <v>440</v>
      </c>
      <c r="C5555" s="5" t="s">
        <v>101</v>
      </c>
      <c r="D5555" s="10"/>
      <c r="E5555" s="12" t="b">
        <v>0</v>
      </c>
      <c r="F5555" s="5" t="s">
        <v>27662</v>
      </c>
      <c r="G5555" s="1"/>
      <c r="H5555" s="5" t="s">
        <v>27663</v>
      </c>
      <c r="I5555" s="5" t="s">
        <v>27664</v>
      </c>
      <c r="J5555" s="5"/>
      <c r="K5555" s="5"/>
      <c r="L5555" s="1"/>
      <c r="M5555" s="1"/>
      <c r="N5555" s="1"/>
      <c r="O5555" s="1"/>
      <c r="P5555" s="1"/>
      <c r="Q5555" s="1" t="s">
        <v>27665</v>
      </c>
      <c r="R5555" s="1"/>
      <c r="S5555" s="1"/>
      <c r="T5555" s="1"/>
      <c r="U5555" s="1"/>
      <c r="V5555" s="1"/>
      <c r="W5555" s="1"/>
      <c r="X5555" s="1"/>
      <c r="Y5555" s="1"/>
      <c r="Z5555" s="1"/>
      <c r="AA5555" s="1"/>
      <c r="AB5555" s="1"/>
      <c r="AC5555" s="1"/>
      <c r="AD5555" s="1"/>
      <c r="AE5555" s="1"/>
      <c r="AF5555" s="1"/>
    </row>
    <row r="5556">
      <c r="A5556" s="1" t="s">
        <v>27666</v>
      </c>
      <c r="B5556" s="8" t="s">
        <v>610</v>
      </c>
      <c r="C5556" s="5" t="s">
        <v>611</v>
      </c>
      <c r="D5556" s="9"/>
      <c r="E5556" s="4" t="b">
        <v>1</v>
      </c>
      <c r="F5556" s="5" t="s">
        <v>27667</v>
      </c>
      <c r="G5556" s="1"/>
      <c r="H5556" s="1" t="s">
        <v>27668</v>
      </c>
      <c r="I5556" s="1" t="s">
        <v>27669</v>
      </c>
      <c r="J5556" s="1"/>
      <c r="K5556" s="1"/>
      <c r="L5556" s="1"/>
      <c r="M5556" s="1"/>
      <c r="N5556" s="1"/>
      <c r="O5556" s="1"/>
      <c r="P5556" s="1" t="s">
        <v>615</v>
      </c>
      <c r="Q5556" s="1" t="s">
        <v>27670</v>
      </c>
      <c r="R5556" s="1"/>
      <c r="S5556" s="1"/>
      <c r="T5556" s="1"/>
      <c r="U5556" s="1"/>
      <c r="V5556" s="1"/>
      <c r="W5556" s="1"/>
      <c r="X5556" s="1"/>
      <c r="Y5556" s="1"/>
      <c r="Z5556" s="1"/>
      <c r="AA5556" s="1"/>
      <c r="AB5556" s="1"/>
      <c r="AC5556" s="1"/>
      <c r="AD5556" s="1"/>
      <c r="AE5556" s="1"/>
      <c r="AF5556" s="1"/>
    </row>
    <row r="5557">
      <c r="A5557" s="1" t="s">
        <v>27671</v>
      </c>
      <c r="B5557" s="2" t="s">
        <v>416</v>
      </c>
      <c r="C5557" s="5" t="s">
        <v>101</v>
      </c>
      <c r="D5557" s="10"/>
      <c r="E5557" s="4" t="b">
        <v>1</v>
      </c>
      <c r="F5557" s="5" t="s">
        <v>27672</v>
      </c>
      <c r="G5557" s="1"/>
      <c r="H5557" s="1" t="s">
        <v>27671</v>
      </c>
      <c r="I5557" s="5" t="s">
        <v>27673</v>
      </c>
      <c r="J5557" s="5"/>
      <c r="K5557" s="5"/>
      <c r="L5557" s="1"/>
      <c r="M5557" s="1"/>
      <c r="N5557" s="1"/>
      <c r="O5557" s="1"/>
      <c r="P5557" s="5" t="s">
        <v>14639</v>
      </c>
      <c r="Q5557" s="5" t="s">
        <v>27674</v>
      </c>
      <c r="R5557" s="1"/>
      <c r="S5557" s="1"/>
      <c r="T5557" s="1"/>
      <c r="U5557" s="1"/>
      <c r="V5557" s="1"/>
      <c r="W5557" s="1"/>
      <c r="X5557" s="1"/>
      <c r="Y5557" s="1"/>
      <c r="Z5557" s="1"/>
      <c r="AA5557" s="1"/>
      <c r="AB5557" s="1"/>
      <c r="AC5557" s="1"/>
      <c r="AD5557" s="1"/>
      <c r="AE5557" s="1"/>
      <c r="AF5557" s="1"/>
    </row>
    <row r="5558">
      <c r="A5558" s="5" t="s">
        <v>27675</v>
      </c>
      <c r="B5558" s="8" t="s">
        <v>416</v>
      </c>
      <c r="C5558" s="5" t="s">
        <v>441</v>
      </c>
      <c r="D5558" s="9"/>
      <c r="E5558" s="12" t="b">
        <v>0</v>
      </c>
      <c r="F5558" s="5" t="s">
        <v>27676</v>
      </c>
      <c r="G5558" s="1"/>
      <c r="H5558" s="5" t="s">
        <v>27677</v>
      </c>
      <c r="I5558" s="5" t="s">
        <v>27678</v>
      </c>
      <c r="J5558" s="5"/>
      <c r="K5558" s="5"/>
      <c r="L5558" s="1"/>
      <c r="M5558" s="1"/>
      <c r="N5558" s="1"/>
      <c r="O5558" s="1"/>
      <c r="P5558" s="5" t="s">
        <v>437</v>
      </c>
      <c r="Q5558" s="5" t="s">
        <v>27679</v>
      </c>
      <c r="R5558" s="1"/>
      <c r="S5558" s="1"/>
      <c r="T5558" s="1"/>
      <c r="U5558" s="1"/>
      <c r="V5558" s="1"/>
      <c r="W5558" s="1"/>
      <c r="X5558" s="1"/>
      <c r="Y5558" s="1"/>
      <c r="Z5558" s="1"/>
      <c r="AA5558" s="1"/>
      <c r="AB5558" s="1"/>
      <c r="AC5558" s="1"/>
      <c r="AD5558" s="1"/>
      <c r="AE5558" s="1"/>
      <c r="AF5558" s="1"/>
    </row>
    <row r="5559">
      <c r="A5559" s="1" t="s">
        <v>27680</v>
      </c>
      <c r="B5559" s="2" t="s">
        <v>416</v>
      </c>
      <c r="C5559" s="5" t="s">
        <v>510</v>
      </c>
      <c r="D5559" s="10"/>
      <c r="E5559" s="4" t="b">
        <v>1</v>
      </c>
      <c r="F5559" s="5" t="s">
        <v>27681</v>
      </c>
      <c r="G5559" s="1"/>
      <c r="H5559" s="1" t="s">
        <v>27682</v>
      </c>
      <c r="I5559" s="1" t="s">
        <v>27683</v>
      </c>
      <c r="J5559" s="1"/>
      <c r="K5559" s="1"/>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101</v>
      </c>
      <c r="D5560" s="9"/>
      <c r="E5560" s="4" t="b">
        <v>1</v>
      </c>
      <c r="F5560" s="5" t="s">
        <v>27686</v>
      </c>
      <c r="G5560" s="1"/>
      <c r="H5560" s="1" t="s">
        <v>27687</v>
      </c>
      <c r="I5560" s="5" t="s">
        <v>27688</v>
      </c>
      <c r="J5560" s="5"/>
      <c r="K5560" s="5"/>
      <c r="L5560" s="1"/>
      <c r="M5560" s="1"/>
      <c r="N5560" s="1"/>
      <c r="O5560" s="1"/>
      <c r="P5560" s="1"/>
      <c r="Q5560" s="1" t="s">
        <v>27689</v>
      </c>
      <c r="R5560" s="1"/>
      <c r="S5560" s="1"/>
      <c r="T5560" s="1"/>
      <c r="U5560" s="1"/>
      <c r="V5560" s="1"/>
      <c r="W5560" s="1"/>
      <c r="X5560" s="1"/>
      <c r="Y5560" s="1"/>
      <c r="Z5560" s="1"/>
      <c r="AA5560" s="1"/>
      <c r="AB5560" s="1"/>
      <c r="AC5560" s="1"/>
      <c r="AD5560" s="1"/>
      <c r="AE5560" s="1"/>
      <c r="AF5560" s="1"/>
    </row>
    <row r="5561">
      <c r="A5561" s="1" t="s">
        <v>27690</v>
      </c>
      <c r="B5561" s="2" t="s">
        <v>416</v>
      </c>
      <c r="C5561" s="5" t="s">
        <v>599</v>
      </c>
      <c r="D5561" s="10"/>
      <c r="E5561" s="4" t="b">
        <v>1</v>
      </c>
      <c r="F5561" s="5" t="s">
        <v>27691</v>
      </c>
      <c r="G5561" s="1"/>
      <c r="H5561" s="1"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12" t="b">
        <v>0</v>
      </c>
      <c r="F5562" s="5" t="s">
        <v>27696</v>
      </c>
      <c r="G5562" s="1"/>
      <c r="H5562" s="5" t="s">
        <v>27697</v>
      </c>
      <c r="I5562" s="5" t="s">
        <v>27698</v>
      </c>
      <c r="J5562" s="5"/>
      <c r="K5562" s="5"/>
      <c r="L5562" s="1"/>
      <c r="M5562" s="1"/>
      <c r="N5562" s="1"/>
      <c r="O5562" s="1"/>
      <c r="P5562" s="1"/>
      <c r="Q5562" s="5" t="s">
        <v>27699</v>
      </c>
      <c r="R5562" s="1"/>
      <c r="S5562" s="1"/>
      <c r="T5562" s="1"/>
      <c r="U5562" s="1"/>
      <c r="V5562" s="1"/>
      <c r="W5562" s="1"/>
      <c r="X5562" s="1"/>
      <c r="Y5562" s="1"/>
      <c r="Z5562" s="1"/>
      <c r="AA5562" s="1"/>
      <c r="AB5562" s="1"/>
      <c r="AC5562" s="1"/>
      <c r="AD5562" s="1"/>
      <c r="AE5562" s="1"/>
      <c r="AF5562" s="1"/>
    </row>
    <row r="5563">
      <c r="A5563" s="5" t="s">
        <v>27700</v>
      </c>
      <c r="B5563" s="8" t="s">
        <v>416</v>
      </c>
      <c r="C5563" s="5" t="s">
        <v>101</v>
      </c>
      <c r="D5563" s="10"/>
      <c r="E5563" s="4" t="b">
        <v>1</v>
      </c>
      <c r="F5563" s="5" t="s">
        <v>27701</v>
      </c>
      <c r="G5563" s="1"/>
      <c r="H5563" s="5" t="s">
        <v>27702</v>
      </c>
      <c r="I5563" s="5" t="s">
        <v>27703</v>
      </c>
      <c r="J5563" s="5"/>
      <c r="K5563" s="5"/>
      <c r="L5563" s="1"/>
      <c r="M5563" s="1"/>
      <c r="N5563" s="1"/>
      <c r="O5563" s="1"/>
      <c r="P5563" s="5" t="s">
        <v>2362</v>
      </c>
      <c r="Q5563" s="5" t="s">
        <v>27704</v>
      </c>
      <c r="R5563" s="1"/>
      <c r="S5563" s="1"/>
      <c r="T5563" s="1"/>
      <c r="U5563" s="1"/>
      <c r="V5563" s="1"/>
      <c r="W5563" s="1"/>
      <c r="X5563" s="1"/>
      <c r="Y5563" s="1"/>
      <c r="Z5563" s="1"/>
      <c r="AA5563" s="1"/>
      <c r="AB5563" s="1"/>
      <c r="AC5563" s="1"/>
      <c r="AD5563" s="1"/>
      <c r="AE5563" s="1"/>
      <c r="AF5563" s="1"/>
    </row>
    <row r="5564">
      <c r="A5564" s="1" t="s">
        <v>27705</v>
      </c>
      <c r="B5564" s="2" t="s">
        <v>416</v>
      </c>
      <c r="C5564" s="5" t="s">
        <v>101</v>
      </c>
      <c r="D5564" s="9"/>
      <c r="E5564" s="4" t="b">
        <v>1</v>
      </c>
      <c r="F5564" s="5" t="s">
        <v>27706</v>
      </c>
      <c r="G5564" s="1"/>
      <c r="H5564" s="1" t="s">
        <v>27707</v>
      </c>
      <c r="I5564" s="5" t="s">
        <v>27708</v>
      </c>
      <c r="J5564" s="5"/>
      <c r="K5564" s="5"/>
      <c r="L5564" s="1"/>
      <c r="M5564" s="1"/>
      <c r="N5564" s="1"/>
      <c r="O5564" s="1"/>
      <c r="P5564" s="5" t="s">
        <v>431</v>
      </c>
      <c r="Q5564" s="1" t="s">
        <v>27709</v>
      </c>
      <c r="R5564" s="1"/>
      <c r="S5564" s="1"/>
      <c r="T5564" s="1"/>
      <c r="U5564" s="1"/>
      <c r="V5564" s="1"/>
      <c r="W5564" s="1"/>
      <c r="X5564" s="1"/>
      <c r="Y5564" s="1"/>
      <c r="Z5564" s="1"/>
      <c r="AA5564" s="1"/>
      <c r="AB5564" s="1"/>
      <c r="AC5564" s="1"/>
      <c r="AD5564" s="1"/>
      <c r="AE5564" s="1"/>
      <c r="AF5564" s="1"/>
    </row>
    <row r="5565">
      <c r="A5565" s="5" t="s">
        <v>27710</v>
      </c>
      <c r="B5565" s="8" t="s">
        <v>416</v>
      </c>
      <c r="C5565" s="5" t="s">
        <v>441</v>
      </c>
      <c r="D5565" s="10"/>
      <c r="E5565" s="4" t="b">
        <v>1</v>
      </c>
      <c r="F5565" s="5" t="s">
        <v>27711</v>
      </c>
      <c r="G5565" s="1"/>
      <c r="H5565" s="5" t="s">
        <v>27712</v>
      </c>
      <c r="I5565" s="5" t="s">
        <v>27713</v>
      </c>
      <c r="J5565" s="5"/>
      <c r="K5565" s="5"/>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1" t="s">
        <v>27715</v>
      </c>
      <c r="B5566" s="2" t="s">
        <v>416</v>
      </c>
      <c r="C5566" s="5" t="s">
        <v>441</v>
      </c>
      <c r="D5566" s="9"/>
      <c r="E5566" s="4" t="b">
        <v>1</v>
      </c>
      <c r="F5566" s="5" t="s">
        <v>27716</v>
      </c>
      <c r="G5566" s="1"/>
      <c r="H5566" s="1" t="s">
        <v>27717</v>
      </c>
      <c r="I5566" s="1" t="s">
        <v>27718</v>
      </c>
      <c r="J5566" s="1"/>
      <c r="K5566" s="1"/>
      <c r="L5566" s="1"/>
      <c r="M5566" s="1"/>
      <c r="N5566" s="1"/>
      <c r="O5566" s="1"/>
      <c r="P5566" s="1"/>
      <c r="Q5566" s="5" t="s">
        <v>27719</v>
      </c>
      <c r="R5566" s="1"/>
      <c r="S5566" s="1"/>
      <c r="T5566" s="1"/>
      <c r="U5566" s="1"/>
      <c r="V5566" s="1"/>
      <c r="W5566" s="1"/>
      <c r="X5566" s="1"/>
      <c r="Y5566" s="1"/>
      <c r="Z5566" s="1"/>
      <c r="AA5566" s="1"/>
      <c r="AB5566" s="1"/>
      <c r="AC5566" s="1"/>
      <c r="AD5566" s="1"/>
      <c r="AE5566" s="1"/>
      <c r="AF5566" s="1"/>
    </row>
    <row r="5567">
      <c r="A5567" s="5" t="s">
        <v>27720</v>
      </c>
      <c r="B5567" s="8" t="s">
        <v>416</v>
      </c>
      <c r="C5567" s="5" t="s">
        <v>101</v>
      </c>
      <c r="D5567" s="10"/>
      <c r="E5567" s="4" t="b">
        <v>1</v>
      </c>
      <c r="F5567" s="5" t="s">
        <v>27721</v>
      </c>
      <c r="G5567" s="1"/>
      <c r="H5567" s="5" t="s">
        <v>27722</v>
      </c>
      <c r="I5567" s="5" t="s">
        <v>27723</v>
      </c>
      <c r="J5567" s="5"/>
      <c r="K5567" s="5"/>
      <c r="L5567" s="1"/>
      <c r="M5567" s="1"/>
      <c r="N5567" s="1"/>
      <c r="O5567" s="1"/>
      <c r="P5567" s="5" t="s">
        <v>574</v>
      </c>
      <c r="Q5567" s="5" t="s">
        <v>27724</v>
      </c>
      <c r="R5567" s="1"/>
      <c r="S5567" s="1"/>
      <c r="T5567" s="1"/>
      <c r="U5567" s="1"/>
      <c r="V5567" s="1"/>
      <c r="W5567" s="1"/>
      <c r="X5567" s="1"/>
      <c r="Y5567" s="1"/>
      <c r="Z5567" s="1"/>
      <c r="AA5567" s="1"/>
      <c r="AB5567" s="1"/>
      <c r="AC5567" s="1"/>
      <c r="AD5567" s="1"/>
      <c r="AE5567" s="1"/>
      <c r="AF5567" s="1"/>
    </row>
    <row r="5568">
      <c r="A5568" s="1" t="s">
        <v>27725</v>
      </c>
      <c r="B5568" s="2" t="s">
        <v>416</v>
      </c>
      <c r="C5568" s="5" t="s">
        <v>441</v>
      </c>
      <c r="D5568" s="9"/>
      <c r="E5568" s="4" t="b">
        <v>1</v>
      </c>
      <c r="F5568" s="5" t="s">
        <v>27726</v>
      </c>
      <c r="G5568" s="1"/>
      <c r="H5568" s="1" t="s">
        <v>27727</v>
      </c>
      <c r="I5568" s="5" t="s">
        <v>27728</v>
      </c>
      <c r="J5568" s="5"/>
      <c r="K5568" s="5"/>
      <c r="L5568" s="1"/>
      <c r="M5568" s="1"/>
      <c r="N5568" s="1"/>
      <c r="O5568" s="1"/>
      <c r="P5568" s="1"/>
      <c r="Q5568" s="1" t="s">
        <v>27729</v>
      </c>
      <c r="R5568" s="1"/>
      <c r="S5568" s="1"/>
      <c r="T5568" s="1"/>
      <c r="U5568" s="1"/>
      <c r="V5568" s="1"/>
      <c r="W5568" s="1"/>
      <c r="X5568" s="1"/>
      <c r="Y5568" s="1"/>
      <c r="Z5568" s="1"/>
      <c r="AA5568" s="1"/>
      <c r="AB5568" s="1"/>
      <c r="AC5568" s="1"/>
      <c r="AD5568" s="1"/>
      <c r="AE5568" s="1"/>
      <c r="AF5568" s="1"/>
    </row>
    <row r="5569">
      <c r="A5569" s="1" t="s">
        <v>27730</v>
      </c>
      <c r="B5569" s="2" t="s">
        <v>416</v>
      </c>
      <c r="C5569" s="5" t="s">
        <v>101</v>
      </c>
      <c r="D5569" s="10"/>
      <c r="E5569" s="4" t="b">
        <v>1</v>
      </c>
      <c r="F5569" s="5" t="s">
        <v>27731</v>
      </c>
      <c r="G5569" s="1"/>
      <c r="H5569" s="5" t="s">
        <v>27732</v>
      </c>
      <c r="I5569" s="1" t="s">
        <v>27733</v>
      </c>
      <c r="J5569" s="1"/>
      <c r="K5569" s="1"/>
      <c r="L5569" s="1"/>
      <c r="M5569" s="1"/>
      <c r="N5569" s="1"/>
      <c r="O5569" s="1"/>
      <c r="P5569" s="5" t="s">
        <v>2362</v>
      </c>
      <c r="Q5569" s="5" t="s">
        <v>27734</v>
      </c>
      <c r="R5569" s="1"/>
      <c r="S5569" s="1"/>
      <c r="T5569" s="1"/>
      <c r="U5569" s="1"/>
      <c r="V5569" s="1"/>
      <c r="W5569" s="1"/>
      <c r="X5569" s="1"/>
      <c r="Y5569" s="1"/>
      <c r="Z5569" s="1"/>
      <c r="AA5569" s="1"/>
      <c r="AB5569" s="1"/>
      <c r="AC5569" s="1"/>
      <c r="AD5569" s="1"/>
      <c r="AE5569" s="1"/>
      <c r="AF5569" s="1"/>
    </row>
    <row r="5570">
      <c r="A5570" s="5" t="s">
        <v>27735</v>
      </c>
      <c r="B5570" s="8" t="s">
        <v>416</v>
      </c>
      <c r="C5570" s="5" t="s">
        <v>101</v>
      </c>
      <c r="D5570" s="9"/>
      <c r="E5570" s="4" t="b">
        <v>1</v>
      </c>
      <c r="F5570" s="5" t="s">
        <v>27736</v>
      </c>
      <c r="G5570" s="1"/>
      <c r="H5570" s="5" t="s">
        <v>27737</v>
      </c>
      <c r="I5570" s="5" t="s">
        <v>27738</v>
      </c>
      <c r="J5570" s="5"/>
      <c r="K5570" s="5"/>
      <c r="L5570" s="1"/>
      <c r="M5570" s="1"/>
      <c r="N5570" s="1"/>
      <c r="O5570" s="1"/>
      <c r="P5570" s="5" t="s">
        <v>902</v>
      </c>
      <c r="Q5570" s="5" t="s">
        <v>27739</v>
      </c>
      <c r="R5570" s="1"/>
      <c r="S5570" s="1"/>
      <c r="T5570" s="1"/>
      <c r="U5570" s="1"/>
      <c r="V5570" s="1"/>
      <c r="W5570" s="1"/>
      <c r="X5570" s="1"/>
      <c r="Y5570" s="1"/>
      <c r="Z5570" s="1"/>
      <c r="AA5570" s="1"/>
      <c r="AB5570" s="1"/>
      <c r="AC5570" s="1"/>
      <c r="AD5570" s="1"/>
      <c r="AE5570" s="1"/>
      <c r="AF5570" s="1"/>
    </row>
    <row r="5571">
      <c r="A5571" s="5" t="s">
        <v>27740</v>
      </c>
      <c r="B5571" s="8" t="s">
        <v>416</v>
      </c>
      <c r="C5571" s="5" t="s">
        <v>101</v>
      </c>
      <c r="D5571" s="10"/>
      <c r="E5571" s="4" t="b">
        <v>1</v>
      </c>
      <c r="F5571" s="5" t="s">
        <v>27741</v>
      </c>
      <c r="G5571" s="1"/>
      <c r="H5571" s="5" t="s">
        <v>27742</v>
      </c>
      <c r="I5571" s="5" t="s">
        <v>27743</v>
      </c>
      <c r="J5571" s="5"/>
      <c r="K5571" s="5"/>
      <c r="L5571" s="1"/>
      <c r="M5571" s="1"/>
      <c r="N5571" s="1"/>
      <c r="O5571" s="1"/>
      <c r="P5571" s="5" t="s">
        <v>2362</v>
      </c>
      <c r="Q5571" s="5" t="s">
        <v>27744</v>
      </c>
      <c r="R5571" s="1"/>
      <c r="S5571" s="1"/>
      <c r="T5571" s="1"/>
      <c r="U5571" s="1"/>
      <c r="V5571" s="1"/>
      <c r="W5571" s="1"/>
      <c r="X5571" s="1"/>
      <c r="Y5571" s="1"/>
      <c r="Z5571" s="1"/>
      <c r="AA5571" s="1"/>
      <c r="AB5571" s="1"/>
      <c r="AC5571" s="1"/>
      <c r="AD5571" s="1"/>
      <c r="AE5571" s="1"/>
      <c r="AF5571" s="1"/>
    </row>
    <row r="5572">
      <c r="A5572" s="1" t="s">
        <v>27745</v>
      </c>
      <c r="B5572" s="2" t="s">
        <v>416</v>
      </c>
      <c r="C5572" s="5" t="s">
        <v>101</v>
      </c>
      <c r="D5572" s="9"/>
      <c r="E5572" s="4" t="b">
        <v>1</v>
      </c>
      <c r="F5572" s="5" t="s">
        <v>27746</v>
      </c>
      <c r="G5572" s="1"/>
      <c r="H5572" s="1" t="s">
        <v>27747</v>
      </c>
      <c r="I5572" s="1" t="s">
        <v>27748</v>
      </c>
      <c r="J5572" s="1"/>
      <c r="K5572" s="1"/>
      <c r="L5572" s="1"/>
      <c r="M5572" s="1"/>
      <c r="N5572" s="1"/>
      <c r="O5572" s="1"/>
      <c r="P5572" s="5" t="s">
        <v>3710</v>
      </c>
      <c r="Q5572" s="5" t="s">
        <v>27749</v>
      </c>
      <c r="R5572" s="1"/>
      <c r="S5572" s="1"/>
      <c r="T5572" s="1"/>
      <c r="U5572" s="1"/>
      <c r="V5572" s="1"/>
      <c r="W5572" s="1"/>
      <c r="X5572" s="1"/>
      <c r="Y5572" s="1"/>
      <c r="Z5572" s="1"/>
      <c r="AA5572" s="1"/>
      <c r="AB5572" s="1"/>
      <c r="AC5572" s="1"/>
      <c r="AD5572" s="1"/>
      <c r="AE5572" s="1"/>
      <c r="AF5572" s="1"/>
    </row>
    <row r="5573">
      <c r="A5573" s="1" t="s">
        <v>27750</v>
      </c>
      <c r="B5573" s="2" t="s">
        <v>416</v>
      </c>
      <c r="C5573" s="5" t="s">
        <v>441</v>
      </c>
      <c r="D5573" s="10" t="s">
        <v>25149</v>
      </c>
      <c r="E5573" s="4" t="b">
        <v>1</v>
      </c>
      <c r="F5573" s="5" t="s">
        <v>27751</v>
      </c>
      <c r="G5573" s="1"/>
      <c r="H5573" s="1" t="s">
        <v>27752</v>
      </c>
      <c r="I5573" s="1" t="s">
        <v>27753</v>
      </c>
      <c r="J5573" s="1"/>
      <c r="K5573" s="1"/>
      <c r="L5573" s="1"/>
      <c r="M5573" s="1"/>
      <c r="N5573" s="1"/>
      <c r="O5573" s="1"/>
      <c r="P5573" s="1"/>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27705</v>
      </c>
      <c r="G5574" s="1"/>
      <c r="H5574" s="1" t="s">
        <v>27755</v>
      </c>
      <c r="I5574" s="5" t="s">
        <v>27756</v>
      </c>
      <c r="J5574" s="5"/>
      <c r="K5574" s="5"/>
      <c r="L5574" s="1"/>
      <c r="M5574" s="1"/>
      <c r="N5574" s="1"/>
      <c r="O5574" s="1"/>
      <c r="P5574" s="5" t="s">
        <v>1780</v>
      </c>
      <c r="Q5574" s="1" t="s">
        <v>27757</v>
      </c>
      <c r="R5574" s="1"/>
      <c r="S5574" s="1"/>
      <c r="T5574" s="1"/>
      <c r="U5574" s="1"/>
      <c r="V5574" s="1"/>
      <c r="W5574" s="1"/>
      <c r="X5574" s="1"/>
      <c r="Y5574" s="1"/>
      <c r="Z5574" s="1"/>
      <c r="AA5574" s="1"/>
      <c r="AB5574" s="1"/>
      <c r="AC5574" s="1"/>
      <c r="AD5574" s="1"/>
      <c r="AE5574" s="1"/>
      <c r="AF5574" s="1"/>
    </row>
    <row r="5575">
      <c r="A5575" s="1" t="s">
        <v>27758</v>
      </c>
      <c r="B5575" s="2" t="s">
        <v>416</v>
      </c>
      <c r="C5575" s="5" t="s">
        <v>101</v>
      </c>
      <c r="D5575" s="10"/>
      <c r="E5575" s="4" t="b">
        <v>1</v>
      </c>
      <c r="F5575" s="5" t="s">
        <v>27759</v>
      </c>
      <c r="G5575" s="1"/>
      <c r="H5575" s="1" t="s">
        <v>27760</v>
      </c>
      <c r="I5575" s="1" t="s">
        <v>27759</v>
      </c>
      <c r="J5575" s="1"/>
      <c r="K5575" s="1"/>
      <c r="L5575" s="1"/>
      <c r="M5575" s="1"/>
      <c r="N5575" s="1"/>
      <c r="O5575" s="1"/>
      <c r="P5575" s="5" t="s">
        <v>2643</v>
      </c>
      <c r="Q5575" s="5" t="s">
        <v>27761</v>
      </c>
      <c r="R5575" s="1"/>
      <c r="S5575" s="1"/>
      <c r="T5575" s="1"/>
      <c r="U5575" s="1"/>
      <c r="V5575" s="1"/>
      <c r="W5575" s="1"/>
      <c r="X5575" s="1"/>
      <c r="Y5575" s="1"/>
      <c r="Z5575" s="1"/>
      <c r="AA5575" s="1"/>
      <c r="AB5575" s="1"/>
      <c r="AC5575" s="1"/>
      <c r="AD5575" s="1"/>
      <c r="AE5575" s="1"/>
      <c r="AF5575" s="1"/>
    </row>
    <row r="5576">
      <c r="A5576" s="1" t="s">
        <v>27762</v>
      </c>
      <c r="B5576" s="2" t="s">
        <v>440</v>
      </c>
      <c r="C5576" s="5" t="s">
        <v>101</v>
      </c>
      <c r="D5576" s="9"/>
      <c r="E5576" s="12" t="b">
        <v>0</v>
      </c>
      <c r="F5576" s="5" t="s">
        <v>27763</v>
      </c>
      <c r="G5576" s="1"/>
      <c r="H5576" s="5" t="s">
        <v>27764</v>
      </c>
      <c r="I5576" s="5" t="s">
        <v>27765</v>
      </c>
      <c r="J5576" s="5"/>
      <c r="K5576" s="5"/>
      <c r="L5576" s="1"/>
      <c r="M5576" s="1"/>
      <c r="N5576" s="1"/>
      <c r="O5576" s="1"/>
      <c r="P5576" s="1"/>
      <c r="Q5576" s="1" t="s">
        <v>27766</v>
      </c>
      <c r="R5576" s="1"/>
      <c r="S5576" s="1"/>
      <c r="T5576" s="1"/>
      <c r="U5576" s="1"/>
      <c r="V5576" s="1"/>
      <c r="W5576" s="1"/>
      <c r="X5576" s="1"/>
      <c r="Y5576" s="1"/>
      <c r="Z5576" s="1"/>
      <c r="AA5576" s="1"/>
      <c r="AB5576" s="1"/>
      <c r="AC5576" s="1"/>
      <c r="AD5576" s="1"/>
      <c r="AE5576" s="1"/>
      <c r="AF5576" s="1"/>
    </row>
    <row r="5577">
      <c r="A5577" s="1" t="s">
        <v>27767</v>
      </c>
      <c r="B5577" s="2" t="s">
        <v>416</v>
      </c>
      <c r="C5577" s="5" t="s">
        <v>101</v>
      </c>
      <c r="D5577" s="10"/>
      <c r="E5577" s="4" t="b">
        <v>1</v>
      </c>
      <c r="F5577" s="5" t="s">
        <v>27768</v>
      </c>
      <c r="G5577" s="1"/>
      <c r="H5577" s="1" t="s">
        <v>27767</v>
      </c>
      <c r="I5577" s="1" t="s">
        <v>27767</v>
      </c>
      <c r="J5577" s="1"/>
      <c r="K5577" s="1"/>
      <c r="L5577" s="1"/>
      <c r="M5577" s="1"/>
      <c r="N5577" s="1"/>
      <c r="O5577" s="1"/>
      <c r="P5577" s="1"/>
      <c r="Q5577" s="5" t="s">
        <v>27769</v>
      </c>
      <c r="R5577" s="1"/>
      <c r="S5577" s="1"/>
      <c r="T5577" s="1"/>
      <c r="U5577" s="1"/>
      <c r="V5577" s="1"/>
      <c r="W5577" s="1"/>
      <c r="X5577" s="1"/>
      <c r="Y5577" s="1"/>
      <c r="Z5577" s="1"/>
      <c r="AA5577" s="1"/>
      <c r="AB5577" s="1"/>
      <c r="AC5577" s="1"/>
      <c r="AD5577" s="1"/>
      <c r="AE5577" s="1"/>
      <c r="AF5577" s="1"/>
    </row>
    <row r="5578">
      <c r="A5578" s="1" t="s">
        <v>27770</v>
      </c>
      <c r="B5578" s="2" t="s">
        <v>440</v>
      </c>
      <c r="C5578" s="1" t="s">
        <v>476</v>
      </c>
      <c r="D5578" s="6"/>
      <c r="E5578" s="12" t="b">
        <v>0</v>
      </c>
      <c r="F5578" s="5" t="s">
        <v>27771</v>
      </c>
      <c r="G5578" s="1"/>
      <c r="H5578" s="5" t="s">
        <v>27772</v>
      </c>
      <c r="I5578" s="5" t="s">
        <v>27773</v>
      </c>
      <c r="J5578" s="5"/>
      <c r="K5578" s="5"/>
      <c r="L5578" s="1"/>
      <c r="M5578" s="1"/>
      <c r="N5578" s="1"/>
      <c r="O5578" s="1"/>
      <c r="P5578" s="1"/>
      <c r="Q5578" s="1" t="s">
        <v>27774</v>
      </c>
      <c r="R5578" s="1"/>
      <c r="S5578" s="1"/>
      <c r="T5578" s="1"/>
      <c r="U5578" s="1"/>
      <c r="V5578" s="1"/>
      <c r="W5578" s="1"/>
      <c r="X5578" s="1"/>
      <c r="Y5578" s="1"/>
      <c r="Z5578" s="1"/>
      <c r="AA5578" s="1"/>
      <c r="AB5578" s="1"/>
      <c r="AC5578" s="1"/>
      <c r="AD5578" s="1"/>
      <c r="AE5578" s="1"/>
      <c r="AF5578" s="1"/>
    </row>
    <row r="5579">
      <c r="A5579" s="1" t="s">
        <v>27775</v>
      </c>
      <c r="B5579" s="2" t="s">
        <v>416</v>
      </c>
      <c r="C5579" s="5" t="s">
        <v>101</v>
      </c>
      <c r="D5579" s="10"/>
      <c r="E5579" s="4" t="b">
        <v>1</v>
      </c>
      <c r="F5579" s="5" t="s">
        <v>27776</v>
      </c>
      <c r="G5579" s="1"/>
      <c r="H5579" s="1" t="s">
        <v>27777</v>
      </c>
      <c r="I5579" s="1" t="s">
        <v>27778</v>
      </c>
      <c r="J5579" s="1"/>
      <c r="K5579" s="1"/>
      <c r="L5579" s="1"/>
      <c r="M5579" s="1"/>
      <c r="N5579" s="1"/>
      <c r="O5579" s="1"/>
      <c r="P5579" s="5" t="s">
        <v>2362</v>
      </c>
      <c r="Q5579" s="5" t="s">
        <v>27779</v>
      </c>
      <c r="R5579" s="1"/>
      <c r="S5579" s="1"/>
      <c r="T5579" s="1"/>
      <c r="U5579" s="1"/>
      <c r="V5579" s="1"/>
      <c r="W5579" s="1"/>
      <c r="X5579" s="1"/>
      <c r="Y5579" s="1"/>
      <c r="Z5579" s="1"/>
      <c r="AA5579" s="1"/>
      <c r="AB5579" s="1"/>
      <c r="AC5579" s="1"/>
      <c r="AD5579" s="1"/>
      <c r="AE5579" s="1"/>
      <c r="AF5579" s="1"/>
    </row>
    <row r="5580">
      <c r="A5580" s="5" t="s">
        <v>27780</v>
      </c>
      <c r="B5580" s="8" t="s">
        <v>416</v>
      </c>
      <c r="C5580" s="5" t="s">
        <v>101</v>
      </c>
      <c r="D5580" s="9"/>
      <c r="E5580" s="4" t="b">
        <v>1</v>
      </c>
      <c r="F5580" s="5" t="s">
        <v>27781</v>
      </c>
      <c r="G5580" s="1"/>
      <c r="H5580" s="5" t="s">
        <v>27782</v>
      </c>
      <c r="I5580" s="5" t="s">
        <v>27783</v>
      </c>
      <c r="J5580" s="5"/>
      <c r="K5580" s="5"/>
      <c r="L5580" s="1"/>
      <c r="M5580" s="1"/>
      <c r="N5580" s="1"/>
      <c r="O5580" s="1"/>
      <c r="P5580" s="5" t="s">
        <v>750</v>
      </c>
      <c r="Q5580" s="5" t="s">
        <v>27784</v>
      </c>
      <c r="R5580" s="1"/>
      <c r="S5580" s="1"/>
      <c r="T5580" s="1"/>
      <c r="U5580" s="1"/>
      <c r="V5580" s="1"/>
      <c r="W5580" s="1"/>
      <c r="X5580" s="1"/>
      <c r="Y5580" s="1"/>
      <c r="Z5580" s="1"/>
      <c r="AA5580" s="1"/>
      <c r="AB5580" s="1"/>
      <c r="AC5580" s="1"/>
      <c r="AD5580" s="1"/>
      <c r="AE5580" s="1"/>
      <c r="AF5580" s="1"/>
    </row>
    <row r="5581">
      <c r="A5581" s="1" t="s">
        <v>27785</v>
      </c>
      <c r="B5581" s="2" t="s">
        <v>416</v>
      </c>
      <c r="C5581" s="5" t="s">
        <v>510</v>
      </c>
      <c r="D5581" s="10"/>
      <c r="E5581" s="4" t="b">
        <v>1</v>
      </c>
      <c r="F5581" s="5" t="s">
        <v>27786</v>
      </c>
      <c r="G5581" s="1"/>
      <c r="H5581" s="1" t="s">
        <v>27787</v>
      </c>
      <c r="I5581" s="1" t="s">
        <v>27788</v>
      </c>
      <c r="J5581" s="1"/>
      <c r="K5581" s="1"/>
      <c r="L5581" s="1"/>
      <c r="M5581" s="1"/>
      <c r="N5581" s="1"/>
      <c r="O5581" s="1"/>
      <c r="P5581" s="5" t="s">
        <v>2873</v>
      </c>
      <c r="Q5581" s="1" t="s">
        <v>27789</v>
      </c>
      <c r="R5581" s="1"/>
      <c r="S5581" s="1"/>
      <c r="T5581" s="1"/>
      <c r="U5581" s="1"/>
      <c r="V5581" s="1"/>
      <c r="W5581" s="1"/>
      <c r="X5581" s="1"/>
      <c r="Y5581" s="1"/>
      <c r="Z5581" s="1"/>
      <c r="AA5581" s="1"/>
      <c r="AB5581" s="1"/>
      <c r="AC5581" s="1"/>
      <c r="AD5581" s="1"/>
      <c r="AE5581" s="1"/>
      <c r="AF5581" s="1"/>
    </row>
    <row r="5582">
      <c r="A5582" s="1" t="s">
        <v>27790</v>
      </c>
      <c r="B5582" s="2" t="s">
        <v>440</v>
      </c>
      <c r="C5582" s="5" t="s">
        <v>101</v>
      </c>
      <c r="D5582" s="9"/>
      <c r="E5582" s="12" t="b">
        <v>0</v>
      </c>
      <c r="F5582" s="5" t="s">
        <v>27791</v>
      </c>
      <c r="G5582" s="1"/>
      <c r="H5582" s="1" t="s">
        <v>27792</v>
      </c>
      <c r="I5582" s="5" t="s">
        <v>27793</v>
      </c>
      <c r="J5582" s="5"/>
      <c r="K5582" s="5"/>
      <c r="L5582" s="1"/>
      <c r="M5582" s="1"/>
      <c r="N5582" s="1"/>
      <c r="O5582" s="1"/>
      <c r="P5582" s="1"/>
      <c r="Q5582" s="1" t="s">
        <v>27794</v>
      </c>
      <c r="R5582" s="1"/>
      <c r="S5582" s="1"/>
      <c r="T5582" s="1"/>
      <c r="U5582" s="1"/>
      <c r="V5582" s="1"/>
      <c r="W5582" s="1"/>
      <c r="X5582" s="1"/>
      <c r="Y5582" s="1"/>
      <c r="Z5582" s="1"/>
      <c r="AA5582" s="1"/>
      <c r="AB5582" s="1"/>
      <c r="AC5582" s="1"/>
      <c r="AD5582" s="1"/>
      <c r="AE5582" s="1"/>
      <c r="AF5582" s="1"/>
    </row>
    <row r="5583">
      <c r="A5583" s="5" t="s">
        <v>27795</v>
      </c>
      <c r="B5583" s="8" t="s">
        <v>440</v>
      </c>
      <c r="C5583" s="5" t="s">
        <v>101</v>
      </c>
      <c r="D5583" s="10"/>
      <c r="E5583" s="12" t="b">
        <v>0</v>
      </c>
      <c r="F5583" s="5" t="s">
        <v>27796</v>
      </c>
      <c r="G5583" s="1"/>
      <c r="H5583" s="5" t="s">
        <v>27797</v>
      </c>
      <c r="I5583" s="5" t="s">
        <v>27798</v>
      </c>
      <c r="J5583" s="5"/>
      <c r="K5583" s="5"/>
      <c r="L5583" s="1"/>
      <c r="M5583" s="1"/>
      <c r="N5583" s="1"/>
      <c r="O5583" s="1"/>
      <c r="P5583" s="1"/>
      <c r="Q5583" s="5" t="s">
        <v>27799</v>
      </c>
      <c r="R5583" s="1"/>
      <c r="S5583" s="1"/>
      <c r="T5583" s="1"/>
      <c r="U5583" s="1"/>
      <c r="V5583" s="1"/>
      <c r="W5583" s="1"/>
      <c r="X5583" s="1"/>
      <c r="Y5583" s="1"/>
      <c r="Z5583" s="1"/>
      <c r="AA5583" s="1"/>
      <c r="AB5583" s="1"/>
      <c r="AC5583" s="1"/>
      <c r="AD5583" s="1"/>
      <c r="AE5583" s="1"/>
      <c r="AF5583" s="1"/>
    </row>
    <row r="5584">
      <c r="A5584" s="1" t="s">
        <v>27800</v>
      </c>
      <c r="B5584" s="2" t="s">
        <v>416</v>
      </c>
      <c r="C5584" s="5" t="s">
        <v>101</v>
      </c>
      <c r="D5584" s="9"/>
      <c r="E5584" s="4" t="b">
        <v>1</v>
      </c>
      <c r="F5584" s="5" t="s">
        <v>27801</v>
      </c>
      <c r="G5584" s="1"/>
      <c r="H5584" s="1" t="s">
        <v>27802</v>
      </c>
      <c r="I5584" s="5" t="s">
        <v>27803</v>
      </c>
      <c r="J5584" s="5"/>
      <c r="K5584" s="5"/>
      <c r="L5584" s="1"/>
      <c r="M5584" s="1"/>
      <c r="N5584" s="1"/>
      <c r="O5584" s="1"/>
      <c r="P5584" s="1" t="s">
        <v>1101</v>
      </c>
      <c r="Q5584" s="5" t="s">
        <v>27804</v>
      </c>
      <c r="R5584" s="1"/>
      <c r="S5584" s="1"/>
      <c r="T5584" s="1"/>
      <c r="U5584" s="1"/>
      <c r="V5584" s="1"/>
      <c r="W5584" s="1"/>
      <c r="X5584" s="1"/>
      <c r="Y5584" s="1"/>
      <c r="Z5584" s="1"/>
      <c r="AA5584" s="1"/>
      <c r="AB5584" s="1"/>
      <c r="AC5584" s="1"/>
      <c r="AD5584" s="1"/>
      <c r="AE5584" s="1"/>
      <c r="AF5584" s="1"/>
    </row>
    <row r="5585">
      <c r="A5585" s="5" t="s">
        <v>27805</v>
      </c>
      <c r="B5585" s="8" t="s">
        <v>416</v>
      </c>
      <c r="C5585" s="5" t="s">
        <v>441</v>
      </c>
      <c r="D5585" s="10" t="s">
        <v>441</v>
      </c>
      <c r="E5585" s="12" t="b">
        <v>0</v>
      </c>
      <c r="F5585" s="5" t="s">
        <v>27806</v>
      </c>
      <c r="G5585" s="1"/>
      <c r="H5585" s="5" t="s">
        <v>27807</v>
      </c>
      <c r="I5585" s="5" t="s">
        <v>27808</v>
      </c>
      <c r="J5585" s="5"/>
      <c r="K5585" s="5"/>
      <c r="L5585" s="1"/>
      <c r="M5585" s="1"/>
      <c r="N5585" s="1"/>
      <c r="O5585" s="1"/>
      <c r="P5585" s="1"/>
      <c r="Q5585" s="5" t="s">
        <v>27809</v>
      </c>
      <c r="R5585" s="1"/>
      <c r="S5585" s="1"/>
      <c r="T5585" s="1"/>
      <c r="U5585" s="1"/>
      <c r="V5585" s="1"/>
      <c r="W5585" s="1"/>
      <c r="X5585" s="1"/>
      <c r="Y5585" s="1"/>
      <c r="Z5585" s="1"/>
      <c r="AA5585" s="1"/>
      <c r="AB5585" s="1"/>
      <c r="AC5585" s="1"/>
      <c r="AD5585" s="1"/>
      <c r="AE5585" s="1"/>
      <c r="AF5585" s="1"/>
    </row>
    <row r="5586">
      <c r="A5586" s="5" t="s">
        <v>27810</v>
      </c>
      <c r="B5586" s="8" t="s">
        <v>440</v>
      </c>
      <c r="C5586" s="5" t="s">
        <v>476</v>
      </c>
      <c r="D5586" s="9"/>
      <c r="E5586" s="12" t="b">
        <v>0</v>
      </c>
      <c r="F5586" s="5" t="s">
        <v>27811</v>
      </c>
      <c r="G5586" s="1"/>
      <c r="H5586" s="5" t="s">
        <v>27812</v>
      </c>
      <c r="I5586" s="5" t="s">
        <v>27813</v>
      </c>
      <c r="J5586" s="5"/>
      <c r="K5586" s="5"/>
      <c r="L5586" s="1"/>
      <c r="M5586" s="1"/>
      <c r="N5586" s="1"/>
      <c r="O5586" s="1"/>
      <c r="P5586" s="1"/>
      <c r="Q5586" s="5" t="s">
        <v>27814</v>
      </c>
      <c r="R5586" s="1"/>
      <c r="S5586" s="1"/>
      <c r="T5586" s="1"/>
      <c r="U5586" s="1"/>
      <c r="V5586" s="1"/>
      <c r="W5586" s="1"/>
      <c r="X5586" s="1"/>
      <c r="Y5586" s="1"/>
      <c r="Z5586" s="1"/>
      <c r="AA5586" s="1"/>
      <c r="AB5586" s="1"/>
      <c r="AC5586" s="1"/>
      <c r="AD5586" s="1"/>
      <c r="AE5586" s="1"/>
      <c r="AF5586" s="1"/>
    </row>
    <row r="5587">
      <c r="A5587" s="5" t="s">
        <v>27815</v>
      </c>
      <c r="B5587" s="8" t="s">
        <v>440</v>
      </c>
      <c r="C5587" s="5" t="s">
        <v>101</v>
      </c>
      <c r="D5587" s="10"/>
      <c r="E5587" s="12" t="b">
        <v>0</v>
      </c>
      <c r="F5587" s="5" t="s">
        <v>27816</v>
      </c>
      <c r="G5587" s="1"/>
      <c r="H5587" s="5" t="s">
        <v>27817</v>
      </c>
      <c r="I5587" s="5" t="s">
        <v>27818</v>
      </c>
      <c r="J5587" s="5"/>
      <c r="K5587" s="5"/>
      <c r="L5587" s="1"/>
      <c r="M5587" s="1"/>
      <c r="N5587" s="1"/>
      <c r="O5587" s="1"/>
      <c r="P5587" s="1"/>
      <c r="Q5587" s="5" t="s">
        <v>27819</v>
      </c>
      <c r="R5587" s="1"/>
      <c r="S5587" s="1"/>
      <c r="T5587" s="1"/>
      <c r="U5587" s="1"/>
      <c r="V5587" s="1"/>
      <c r="W5587" s="1"/>
      <c r="X5587" s="1"/>
      <c r="Y5587" s="1"/>
      <c r="Z5587" s="1"/>
      <c r="AA5587" s="1"/>
      <c r="AB5587" s="1"/>
      <c r="AC5587" s="1"/>
      <c r="AD5587" s="1"/>
      <c r="AE5587" s="1"/>
      <c r="AF5587" s="1"/>
    </row>
    <row r="5588">
      <c r="A5588" s="1" t="s">
        <v>27820</v>
      </c>
      <c r="B5588" s="2" t="s">
        <v>416</v>
      </c>
      <c r="C5588" s="5" t="s">
        <v>101</v>
      </c>
      <c r="D5588" s="9"/>
      <c r="E5588" s="4" t="b">
        <v>1</v>
      </c>
      <c r="F5588" s="5" t="s">
        <v>27821</v>
      </c>
      <c r="G5588" s="1"/>
      <c r="H5588" s="1" t="s">
        <v>27822</v>
      </c>
      <c r="I5588" s="1" t="s">
        <v>27820</v>
      </c>
      <c r="J5588" s="1"/>
      <c r="K5588" s="1"/>
      <c r="L5588" s="1"/>
      <c r="M5588" s="1"/>
      <c r="N5588" s="1"/>
      <c r="O5588" s="1"/>
      <c r="P5588" s="5" t="s">
        <v>1780</v>
      </c>
      <c r="Q5588" s="1" t="s">
        <v>27823</v>
      </c>
      <c r="R5588" s="1"/>
      <c r="S5588" s="1"/>
      <c r="T5588" s="1"/>
      <c r="U5588" s="1"/>
      <c r="V5588" s="1"/>
      <c r="W5588" s="1"/>
      <c r="X5588" s="1"/>
      <c r="Y5588" s="1"/>
      <c r="Z5588" s="1"/>
      <c r="AA5588" s="1"/>
      <c r="AB5588" s="1"/>
      <c r="AC5588" s="1"/>
      <c r="AD5588" s="1"/>
      <c r="AE5588" s="1"/>
      <c r="AF5588" s="1"/>
    </row>
    <row r="5589">
      <c r="A5589" s="5" t="s">
        <v>27824</v>
      </c>
      <c r="B5589" s="8" t="s">
        <v>416</v>
      </c>
      <c r="C5589" s="5" t="s">
        <v>441</v>
      </c>
      <c r="D5589" s="10"/>
      <c r="E5589" s="4" t="b">
        <v>1</v>
      </c>
      <c r="F5589" s="5" t="s">
        <v>27825</v>
      </c>
      <c r="G5589" s="1"/>
      <c r="H5589" s="5" t="s">
        <v>27826</v>
      </c>
      <c r="I5589" s="5" t="s">
        <v>27827</v>
      </c>
      <c r="J5589" s="5"/>
      <c r="K5589" s="5"/>
      <c r="L5589" s="1"/>
      <c r="M5589" s="1"/>
      <c r="N5589" s="1"/>
      <c r="O5589" s="1"/>
      <c r="P5589" s="1"/>
      <c r="Q5589" s="5" t="s">
        <v>27828</v>
      </c>
      <c r="R5589" s="1"/>
      <c r="S5589" s="1"/>
      <c r="T5589" s="1"/>
      <c r="U5589" s="1"/>
      <c r="V5589" s="1"/>
      <c r="W5589" s="1"/>
      <c r="X5589" s="1"/>
      <c r="Y5589" s="1"/>
      <c r="Z5589" s="1"/>
      <c r="AA5589" s="1"/>
      <c r="AB5589" s="1"/>
      <c r="AC5589" s="1"/>
      <c r="AD5589" s="1"/>
      <c r="AE5589" s="1"/>
      <c r="AF5589" s="1"/>
    </row>
    <row r="5590">
      <c r="A5590" s="1" t="s">
        <v>27829</v>
      </c>
      <c r="B5590" s="2" t="s">
        <v>416</v>
      </c>
      <c r="C5590" s="5" t="s">
        <v>101</v>
      </c>
      <c r="D5590" s="9"/>
      <c r="E5590" s="4" t="b">
        <v>1</v>
      </c>
      <c r="F5590" s="5" t="s">
        <v>27830</v>
      </c>
      <c r="G5590" s="1"/>
      <c r="H5590" s="1" t="s">
        <v>27831</v>
      </c>
      <c r="I5590" s="5" t="s">
        <v>27832</v>
      </c>
      <c r="J5590" s="5"/>
      <c r="K5590" s="5"/>
      <c r="L5590" s="1"/>
      <c r="M5590" s="1"/>
      <c r="N5590" s="1"/>
      <c r="O5590" s="1"/>
      <c r="P5590" s="1" t="s">
        <v>1101</v>
      </c>
      <c r="Q5590" s="5" t="s">
        <v>27833</v>
      </c>
      <c r="R5590" s="1"/>
      <c r="S5590" s="1"/>
      <c r="T5590" s="1"/>
      <c r="U5590" s="1"/>
      <c r="V5590" s="1"/>
      <c r="W5590" s="1"/>
      <c r="X5590" s="1"/>
      <c r="Y5590" s="1"/>
      <c r="Z5590" s="1"/>
      <c r="AA5590" s="1"/>
      <c r="AB5590" s="1"/>
      <c r="AC5590" s="1"/>
      <c r="AD5590" s="1"/>
      <c r="AE5590" s="1"/>
      <c r="AF5590" s="1"/>
    </row>
    <row r="5591">
      <c r="A5591" s="1" t="s">
        <v>27834</v>
      </c>
      <c r="B5591" s="2" t="s">
        <v>416</v>
      </c>
      <c r="C5591" s="1" t="s">
        <v>476</v>
      </c>
      <c r="D5591" s="7"/>
      <c r="E5591" s="4" t="b">
        <v>1</v>
      </c>
      <c r="F5591" s="5" t="s">
        <v>27835</v>
      </c>
      <c r="G5591" s="1"/>
      <c r="H5591" s="1" t="s">
        <v>27836</v>
      </c>
      <c r="I5591" s="5" t="s">
        <v>27837</v>
      </c>
      <c r="J5591" s="5"/>
      <c r="K5591" s="5"/>
      <c r="L5591" s="1"/>
      <c r="M5591" s="1"/>
      <c r="N5591" s="1"/>
      <c r="O5591" s="1"/>
      <c r="P5591" s="1"/>
      <c r="Q5591" s="5" t="s">
        <v>27838</v>
      </c>
      <c r="R5591" s="1"/>
      <c r="S5591" s="1"/>
      <c r="T5591" s="1"/>
      <c r="U5591" s="1"/>
      <c r="V5591" s="1"/>
      <c r="W5591" s="1"/>
      <c r="X5591" s="1"/>
      <c r="Y5591" s="1"/>
      <c r="Z5591" s="1"/>
      <c r="AA5591" s="1"/>
      <c r="AB5591" s="1"/>
      <c r="AC5591" s="1"/>
      <c r="AD5591" s="1"/>
      <c r="AE5591" s="1"/>
      <c r="AF5591" s="1"/>
    </row>
    <row r="5592">
      <c r="A5592" s="5" t="s">
        <v>27839</v>
      </c>
      <c r="B5592" s="8" t="s">
        <v>610</v>
      </c>
      <c r="C5592" s="5" t="s">
        <v>611</v>
      </c>
      <c r="D5592" s="9"/>
      <c r="E5592" s="4" t="b">
        <v>1</v>
      </c>
      <c r="F5592" s="5" t="s">
        <v>27840</v>
      </c>
      <c r="G5592" s="1"/>
      <c r="H5592" s="5" t="s">
        <v>27841</v>
      </c>
      <c r="I5592" s="5" t="s">
        <v>27842</v>
      </c>
      <c r="J5592" s="5"/>
      <c r="K5592" s="5"/>
      <c r="L5592" s="1"/>
      <c r="M5592" s="1"/>
      <c r="N5592" s="1"/>
      <c r="O5592" s="1"/>
      <c r="P5592" s="1"/>
      <c r="Q5592" s="5" t="s">
        <v>27843</v>
      </c>
      <c r="R5592" s="1"/>
      <c r="S5592" s="1"/>
      <c r="T5592" s="1"/>
      <c r="U5592" s="1"/>
      <c r="V5592" s="1"/>
      <c r="W5592" s="1"/>
      <c r="X5592" s="1"/>
      <c r="Y5592" s="1"/>
      <c r="Z5592" s="1"/>
      <c r="AA5592" s="1"/>
      <c r="AB5592" s="1"/>
      <c r="AC5592" s="1"/>
      <c r="AD5592" s="1"/>
      <c r="AE5592" s="1"/>
      <c r="AF5592" s="1"/>
    </row>
    <row r="5593">
      <c r="A5593" s="5" t="s">
        <v>27844</v>
      </c>
      <c r="B5593" s="8" t="s">
        <v>440</v>
      </c>
      <c r="C5593" s="5" t="s">
        <v>476</v>
      </c>
      <c r="D5593" s="10"/>
      <c r="E5593" s="4" t="b">
        <v>0</v>
      </c>
      <c r="F5593" s="5" t="s">
        <v>27839</v>
      </c>
      <c r="G5593" s="1"/>
      <c r="H5593" s="5" t="s">
        <v>27845</v>
      </c>
      <c r="I5593" s="5" t="s">
        <v>27846</v>
      </c>
      <c r="J5593" s="5"/>
      <c r="K5593" s="5"/>
      <c r="L5593" s="1"/>
      <c r="M5593" s="1"/>
      <c r="N5593" s="1"/>
      <c r="O5593" s="1"/>
      <c r="P5593" s="1"/>
      <c r="Q5593" s="5" t="s">
        <v>27847</v>
      </c>
      <c r="R5593" s="1"/>
      <c r="S5593" s="1"/>
      <c r="T5593" s="1"/>
      <c r="U5593" s="1"/>
      <c r="V5593" s="1"/>
      <c r="W5593" s="1"/>
      <c r="X5593" s="1"/>
      <c r="Y5593" s="1"/>
      <c r="Z5593" s="1"/>
      <c r="AA5593" s="1"/>
      <c r="AB5593" s="1"/>
      <c r="AC5593" s="1"/>
      <c r="AD5593" s="1"/>
      <c r="AE5593" s="1"/>
      <c r="AF5593" s="1"/>
    </row>
    <row r="5594">
      <c r="A5594" s="5" t="s">
        <v>27848</v>
      </c>
      <c r="B5594" s="8" t="s">
        <v>440</v>
      </c>
      <c r="C5594" s="5" t="s">
        <v>101</v>
      </c>
      <c r="D5594" s="9"/>
      <c r="E5594" s="4" t="b">
        <v>0</v>
      </c>
      <c r="F5594" s="5" t="s">
        <v>27849</v>
      </c>
      <c r="G5594" s="1"/>
      <c r="H5594" s="5" t="s">
        <v>27850</v>
      </c>
      <c r="I5594" s="5" t="s">
        <v>27851</v>
      </c>
      <c r="J5594" s="5"/>
      <c r="K5594" s="5"/>
      <c r="L5594" s="1"/>
      <c r="M5594" s="1"/>
      <c r="N5594" s="1"/>
      <c r="O5594" s="1"/>
      <c r="P5594" s="5" t="s">
        <v>649</v>
      </c>
      <c r="Q5594" s="5" t="s">
        <v>27852</v>
      </c>
      <c r="R5594" s="1"/>
      <c r="S5594" s="1"/>
      <c r="T5594" s="1"/>
      <c r="U5594" s="1"/>
      <c r="V5594" s="1"/>
      <c r="W5594" s="1"/>
      <c r="X5594" s="1"/>
      <c r="Y5594" s="1"/>
      <c r="Z5594" s="1"/>
      <c r="AA5594" s="1"/>
      <c r="AB5594" s="1"/>
      <c r="AC5594" s="1"/>
      <c r="AD5594" s="1"/>
      <c r="AE5594" s="1"/>
      <c r="AF5594" s="1"/>
    </row>
    <row r="5595">
      <c r="A5595" s="5" t="s">
        <v>27853</v>
      </c>
      <c r="B5595" s="8" t="s">
        <v>440</v>
      </c>
      <c r="C5595" s="5" t="s">
        <v>101</v>
      </c>
      <c r="D5595" s="10"/>
      <c r="E5595" s="4" t="b">
        <v>0</v>
      </c>
      <c r="F5595" s="5" t="s">
        <v>27854</v>
      </c>
      <c r="G5595" s="1"/>
      <c r="H5595" s="5" t="s">
        <v>27855</v>
      </c>
      <c r="I5595" s="5" t="s">
        <v>27856</v>
      </c>
      <c r="J5595" s="5"/>
      <c r="K5595" s="5"/>
      <c r="L5595" s="1"/>
      <c r="M5595" s="1"/>
      <c r="N5595" s="1"/>
      <c r="O5595" s="1"/>
      <c r="P5595" s="1"/>
      <c r="Q5595" s="5" t="s">
        <v>27857</v>
      </c>
      <c r="R5595" s="1"/>
      <c r="S5595" s="1"/>
      <c r="T5595" s="1"/>
      <c r="U5595" s="1"/>
      <c r="V5595" s="1"/>
      <c r="W5595" s="1"/>
      <c r="X5595" s="1"/>
      <c r="Y5595" s="1"/>
      <c r="Z5595" s="1"/>
      <c r="AA5595" s="1"/>
      <c r="AB5595" s="1"/>
      <c r="AC5595" s="1"/>
      <c r="AD5595" s="1"/>
      <c r="AE5595" s="1"/>
      <c r="AF5595" s="1"/>
    </row>
    <row r="5596">
      <c r="A5596" s="1" t="s">
        <v>27858</v>
      </c>
      <c r="B5596" s="2" t="s">
        <v>440</v>
      </c>
      <c r="C5596" s="5" t="s">
        <v>101</v>
      </c>
      <c r="D5596" s="9"/>
      <c r="E5596" s="12" t="b">
        <v>0</v>
      </c>
      <c r="F5596" s="5" t="s">
        <v>27859</v>
      </c>
      <c r="G5596" s="1"/>
      <c r="H5596" s="1" t="s">
        <v>27860</v>
      </c>
      <c r="I5596" s="5" t="s">
        <v>27861</v>
      </c>
      <c r="J5596" s="5"/>
      <c r="K5596" s="5"/>
      <c r="L5596" s="1"/>
      <c r="M5596" s="1"/>
      <c r="N5596" s="1"/>
      <c r="O5596" s="1"/>
      <c r="P5596" s="5" t="s">
        <v>537</v>
      </c>
      <c r="Q5596" s="1" t="s">
        <v>27862</v>
      </c>
      <c r="R5596" s="1"/>
      <c r="S5596" s="1"/>
      <c r="T5596" s="1"/>
      <c r="U5596" s="1"/>
      <c r="V5596" s="1"/>
      <c r="W5596" s="1"/>
      <c r="X5596" s="1"/>
      <c r="Y5596" s="1"/>
      <c r="Z5596" s="1"/>
      <c r="AA5596" s="1"/>
      <c r="AB5596" s="1"/>
      <c r="AC5596" s="1"/>
      <c r="AD5596" s="1"/>
      <c r="AE5596" s="1"/>
      <c r="AF5596" s="1"/>
    </row>
    <row r="5597">
      <c r="A5597" s="1" t="s">
        <v>27863</v>
      </c>
      <c r="B5597" s="2" t="s">
        <v>440</v>
      </c>
      <c r="C5597" s="5" t="s">
        <v>101</v>
      </c>
      <c r="D5597" s="10"/>
      <c r="E5597" s="12" t="b">
        <v>0</v>
      </c>
      <c r="F5597" s="5" t="s">
        <v>27864</v>
      </c>
      <c r="G5597" s="1"/>
      <c r="H5597" s="1" t="s">
        <v>27865</v>
      </c>
      <c r="I5597" s="5" t="s">
        <v>27866</v>
      </c>
      <c r="J5597" s="5"/>
      <c r="K5597" s="5"/>
      <c r="L5597" s="1"/>
      <c r="M5597" s="1"/>
      <c r="N5597" s="1"/>
      <c r="O5597" s="1"/>
      <c r="P5597" s="5" t="s">
        <v>1780</v>
      </c>
      <c r="Q5597" s="1" t="s">
        <v>27867</v>
      </c>
      <c r="R5597" s="1"/>
      <c r="S5597" s="1"/>
      <c r="T5597" s="1"/>
      <c r="U5597" s="1"/>
      <c r="V5597" s="1"/>
      <c r="W5597" s="1"/>
      <c r="X5597" s="1"/>
      <c r="Y5597" s="1"/>
      <c r="Z5597" s="1"/>
      <c r="AA5597" s="1"/>
      <c r="AB5597" s="1"/>
      <c r="AC5597" s="1"/>
      <c r="AD5597" s="1"/>
      <c r="AE5597" s="1"/>
      <c r="AF5597" s="1"/>
    </row>
    <row r="5598">
      <c r="A5598" s="1" t="s">
        <v>27868</v>
      </c>
      <c r="B5598" s="2" t="s">
        <v>440</v>
      </c>
      <c r="C5598" s="5" t="s">
        <v>101</v>
      </c>
      <c r="D5598" s="9"/>
      <c r="E5598" s="12" t="b">
        <v>0</v>
      </c>
      <c r="F5598" s="5" t="s">
        <v>27869</v>
      </c>
      <c r="G5598" s="1"/>
      <c r="H5598" s="1" t="s">
        <v>27870</v>
      </c>
      <c r="I5598" s="5" t="s">
        <v>27871</v>
      </c>
      <c r="J5598" s="5"/>
      <c r="K5598" s="5"/>
      <c r="L5598" s="1"/>
      <c r="M5598" s="1"/>
      <c r="N5598" s="1"/>
      <c r="O5598" s="1"/>
      <c r="P5598" s="1"/>
      <c r="Q5598" s="1" t="s">
        <v>27872</v>
      </c>
      <c r="R5598" s="1"/>
      <c r="S5598" s="1"/>
      <c r="T5598" s="1"/>
      <c r="U5598" s="1"/>
      <c r="V5598" s="1"/>
      <c r="W5598" s="1"/>
      <c r="X5598" s="1"/>
      <c r="Y5598" s="1"/>
      <c r="Z5598" s="1"/>
      <c r="AA5598" s="1"/>
      <c r="AB5598" s="1"/>
      <c r="AC5598" s="1"/>
      <c r="AD5598" s="1"/>
      <c r="AE5598" s="1"/>
      <c r="AF5598" s="1"/>
    </row>
    <row r="5599">
      <c r="A5599" s="5" t="s">
        <v>27873</v>
      </c>
      <c r="B5599" s="8" t="s">
        <v>416</v>
      </c>
      <c r="C5599" s="1"/>
      <c r="D5599" s="7"/>
      <c r="E5599" s="12" t="b">
        <v>0</v>
      </c>
      <c r="F5599" s="5" t="s">
        <v>27874</v>
      </c>
      <c r="G5599" s="1"/>
      <c r="H5599" s="5" t="s">
        <v>27875</v>
      </c>
      <c r="I5599" s="5" t="s">
        <v>27876</v>
      </c>
      <c r="J5599" s="5"/>
      <c r="K5599" s="5"/>
      <c r="L5599" s="1"/>
      <c r="M5599" s="1"/>
      <c r="N5599" s="1"/>
      <c r="O5599" s="1"/>
      <c r="P5599" s="1"/>
      <c r="Q5599" s="5" t="s">
        <v>27877</v>
      </c>
      <c r="R5599" s="5" t="s">
        <v>27878</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27879</v>
      </c>
      <c r="G5600" s="1"/>
      <c r="H5600" s="1" t="s">
        <v>27880</v>
      </c>
      <c r="I5600" s="5" t="s">
        <v>27881</v>
      </c>
      <c r="J5600" s="5"/>
      <c r="K5600" s="5"/>
      <c r="L5600" s="1"/>
      <c r="M5600" s="1"/>
      <c r="N5600" s="5" t="s">
        <v>17163</v>
      </c>
      <c r="O5600" s="1"/>
      <c r="P5600" s="1"/>
      <c r="Q5600" s="5" t="s">
        <v>27882</v>
      </c>
      <c r="R5600" s="1"/>
      <c r="S5600" s="1"/>
      <c r="T5600" s="1"/>
      <c r="U5600" s="1"/>
      <c r="V5600" s="1"/>
      <c r="W5600" s="1"/>
      <c r="X5600" s="1"/>
      <c r="Y5600" s="1"/>
      <c r="Z5600" s="1"/>
      <c r="AA5600" s="1"/>
      <c r="AB5600" s="1"/>
      <c r="AC5600" s="1"/>
      <c r="AD5600" s="1"/>
      <c r="AE5600" s="1"/>
      <c r="AF5600" s="1"/>
    </row>
    <row r="5601">
      <c r="A5601" s="5" t="s">
        <v>27883</v>
      </c>
      <c r="B5601" s="2" t="s">
        <v>416</v>
      </c>
      <c r="C5601" s="5" t="s">
        <v>101</v>
      </c>
      <c r="D5601" s="10"/>
      <c r="E5601" s="4" t="b">
        <v>1</v>
      </c>
      <c r="F5601" s="5" t="s">
        <v>27884</v>
      </c>
      <c r="G5601" s="1"/>
      <c r="H5601" s="5" t="s">
        <v>27885</v>
      </c>
      <c r="I5601" s="5" t="s">
        <v>27886</v>
      </c>
      <c r="J5601" s="5"/>
      <c r="K5601" s="5"/>
      <c r="L5601" s="1"/>
      <c r="M5601" s="1"/>
      <c r="N5601" s="1"/>
      <c r="O5601" s="1"/>
      <c r="P5601" s="5" t="s">
        <v>2643</v>
      </c>
      <c r="Q5601" s="5" t="s">
        <v>27887</v>
      </c>
      <c r="R5601" s="1"/>
      <c r="S5601" s="1"/>
      <c r="T5601" s="1"/>
      <c r="U5601" s="1"/>
      <c r="V5601" s="1"/>
      <c r="W5601" s="1"/>
      <c r="X5601" s="1"/>
      <c r="Y5601" s="1"/>
      <c r="Z5601" s="1"/>
      <c r="AA5601" s="1"/>
      <c r="AB5601" s="1"/>
      <c r="AC5601" s="1"/>
      <c r="AD5601" s="1"/>
      <c r="AE5601" s="1"/>
      <c r="AF5601" s="1"/>
    </row>
    <row r="5602">
      <c r="A5602" s="1" t="s">
        <v>27888</v>
      </c>
      <c r="B5602" s="2" t="s">
        <v>416</v>
      </c>
      <c r="C5602" s="5" t="s">
        <v>101</v>
      </c>
      <c r="D5602" s="9"/>
      <c r="E5602" s="4" t="b">
        <v>1</v>
      </c>
      <c r="F5602" s="5" t="s">
        <v>27889</v>
      </c>
      <c r="G5602" s="1"/>
      <c r="H5602" s="1" t="s">
        <v>27890</v>
      </c>
      <c r="I5602" s="5" t="s">
        <v>27891</v>
      </c>
      <c r="J5602" s="5"/>
      <c r="K5602" s="5"/>
      <c r="L5602" s="1"/>
      <c r="M5602" s="1"/>
      <c r="N5602" s="1"/>
      <c r="O5602" s="1"/>
      <c r="P5602" s="1" t="s">
        <v>1101</v>
      </c>
      <c r="Q5602" s="5" t="s">
        <v>27892</v>
      </c>
      <c r="R5602" s="1"/>
      <c r="S5602" s="1"/>
      <c r="T5602" s="1"/>
      <c r="U5602" s="1"/>
      <c r="V5602" s="1"/>
      <c r="W5602" s="1"/>
      <c r="X5602" s="1"/>
      <c r="Y5602" s="1"/>
      <c r="Z5602" s="1"/>
      <c r="AA5602" s="1"/>
      <c r="AB5602" s="1"/>
      <c r="AC5602" s="1"/>
      <c r="AD5602" s="1"/>
      <c r="AE5602" s="1"/>
      <c r="AF5602" s="1"/>
    </row>
    <row r="5603">
      <c r="A5603" s="1" t="s">
        <v>27893</v>
      </c>
      <c r="B5603" s="8" t="s">
        <v>610</v>
      </c>
      <c r="C5603" s="5" t="s">
        <v>611</v>
      </c>
      <c r="D5603" s="10"/>
      <c r="E5603" s="4" t="b">
        <v>1</v>
      </c>
      <c r="F5603" s="5" t="s">
        <v>27894</v>
      </c>
      <c r="G5603" s="1"/>
      <c r="H5603" s="1" t="s">
        <v>27895</v>
      </c>
      <c r="I5603" s="1" t="s">
        <v>27894</v>
      </c>
      <c r="J5603" s="1"/>
      <c r="K5603" s="1"/>
      <c r="L5603" s="1"/>
      <c r="M5603" s="1"/>
      <c r="N5603" s="1"/>
      <c r="O5603" s="1"/>
      <c r="P5603" s="1" t="s">
        <v>615</v>
      </c>
      <c r="Q5603" s="1" t="s">
        <v>27896</v>
      </c>
      <c r="R5603" s="1"/>
      <c r="S5603" s="1"/>
      <c r="T5603" s="1"/>
      <c r="U5603" s="1"/>
      <c r="V5603" s="1"/>
      <c r="W5603" s="1"/>
      <c r="X5603" s="1"/>
      <c r="Y5603" s="1"/>
      <c r="Z5603" s="1"/>
      <c r="AA5603" s="1"/>
      <c r="AB5603" s="1"/>
      <c r="AC5603" s="1"/>
      <c r="AD5603" s="1"/>
      <c r="AE5603" s="1"/>
      <c r="AF5603" s="1"/>
    </row>
    <row r="5604">
      <c r="A5604" s="5" t="s">
        <v>27897</v>
      </c>
      <c r="B5604" s="8" t="s">
        <v>416</v>
      </c>
      <c r="C5604" s="5" t="s">
        <v>101</v>
      </c>
      <c r="D5604" s="9"/>
      <c r="E5604" s="12" t="b">
        <v>0</v>
      </c>
      <c r="F5604" s="5" t="s">
        <v>27897</v>
      </c>
      <c r="G5604" s="1"/>
      <c r="H5604" s="5" t="s">
        <v>27898</v>
      </c>
      <c r="I5604" s="5" t="s">
        <v>27899</v>
      </c>
      <c r="J5604" s="5"/>
      <c r="K5604" s="5"/>
      <c r="L5604" s="1"/>
      <c r="M5604" s="1"/>
      <c r="N5604" s="1"/>
      <c r="O5604" s="1"/>
      <c r="P5604" s="5" t="s">
        <v>750</v>
      </c>
      <c r="Q5604" s="5" t="s">
        <v>27900</v>
      </c>
      <c r="R5604" s="1"/>
      <c r="S5604" s="1"/>
      <c r="T5604" s="1"/>
      <c r="U5604" s="1"/>
      <c r="V5604" s="1"/>
      <c r="W5604" s="1"/>
      <c r="X5604" s="1"/>
      <c r="Y5604" s="1"/>
      <c r="Z5604" s="1"/>
      <c r="AA5604" s="1"/>
      <c r="AB5604" s="1"/>
      <c r="AC5604" s="1"/>
      <c r="AD5604" s="1"/>
      <c r="AE5604" s="1"/>
      <c r="AF5604" s="1"/>
    </row>
    <row r="5605">
      <c r="A5605" s="1" t="s">
        <v>27901</v>
      </c>
      <c r="B5605" s="2" t="s">
        <v>416</v>
      </c>
      <c r="C5605" s="5" t="s">
        <v>510</v>
      </c>
      <c r="D5605" s="10"/>
      <c r="E5605" s="4" t="b">
        <v>1</v>
      </c>
      <c r="F5605" s="1" t="s">
        <v>27902</v>
      </c>
      <c r="G5605" s="1"/>
      <c r="H5605" s="1" t="s">
        <v>27903</v>
      </c>
      <c r="I5605" s="5" t="s">
        <v>27904</v>
      </c>
      <c r="J5605" s="5"/>
      <c r="K5605" s="5"/>
      <c r="L5605" s="1"/>
      <c r="M5605" s="1"/>
      <c r="N5605" s="1"/>
      <c r="O5605" s="1"/>
      <c r="P5605" s="1"/>
      <c r="Q5605" s="5" t="s">
        <v>27905</v>
      </c>
      <c r="R5605" s="1"/>
      <c r="S5605" s="1"/>
      <c r="T5605" s="1"/>
      <c r="U5605" s="1"/>
      <c r="V5605" s="1"/>
      <c r="W5605" s="1"/>
      <c r="X5605" s="1"/>
      <c r="Y5605" s="1"/>
      <c r="Z5605" s="1"/>
      <c r="AA5605" s="1"/>
      <c r="AB5605" s="1"/>
      <c r="AC5605" s="1"/>
      <c r="AD5605" s="1"/>
      <c r="AE5605" s="1"/>
      <c r="AF5605" s="1"/>
    </row>
    <row r="5606">
      <c r="A5606" s="1" t="s">
        <v>27906</v>
      </c>
      <c r="B5606" s="2" t="s">
        <v>416</v>
      </c>
      <c r="C5606" s="5" t="s">
        <v>101</v>
      </c>
      <c r="D5606" s="9"/>
      <c r="E5606" s="4" t="b">
        <v>1</v>
      </c>
      <c r="F5606" s="5" t="s">
        <v>27907</v>
      </c>
      <c r="G5606" s="1"/>
      <c r="H5606" s="1" t="s">
        <v>27908</v>
      </c>
      <c r="I5606" s="1" t="s">
        <v>27909</v>
      </c>
      <c r="J5606" s="1"/>
      <c r="K5606" s="1"/>
      <c r="L5606" s="1"/>
      <c r="M5606" s="1"/>
      <c r="N5606" s="1"/>
      <c r="O5606" s="1"/>
      <c r="P5606" s="5" t="s">
        <v>981</v>
      </c>
      <c r="Q5606" s="5" t="s">
        <v>27910</v>
      </c>
      <c r="R5606" s="1"/>
      <c r="S5606" s="1"/>
      <c r="T5606" s="1"/>
      <c r="U5606" s="1"/>
      <c r="V5606" s="1"/>
      <c r="W5606" s="1"/>
      <c r="X5606" s="1"/>
      <c r="Y5606" s="1"/>
      <c r="Z5606" s="1"/>
      <c r="AA5606" s="1"/>
      <c r="AB5606" s="1"/>
      <c r="AC5606" s="1"/>
      <c r="AD5606" s="1"/>
      <c r="AE5606" s="1"/>
      <c r="AF5606" s="1"/>
    </row>
    <row r="5607">
      <c r="A5607" s="1" t="s">
        <v>27911</v>
      </c>
      <c r="B5607" s="2" t="s">
        <v>440</v>
      </c>
      <c r="C5607" s="1" t="s">
        <v>476</v>
      </c>
      <c r="D5607" s="7"/>
      <c r="E5607" s="12" t="b">
        <v>0</v>
      </c>
      <c r="F5607" s="5" t="s">
        <v>27912</v>
      </c>
      <c r="G5607" s="1"/>
      <c r="H5607" s="1" t="s">
        <v>27913</v>
      </c>
      <c r="I5607" s="5" t="s">
        <v>27914</v>
      </c>
      <c r="J5607" s="5"/>
      <c r="K5607" s="1"/>
      <c r="L5607" s="1"/>
      <c r="M5607" s="1"/>
      <c r="N5607" s="1"/>
      <c r="O5607" s="1"/>
      <c r="P5607" s="1"/>
      <c r="Q5607" s="1" t="s">
        <v>27915</v>
      </c>
      <c r="R5607" s="1"/>
      <c r="S5607" s="1"/>
      <c r="T5607" s="1"/>
      <c r="U5607" s="1"/>
      <c r="V5607" s="1"/>
      <c r="W5607" s="1"/>
      <c r="X5607" s="1"/>
      <c r="Y5607" s="1"/>
      <c r="Z5607" s="1"/>
      <c r="AA5607" s="1"/>
      <c r="AB5607" s="1"/>
      <c r="AC5607" s="1"/>
      <c r="AD5607" s="1"/>
      <c r="AE5607" s="1"/>
      <c r="AF5607" s="1"/>
    </row>
    <row r="5608">
      <c r="A5608" s="1" t="s">
        <v>27916</v>
      </c>
      <c r="B5608" s="2" t="s">
        <v>440</v>
      </c>
      <c r="C5608" s="5" t="s">
        <v>101</v>
      </c>
      <c r="D5608" s="9"/>
      <c r="E5608" s="12" t="b">
        <v>0</v>
      </c>
      <c r="F5608" s="5" t="s">
        <v>27917</v>
      </c>
      <c r="G5608" s="1"/>
      <c r="H5608" s="1" t="s">
        <v>27908</v>
      </c>
      <c r="I5608" s="5" t="s">
        <v>27918</v>
      </c>
      <c r="J5608" s="5"/>
      <c r="K5608" s="5"/>
      <c r="L5608" s="1"/>
      <c r="M5608" s="1"/>
      <c r="N5608" s="1"/>
      <c r="O5608" s="1"/>
      <c r="P5608" s="5" t="s">
        <v>981</v>
      </c>
      <c r="Q5608" s="1" t="s">
        <v>27919</v>
      </c>
      <c r="R5608" s="1"/>
      <c r="S5608" s="1"/>
      <c r="T5608" s="1"/>
      <c r="U5608" s="1"/>
      <c r="V5608" s="1"/>
      <c r="W5608" s="1"/>
      <c r="X5608" s="1"/>
      <c r="Y5608" s="1"/>
      <c r="Z5608" s="1"/>
      <c r="AA5608" s="1"/>
      <c r="AB5608" s="1"/>
      <c r="AC5608" s="1"/>
      <c r="AD5608" s="1"/>
      <c r="AE5608" s="1"/>
      <c r="AF5608" s="1"/>
    </row>
    <row r="5609">
      <c r="A5609" s="5" t="s">
        <v>27920</v>
      </c>
      <c r="B5609" s="8" t="s">
        <v>440</v>
      </c>
      <c r="C5609" s="5" t="s">
        <v>101</v>
      </c>
      <c r="D5609" s="10"/>
      <c r="E5609" s="12" t="b">
        <v>0</v>
      </c>
      <c r="F5609" s="5" t="s">
        <v>27921</v>
      </c>
      <c r="G5609" s="1"/>
      <c r="H5609" s="5" t="s">
        <v>27922</v>
      </c>
      <c r="I5609" s="5" t="s">
        <v>27923</v>
      </c>
      <c r="J5609" s="5"/>
      <c r="K5609" s="5"/>
      <c r="L5609" s="1"/>
      <c r="M5609" s="1"/>
      <c r="N5609" s="1"/>
      <c r="O5609" s="1"/>
      <c r="P5609" s="1"/>
      <c r="Q5609" s="5" t="s">
        <v>27924</v>
      </c>
      <c r="R5609" s="1"/>
      <c r="S5609" s="1"/>
      <c r="T5609" s="1"/>
      <c r="U5609" s="1"/>
      <c r="V5609" s="1"/>
      <c r="W5609" s="1"/>
      <c r="X5609" s="1"/>
      <c r="Y5609" s="1"/>
      <c r="Z5609" s="1"/>
      <c r="AA5609" s="1"/>
      <c r="AB5609" s="1"/>
      <c r="AC5609" s="1"/>
      <c r="AD5609" s="1"/>
      <c r="AE5609" s="1"/>
      <c r="AF5609" s="1"/>
    </row>
    <row r="5610">
      <c r="A5610" s="5" t="s">
        <v>27925</v>
      </c>
      <c r="B5610" s="8" t="s">
        <v>416</v>
      </c>
      <c r="C5610" s="5" t="s">
        <v>101</v>
      </c>
      <c r="D5610" s="9"/>
      <c r="E5610" s="12" t="b">
        <v>0</v>
      </c>
      <c r="F5610" s="5" t="s">
        <v>27926</v>
      </c>
      <c r="G5610" s="1"/>
      <c r="H5610" s="5" t="s">
        <v>27927</v>
      </c>
      <c r="I5610" s="5" t="s">
        <v>27928</v>
      </c>
      <c r="J5610" s="5"/>
      <c r="K5610" s="1"/>
      <c r="L5610" s="1"/>
      <c r="M5610" s="1"/>
      <c r="N5610" s="1"/>
      <c r="O5610" s="1"/>
      <c r="P5610" s="5" t="s">
        <v>17137</v>
      </c>
      <c r="Q5610" s="5" t="s">
        <v>27929</v>
      </c>
      <c r="R5610" s="1"/>
      <c r="S5610" s="1"/>
      <c r="T5610" s="1"/>
      <c r="U5610" s="1"/>
      <c r="V5610" s="1"/>
      <c r="W5610" s="1"/>
      <c r="X5610" s="1"/>
      <c r="Y5610" s="1"/>
      <c r="Z5610" s="1"/>
      <c r="AA5610" s="1"/>
      <c r="AB5610" s="1"/>
      <c r="AC5610" s="1"/>
      <c r="AD5610" s="1"/>
      <c r="AE5610" s="1"/>
      <c r="AF5610" s="1"/>
    </row>
    <row r="5611">
      <c r="A5611" s="1" t="s">
        <v>27930</v>
      </c>
      <c r="B5611" s="2" t="s">
        <v>416</v>
      </c>
      <c r="C5611" s="5" t="s">
        <v>101</v>
      </c>
      <c r="D5611" s="10"/>
      <c r="E5611" s="4" t="b">
        <v>1</v>
      </c>
      <c r="F5611" s="5" t="s">
        <v>27931</v>
      </c>
      <c r="G5611" s="1"/>
      <c r="H5611" s="1" t="s">
        <v>27932</v>
      </c>
      <c r="I5611" s="1" t="s">
        <v>27933</v>
      </c>
      <c r="J5611" s="1"/>
      <c r="K5611" s="1"/>
      <c r="L5611" s="1"/>
      <c r="M5611" s="1"/>
      <c r="N5611" s="1"/>
      <c r="O5611" s="1"/>
      <c r="P5611" s="5" t="s">
        <v>3710</v>
      </c>
      <c r="Q5611" s="5" t="s">
        <v>27934</v>
      </c>
      <c r="R5611" s="1"/>
      <c r="S5611" s="1"/>
      <c r="T5611" s="1"/>
      <c r="U5611" s="1"/>
      <c r="V5611" s="1"/>
      <c r="W5611" s="1"/>
      <c r="X5611" s="1"/>
      <c r="Y5611" s="1"/>
      <c r="Z5611" s="1"/>
      <c r="AA5611" s="1"/>
      <c r="AB5611" s="1"/>
      <c r="AC5611" s="1"/>
      <c r="AD5611" s="1"/>
      <c r="AE5611" s="1"/>
      <c r="AF5611" s="1"/>
    </row>
    <row r="5612">
      <c r="A5612" s="5" t="s">
        <v>27935</v>
      </c>
      <c r="B5612" s="8" t="s">
        <v>416</v>
      </c>
      <c r="C5612" s="5" t="s">
        <v>101</v>
      </c>
      <c r="D5612" s="9"/>
      <c r="E5612" s="4" t="b">
        <v>1</v>
      </c>
      <c r="F5612" s="5" t="s">
        <v>27936</v>
      </c>
      <c r="G5612" s="1"/>
      <c r="H5612" s="5" t="s">
        <v>27937</v>
      </c>
      <c r="I5612" s="5" t="s">
        <v>27938</v>
      </c>
      <c r="J5612" s="5"/>
      <c r="K5612" s="5"/>
      <c r="L5612" s="1"/>
      <c r="M5612" s="1"/>
      <c r="N5612" s="1"/>
      <c r="O5612" s="1"/>
      <c r="P5612" s="5" t="s">
        <v>948</v>
      </c>
      <c r="Q5612" s="5" t="s">
        <v>27939</v>
      </c>
      <c r="R5612" s="1"/>
      <c r="S5612" s="1"/>
      <c r="T5612" s="1"/>
      <c r="U5612" s="1"/>
      <c r="V5612" s="1"/>
      <c r="W5612" s="1"/>
      <c r="X5612" s="1"/>
      <c r="Y5612" s="1"/>
      <c r="Z5612" s="1"/>
      <c r="AA5612" s="1"/>
      <c r="AB5612" s="1"/>
      <c r="AC5612" s="1"/>
      <c r="AD5612" s="1"/>
      <c r="AE5612" s="1"/>
      <c r="AF5612" s="1"/>
    </row>
    <row r="5613">
      <c r="A5613" s="1" t="s">
        <v>27940</v>
      </c>
      <c r="B5613" s="2" t="s">
        <v>416</v>
      </c>
      <c r="C5613" s="5" t="s">
        <v>101</v>
      </c>
      <c r="D5613" s="10"/>
      <c r="E5613" s="4" t="b">
        <v>1</v>
      </c>
      <c r="F5613" s="5" t="s">
        <v>27941</v>
      </c>
      <c r="G5613" s="1"/>
      <c r="H5613" s="1" t="s">
        <v>5596</v>
      </c>
      <c r="I5613" s="1" t="s">
        <v>27942</v>
      </c>
      <c r="J5613" s="1"/>
      <c r="K5613" s="1"/>
      <c r="L5613" s="1"/>
      <c r="M5613" s="1"/>
      <c r="N5613" s="1"/>
      <c r="O5613" s="1"/>
      <c r="P5613" s="5"/>
      <c r="Q5613" s="5" t="s">
        <v>27943</v>
      </c>
      <c r="R5613" s="1"/>
      <c r="S5613" s="1"/>
      <c r="T5613" s="1"/>
      <c r="U5613" s="1"/>
      <c r="V5613" s="1"/>
      <c r="W5613" s="1"/>
      <c r="X5613" s="1"/>
      <c r="Y5613" s="1"/>
      <c r="Z5613" s="1"/>
      <c r="AA5613" s="1"/>
      <c r="AB5613" s="1"/>
      <c r="AC5613" s="1"/>
      <c r="AD5613" s="1"/>
      <c r="AE5613" s="1"/>
      <c r="AF5613" s="1"/>
    </row>
    <row r="5614">
      <c r="A5614" s="1" t="s">
        <v>27944</v>
      </c>
      <c r="B5614" s="2" t="s">
        <v>416</v>
      </c>
      <c r="C5614" s="5" t="s">
        <v>101</v>
      </c>
      <c r="D5614" s="9"/>
      <c r="E5614" s="4" t="b">
        <v>1</v>
      </c>
      <c r="F5614" s="5" t="s">
        <v>27945</v>
      </c>
      <c r="G5614" s="1"/>
      <c r="H5614" s="1" t="s">
        <v>27946</v>
      </c>
      <c r="I5614" s="5" t="s">
        <v>27947</v>
      </c>
      <c r="J5614" s="5"/>
      <c r="K5614" s="5"/>
      <c r="L5614" s="1"/>
      <c r="M5614" s="1"/>
      <c r="N5614" s="1"/>
      <c r="O5614" s="1"/>
      <c r="P5614" s="5" t="s">
        <v>431</v>
      </c>
      <c r="Q5614" s="5" t="s">
        <v>27948</v>
      </c>
      <c r="R5614" s="1"/>
      <c r="S5614" s="1"/>
      <c r="T5614" s="1"/>
      <c r="U5614" s="1"/>
      <c r="V5614" s="1"/>
      <c r="W5614" s="1"/>
      <c r="X5614" s="1"/>
      <c r="Y5614" s="1"/>
      <c r="Z5614" s="1"/>
      <c r="AA5614" s="1"/>
      <c r="AB5614" s="1"/>
      <c r="AC5614" s="1"/>
      <c r="AD5614" s="1"/>
      <c r="AE5614" s="1"/>
      <c r="AF5614" s="1"/>
    </row>
    <row r="5615">
      <c r="A5615" s="1" t="s">
        <v>27949</v>
      </c>
      <c r="B5615" s="2" t="s">
        <v>440</v>
      </c>
      <c r="C5615" s="5" t="s">
        <v>101</v>
      </c>
      <c r="D5615" s="10"/>
      <c r="E5615" s="12" t="b">
        <v>0</v>
      </c>
      <c r="F5615" s="5" t="s">
        <v>27950</v>
      </c>
      <c r="G5615" s="1"/>
      <c r="H5615" s="1" t="s">
        <v>27951</v>
      </c>
      <c r="I5615" s="5" t="s">
        <v>27952</v>
      </c>
      <c r="J5615" s="5"/>
      <c r="K5615" s="5"/>
      <c r="L5615" s="1"/>
      <c r="M5615" s="1"/>
      <c r="N5615" s="1"/>
      <c r="O5615" s="1"/>
      <c r="P5615" s="1"/>
      <c r="Q5615" s="1" t="s">
        <v>27953</v>
      </c>
      <c r="R5615" s="1"/>
      <c r="S5615" s="1"/>
      <c r="T5615" s="1"/>
      <c r="U5615" s="1"/>
      <c r="V5615" s="1"/>
      <c r="W5615" s="1"/>
      <c r="X5615" s="1"/>
      <c r="Y5615" s="1"/>
      <c r="Z5615" s="1"/>
      <c r="AA5615" s="1"/>
      <c r="AB5615" s="1"/>
      <c r="AC5615" s="1"/>
      <c r="AD5615" s="1"/>
      <c r="AE5615" s="1"/>
      <c r="AF5615" s="1"/>
    </row>
    <row r="5616">
      <c r="A5616" s="1" t="s">
        <v>27954</v>
      </c>
      <c r="B5616" s="2" t="s">
        <v>416</v>
      </c>
      <c r="C5616" s="5" t="s">
        <v>101</v>
      </c>
      <c r="D5616" s="9"/>
      <c r="E5616" s="4" t="b">
        <v>1</v>
      </c>
      <c r="F5616" s="5" t="s">
        <v>27955</v>
      </c>
      <c r="G5616" s="1"/>
      <c r="H5616" s="1" t="s">
        <v>27956</v>
      </c>
      <c r="I5616" s="1" t="s">
        <v>27957</v>
      </c>
      <c r="J5616" s="1"/>
      <c r="K5616" s="1"/>
      <c r="L5616" s="1"/>
      <c r="M5616" s="1"/>
      <c r="N5616" s="1"/>
      <c r="O5616" s="1"/>
      <c r="P5616" s="5" t="s">
        <v>1066</v>
      </c>
      <c r="Q5616" s="5" t="s">
        <v>27958</v>
      </c>
      <c r="R5616" s="1"/>
      <c r="S5616" s="1"/>
      <c r="T5616" s="1"/>
      <c r="U5616" s="1"/>
      <c r="V5616" s="1"/>
      <c r="W5616" s="1"/>
      <c r="X5616" s="1"/>
      <c r="Y5616" s="1"/>
      <c r="Z5616" s="1"/>
      <c r="AA5616" s="1"/>
      <c r="AB5616" s="1"/>
      <c r="AC5616" s="1"/>
      <c r="AD5616" s="1"/>
      <c r="AE5616" s="1"/>
      <c r="AF5616" s="1"/>
    </row>
    <row r="5617">
      <c r="A5617" s="5" t="s">
        <v>27959</v>
      </c>
      <c r="B5617" s="8" t="s">
        <v>416</v>
      </c>
      <c r="C5617" s="5" t="s">
        <v>492</v>
      </c>
      <c r="D5617" s="10" t="s">
        <v>493</v>
      </c>
      <c r="E5617" s="12" t="b">
        <v>0</v>
      </c>
      <c r="F5617" s="5" t="s">
        <v>27960</v>
      </c>
      <c r="G5617" s="1"/>
      <c r="H5617" s="5" t="s">
        <v>27961</v>
      </c>
      <c r="I5617" s="5" t="s">
        <v>27962</v>
      </c>
      <c r="J5617" s="5"/>
      <c r="K5617" s="5"/>
      <c r="L5617" s="1"/>
      <c r="M5617" s="1"/>
      <c r="N5617" s="1"/>
      <c r="O5617" s="1"/>
      <c r="P5617" s="1"/>
      <c r="Q5617" s="5" t="s">
        <v>27963</v>
      </c>
      <c r="R5617" s="1"/>
      <c r="S5617" s="1"/>
      <c r="T5617" s="1"/>
      <c r="U5617" s="1"/>
      <c r="V5617" s="1"/>
      <c r="W5617" s="1"/>
      <c r="X5617" s="1"/>
      <c r="Y5617" s="1"/>
      <c r="Z5617" s="1"/>
      <c r="AA5617" s="1"/>
      <c r="AB5617" s="1"/>
      <c r="AC5617" s="1"/>
      <c r="AD5617" s="1"/>
      <c r="AE5617" s="1"/>
      <c r="AF5617" s="1"/>
    </row>
    <row r="5618">
      <c r="A5618" s="1" t="s">
        <v>27964</v>
      </c>
      <c r="B5618" s="2" t="s">
        <v>416</v>
      </c>
      <c r="C5618" s="1" t="s">
        <v>1455</v>
      </c>
      <c r="D5618" s="6"/>
      <c r="E5618" s="4" t="b">
        <v>1</v>
      </c>
      <c r="F5618" s="5" t="s">
        <v>27965</v>
      </c>
      <c r="G5618" s="1"/>
      <c r="H5618" s="1" t="s">
        <v>27966</v>
      </c>
      <c r="I5618" s="5" t="s">
        <v>27967</v>
      </c>
      <c r="J5618" s="5"/>
      <c r="K5618" s="5"/>
      <c r="L5618" s="1"/>
      <c r="M5618" s="1"/>
      <c r="N5618" s="1"/>
      <c r="O5618" s="1"/>
      <c r="P5618" s="1"/>
      <c r="Q5618" s="5" t="s">
        <v>27968</v>
      </c>
      <c r="R5618" s="1"/>
      <c r="S5618" s="1"/>
      <c r="T5618" s="1"/>
      <c r="U5618" s="1"/>
      <c r="V5618" s="1"/>
      <c r="W5618" s="1"/>
      <c r="X5618" s="1"/>
      <c r="Y5618" s="1"/>
      <c r="Z5618" s="1"/>
      <c r="AA5618" s="1"/>
      <c r="AB5618" s="1"/>
      <c r="AC5618" s="1"/>
      <c r="AD5618" s="1"/>
      <c r="AE5618" s="1"/>
      <c r="AF5618" s="1"/>
    </row>
    <row r="5619">
      <c r="A5619" s="5" t="s">
        <v>27969</v>
      </c>
      <c r="B5619" s="8" t="s">
        <v>416</v>
      </c>
      <c r="C5619" s="5" t="s">
        <v>510</v>
      </c>
      <c r="D5619" s="10"/>
      <c r="E5619" s="4" t="b">
        <v>1</v>
      </c>
      <c r="F5619" s="5" t="s">
        <v>27970</v>
      </c>
      <c r="G5619" s="1"/>
      <c r="H5619" s="5" t="s">
        <v>27971</v>
      </c>
      <c r="I5619" s="5" t="s">
        <v>27972</v>
      </c>
      <c r="J5619" s="5"/>
      <c r="K5619" s="5"/>
      <c r="L5619" s="1"/>
      <c r="M5619" s="1"/>
      <c r="N5619" s="1"/>
      <c r="O5619" s="1"/>
      <c r="P5619" s="1"/>
      <c r="Q5619" s="5" t="s">
        <v>27973</v>
      </c>
      <c r="R5619" s="1"/>
      <c r="S5619" s="1"/>
      <c r="T5619" s="1"/>
      <c r="U5619" s="1"/>
      <c r="V5619" s="1"/>
      <c r="W5619" s="1"/>
      <c r="X5619" s="1"/>
      <c r="Y5619" s="1"/>
      <c r="Z5619" s="1"/>
      <c r="AA5619" s="1"/>
      <c r="AB5619" s="1"/>
      <c r="AC5619" s="1"/>
      <c r="AD5619" s="1"/>
      <c r="AE5619" s="1"/>
      <c r="AF5619" s="1"/>
    </row>
    <row r="5620">
      <c r="A5620" s="1" t="s">
        <v>27974</v>
      </c>
      <c r="B5620" s="2" t="s">
        <v>416</v>
      </c>
      <c r="C5620" s="5" t="s">
        <v>441</v>
      </c>
      <c r="D5620" s="9"/>
      <c r="E5620" s="4" t="b">
        <v>1</v>
      </c>
      <c r="F5620" s="5" t="s">
        <v>27975</v>
      </c>
      <c r="G5620" s="1"/>
      <c r="H5620" s="1" t="s">
        <v>27976</v>
      </c>
      <c r="I5620" s="5" t="s">
        <v>27977</v>
      </c>
      <c r="J5620" s="5"/>
      <c r="K5620" s="1"/>
      <c r="L5620" s="1"/>
      <c r="M5620" s="1"/>
      <c r="N5620" s="1"/>
      <c r="O5620" s="1"/>
      <c r="P5620" s="1"/>
      <c r="Q5620" s="1" t="s">
        <v>27978</v>
      </c>
      <c r="R5620" s="1"/>
      <c r="S5620" s="1"/>
      <c r="T5620" s="1"/>
      <c r="U5620" s="1"/>
      <c r="V5620" s="1"/>
      <c r="W5620" s="1"/>
      <c r="X5620" s="1"/>
      <c r="Y5620" s="1"/>
      <c r="Z5620" s="1"/>
      <c r="AA5620" s="1"/>
      <c r="AB5620" s="1"/>
      <c r="AC5620" s="1"/>
      <c r="AD5620" s="1"/>
      <c r="AE5620" s="1"/>
      <c r="AF5620" s="1"/>
    </row>
    <row r="5621">
      <c r="A5621" s="1" t="s">
        <v>27979</v>
      </c>
      <c r="B5621" s="2" t="s">
        <v>440</v>
      </c>
      <c r="C5621" s="5" t="s">
        <v>101</v>
      </c>
      <c r="D5621" s="10"/>
      <c r="E5621" s="12" t="b">
        <v>0</v>
      </c>
      <c r="F5621" s="5" t="s">
        <v>27980</v>
      </c>
      <c r="G5621" s="1"/>
      <c r="H5621" s="5" t="s">
        <v>27981</v>
      </c>
      <c r="I5621" s="5" t="s">
        <v>27982</v>
      </c>
      <c r="J5621" s="5"/>
      <c r="K5621" s="5"/>
      <c r="L5621" s="1"/>
      <c r="M5621" s="1"/>
      <c r="N5621" s="1"/>
      <c r="O5621" s="1"/>
      <c r="P5621" s="1"/>
      <c r="Q5621" s="1" t="s">
        <v>27983</v>
      </c>
      <c r="R5621" s="1"/>
      <c r="S5621" s="1"/>
      <c r="T5621" s="1"/>
      <c r="U5621" s="1"/>
      <c r="V5621" s="1"/>
      <c r="W5621" s="1"/>
      <c r="X5621" s="1"/>
      <c r="Y5621" s="1"/>
      <c r="Z5621" s="1"/>
      <c r="AA5621" s="1"/>
      <c r="AB5621" s="1"/>
      <c r="AC5621" s="1"/>
      <c r="AD5621" s="1"/>
      <c r="AE5621" s="1"/>
      <c r="AF5621" s="1"/>
    </row>
    <row r="5622">
      <c r="A5622" s="5" t="s">
        <v>27984</v>
      </c>
      <c r="B5622" s="8" t="s">
        <v>440</v>
      </c>
      <c r="C5622" s="5" t="s">
        <v>441</v>
      </c>
      <c r="D5622" s="9"/>
      <c r="E5622" s="4" t="b">
        <v>0</v>
      </c>
      <c r="F5622" s="5" t="s">
        <v>27985</v>
      </c>
      <c r="G5622" s="1"/>
      <c r="H5622" s="5" t="s">
        <v>27986</v>
      </c>
      <c r="I5622" s="5" t="s">
        <v>27987</v>
      </c>
      <c r="J5622" s="5"/>
      <c r="K5622" s="5"/>
      <c r="L5622" s="1"/>
      <c r="M5622" s="1"/>
      <c r="N5622" s="1"/>
      <c r="O5622" s="1"/>
      <c r="P5622" s="1"/>
      <c r="Q5622" s="5" t="s">
        <v>27988</v>
      </c>
      <c r="R5622" s="1"/>
      <c r="S5622" s="1"/>
      <c r="T5622" s="1"/>
      <c r="U5622" s="1"/>
      <c r="V5622" s="1"/>
      <c r="W5622" s="1"/>
      <c r="X5622" s="1"/>
      <c r="Y5622" s="1"/>
      <c r="Z5622" s="1"/>
      <c r="AA5622" s="1"/>
      <c r="AB5622" s="1"/>
      <c r="AC5622" s="1"/>
      <c r="AD5622" s="1"/>
      <c r="AE5622" s="1"/>
      <c r="AF5622" s="1"/>
    </row>
    <row r="5623">
      <c r="A5623" s="1" t="s">
        <v>27989</v>
      </c>
      <c r="B5623" s="2" t="s">
        <v>440</v>
      </c>
      <c r="C5623" s="5" t="s">
        <v>441</v>
      </c>
      <c r="D5623" s="10"/>
      <c r="E5623" s="12" t="b">
        <v>0</v>
      </c>
      <c r="F5623" s="5" t="s">
        <v>27990</v>
      </c>
      <c r="G5623" s="1"/>
      <c r="H5623" s="5" t="s">
        <v>27991</v>
      </c>
      <c r="I5623" s="5" t="s">
        <v>27992</v>
      </c>
      <c r="J5623" s="5"/>
      <c r="K5623" s="5"/>
      <c r="L5623" s="1"/>
      <c r="M5623" s="1"/>
      <c r="N5623" s="1"/>
      <c r="O5623" s="1"/>
      <c r="P5623" s="1"/>
      <c r="Q5623" s="1" t="s">
        <v>27993</v>
      </c>
      <c r="R5623" s="1"/>
      <c r="S5623" s="1"/>
      <c r="T5623" s="1"/>
      <c r="U5623" s="1"/>
      <c r="V5623" s="1"/>
      <c r="W5623" s="1"/>
      <c r="X5623" s="1"/>
      <c r="Y5623" s="1"/>
      <c r="Z5623" s="1"/>
      <c r="AA5623" s="1"/>
      <c r="AB5623" s="1"/>
      <c r="AC5623" s="1"/>
      <c r="AD5623" s="1"/>
      <c r="AE5623" s="1"/>
      <c r="AF5623" s="1"/>
    </row>
    <row r="5624">
      <c r="A5624" s="5" t="s">
        <v>27994</v>
      </c>
      <c r="B5624" s="2" t="s">
        <v>416</v>
      </c>
      <c r="C5624" s="5" t="s">
        <v>101</v>
      </c>
      <c r="D5624" s="9"/>
      <c r="E5624" s="4" t="b">
        <v>1</v>
      </c>
      <c r="F5624" s="5" t="s">
        <v>27995</v>
      </c>
      <c r="G5624" s="1"/>
      <c r="H5624" s="5" t="s">
        <v>27996</v>
      </c>
      <c r="I5624" s="5" t="s">
        <v>27997</v>
      </c>
      <c r="J5624" s="5"/>
      <c r="K5624" s="5"/>
      <c r="L5624" s="1"/>
      <c r="M5624" s="1"/>
      <c r="N5624" s="1"/>
      <c r="O5624" s="1"/>
      <c r="P5624" s="1"/>
      <c r="Q5624" s="5" t="s">
        <v>27998</v>
      </c>
      <c r="R5624" s="1"/>
      <c r="S5624" s="1"/>
      <c r="T5624" s="1"/>
      <c r="U5624" s="1"/>
      <c r="V5624" s="1"/>
      <c r="W5624" s="1"/>
      <c r="X5624" s="1"/>
      <c r="Y5624" s="1"/>
      <c r="Z5624" s="1"/>
      <c r="AA5624" s="1"/>
      <c r="AB5624" s="1"/>
      <c r="AC5624" s="1"/>
      <c r="AD5624" s="1"/>
      <c r="AE5624" s="1"/>
      <c r="AF5624" s="1"/>
    </row>
    <row r="5625">
      <c r="A5625" s="1" t="s">
        <v>27999</v>
      </c>
      <c r="B5625" s="2" t="s">
        <v>416</v>
      </c>
      <c r="C5625" s="5" t="s">
        <v>441</v>
      </c>
      <c r="D5625" s="10" t="s">
        <v>28000</v>
      </c>
      <c r="E5625" s="4" t="b">
        <v>1</v>
      </c>
      <c r="F5625" s="5" t="s">
        <v>28001</v>
      </c>
      <c r="G5625" s="1"/>
      <c r="H5625" s="1"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440</v>
      </c>
      <c r="C5626" s="5" t="s">
        <v>101</v>
      </c>
      <c r="D5626" s="9"/>
      <c r="E5626" s="12" t="b">
        <v>0</v>
      </c>
      <c r="F5626" s="5" t="s">
        <v>28006</v>
      </c>
      <c r="G5626" s="1"/>
      <c r="H5626" s="5" t="s">
        <v>28007</v>
      </c>
      <c r="I5626" s="5" t="s">
        <v>28008</v>
      </c>
      <c r="J5626" s="5"/>
      <c r="K5626" s="5"/>
      <c r="L5626" s="1"/>
      <c r="M5626" s="1"/>
      <c r="N5626" s="1"/>
      <c r="O5626" s="1"/>
      <c r="P5626" s="1"/>
      <c r="Q5626" s="1" t="s">
        <v>28009</v>
      </c>
      <c r="R5626" s="1"/>
      <c r="S5626" s="1"/>
      <c r="T5626" s="1"/>
      <c r="U5626" s="1"/>
      <c r="V5626" s="1"/>
      <c r="W5626" s="1"/>
      <c r="X5626" s="1"/>
      <c r="Y5626" s="1"/>
      <c r="Z5626" s="1"/>
      <c r="AA5626" s="1"/>
      <c r="AB5626" s="1"/>
      <c r="AC5626" s="1"/>
      <c r="AD5626" s="1"/>
      <c r="AE5626" s="1"/>
      <c r="AF5626" s="1"/>
    </row>
    <row r="5627">
      <c r="A5627" s="1" t="s">
        <v>28010</v>
      </c>
      <c r="B5627" s="2" t="s">
        <v>416</v>
      </c>
      <c r="C5627" s="5" t="s">
        <v>441</v>
      </c>
      <c r="D5627" s="10"/>
      <c r="E5627" s="4" t="b">
        <v>1</v>
      </c>
      <c r="F5627" s="5" t="s">
        <v>28011</v>
      </c>
      <c r="G5627" s="1"/>
      <c r="H5627" s="1" t="s">
        <v>28012</v>
      </c>
      <c r="I5627" s="1" t="s">
        <v>28013</v>
      </c>
      <c r="J5627" s="1"/>
      <c r="K5627" s="1"/>
      <c r="L5627" s="1"/>
      <c r="M5627" s="1"/>
      <c r="N5627" s="1"/>
      <c r="O5627" s="1"/>
      <c r="P5627" s="1"/>
      <c r="Q5627" s="5" t="s">
        <v>28014</v>
      </c>
      <c r="R5627" s="1"/>
      <c r="S5627" s="1"/>
      <c r="T5627" s="1"/>
      <c r="U5627" s="1"/>
      <c r="V5627" s="1"/>
      <c r="W5627" s="1"/>
      <c r="X5627" s="1"/>
      <c r="Y5627" s="1"/>
      <c r="Z5627" s="1"/>
      <c r="AA5627" s="1"/>
      <c r="AB5627" s="1"/>
      <c r="AC5627" s="1"/>
      <c r="AD5627" s="1"/>
      <c r="AE5627" s="1"/>
      <c r="AF5627" s="1"/>
    </row>
    <row r="5628">
      <c r="A5628" s="5" t="s">
        <v>28015</v>
      </c>
      <c r="B5628" s="8" t="s">
        <v>416</v>
      </c>
      <c r="C5628" s="5" t="s">
        <v>101</v>
      </c>
      <c r="D5628" s="9"/>
      <c r="E5628" s="12" t="b">
        <v>0</v>
      </c>
      <c r="F5628" s="5" t="s">
        <v>28016</v>
      </c>
      <c r="G5628" s="1"/>
      <c r="H5628" s="5" t="s">
        <v>28017</v>
      </c>
      <c r="I5628" s="5" t="s">
        <v>28018</v>
      </c>
      <c r="J5628" s="5"/>
      <c r="K5628" s="5"/>
      <c r="L5628" s="1"/>
      <c r="M5628" s="1"/>
      <c r="N5628" s="1"/>
      <c r="O5628" s="1"/>
      <c r="P5628" s="5" t="s">
        <v>431</v>
      </c>
      <c r="Q5628" s="5" t="s">
        <v>28019</v>
      </c>
      <c r="R5628" s="1"/>
      <c r="S5628" s="1"/>
      <c r="T5628" s="1"/>
      <c r="U5628" s="1"/>
      <c r="V5628" s="1"/>
      <c r="W5628" s="1"/>
      <c r="X5628" s="1"/>
      <c r="Y5628" s="1"/>
      <c r="Z5628" s="1"/>
      <c r="AA5628" s="1"/>
      <c r="AB5628" s="1"/>
      <c r="AC5628" s="1"/>
      <c r="AD5628" s="1"/>
      <c r="AE5628" s="1"/>
      <c r="AF5628" s="1"/>
    </row>
    <row r="5629">
      <c r="A5629" s="5" t="s">
        <v>28020</v>
      </c>
      <c r="B5629" s="8" t="s">
        <v>416</v>
      </c>
      <c r="C5629" s="5" t="s">
        <v>101</v>
      </c>
      <c r="D5629" s="10"/>
      <c r="E5629" s="4" t="b">
        <v>1</v>
      </c>
      <c r="F5629" s="5" t="s">
        <v>28021</v>
      </c>
      <c r="G5629" s="1"/>
      <c r="H5629" s="5" t="s">
        <v>28022</v>
      </c>
      <c r="I5629" s="5" t="s">
        <v>28023</v>
      </c>
      <c r="J5629" s="5"/>
      <c r="K5629" s="5"/>
      <c r="L5629" s="5" t="s">
        <v>28024</v>
      </c>
      <c r="M5629" s="1"/>
      <c r="N5629" s="1"/>
      <c r="O5629" s="1"/>
      <c r="P5629" s="5" t="s">
        <v>437</v>
      </c>
      <c r="Q5629" s="5" t="s">
        <v>28025</v>
      </c>
      <c r="R5629" s="5"/>
      <c r="S5629" s="5" t="s">
        <v>28026</v>
      </c>
      <c r="T5629" s="5" t="s">
        <v>28027</v>
      </c>
      <c r="U5629" s="5" t="s">
        <v>28028</v>
      </c>
      <c r="V5629" s="1"/>
      <c r="W5629" s="1"/>
      <c r="X5629" s="1"/>
      <c r="Y5629" s="1"/>
      <c r="Z5629" s="1"/>
      <c r="AA5629" s="1"/>
      <c r="AB5629" s="1"/>
      <c r="AC5629" s="1"/>
      <c r="AD5629" s="1"/>
      <c r="AE5629" s="1"/>
      <c r="AF5629" s="1"/>
    </row>
    <row r="5630">
      <c r="A5630" s="5" t="s">
        <v>28029</v>
      </c>
      <c r="B5630" s="8" t="s">
        <v>440</v>
      </c>
      <c r="C5630" s="5" t="s">
        <v>101</v>
      </c>
      <c r="D5630" s="9"/>
      <c r="E5630" s="12" t="b">
        <v>0</v>
      </c>
      <c r="F5630" s="5" t="s">
        <v>28030</v>
      </c>
      <c r="G5630" s="1"/>
      <c r="H5630" s="5" t="s">
        <v>28031</v>
      </c>
      <c r="I5630" s="5" t="s">
        <v>28032</v>
      </c>
      <c r="J5630" s="5"/>
      <c r="K5630" s="5"/>
      <c r="L5630" s="1"/>
      <c r="M5630" s="1"/>
      <c r="N5630" s="1"/>
      <c r="O5630" s="1"/>
      <c r="P5630" s="5" t="s">
        <v>1780</v>
      </c>
      <c r="Q5630" s="5" t="s">
        <v>28033</v>
      </c>
      <c r="R5630" s="1"/>
      <c r="S5630" s="1"/>
      <c r="T5630" s="1"/>
      <c r="U5630" s="1"/>
      <c r="V5630" s="1"/>
      <c r="W5630" s="1"/>
      <c r="X5630" s="1"/>
      <c r="Y5630" s="1"/>
      <c r="Z5630" s="1"/>
      <c r="AA5630" s="1"/>
      <c r="AB5630" s="1"/>
      <c r="AC5630" s="1"/>
      <c r="AD5630" s="1"/>
      <c r="AE5630" s="1"/>
      <c r="AF5630" s="1"/>
    </row>
    <row r="5631">
      <c r="A5631" s="5" t="s">
        <v>28034</v>
      </c>
      <c r="B5631" s="8" t="s">
        <v>416</v>
      </c>
      <c r="C5631" s="5" t="s">
        <v>101</v>
      </c>
      <c r="D5631" s="10"/>
      <c r="E5631" s="4" t="b">
        <v>1</v>
      </c>
      <c r="F5631" s="5" t="s">
        <v>28035</v>
      </c>
      <c r="G5631" s="1"/>
      <c r="H5631" s="5" t="s">
        <v>28036</v>
      </c>
      <c r="I5631" s="5" t="s">
        <v>28037</v>
      </c>
      <c r="J5631" s="5"/>
      <c r="K5631" s="5"/>
      <c r="L5631" s="1"/>
      <c r="M5631" s="1"/>
      <c r="N5631" s="1"/>
      <c r="O5631" s="1"/>
      <c r="P5631" s="5" t="s">
        <v>803</v>
      </c>
      <c r="Q5631" s="5" t="s">
        <v>28038</v>
      </c>
      <c r="R5631" s="1"/>
      <c r="S5631" s="1"/>
      <c r="T5631" s="1"/>
      <c r="U5631" s="1"/>
      <c r="V5631" s="1"/>
      <c r="W5631" s="1"/>
      <c r="X5631" s="1"/>
      <c r="Y5631" s="1"/>
      <c r="Z5631" s="1"/>
      <c r="AA5631" s="1"/>
      <c r="AB5631" s="1"/>
      <c r="AC5631" s="1"/>
      <c r="AD5631" s="1"/>
      <c r="AE5631" s="1"/>
      <c r="AF5631" s="1"/>
    </row>
    <row r="5632">
      <c r="A5632" s="1" t="s">
        <v>28039</v>
      </c>
      <c r="B5632" s="8" t="s">
        <v>610</v>
      </c>
      <c r="C5632" s="5" t="s">
        <v>611</v>
      </c>
      <c r="D5632" s="9"/>
      <c r="E5632" s="4" t="b">
        <v>1</v>
      </c>
      <c r="F5632" s="5" t="s">
        <v>28040</v>
      </c>
      <c r="G5632" s="1"/>
      <c r="H5632" s="1" t="s">
        <v>28041</v>
      </c>
      <c r="I5632" s="1" t="s">
        <v>28042</v>
      </c>
      <c r="J5632" s="1"/>
      <c r="K5632" s="1"/>
      <c r="L5632" s="1"/>
      <c r="M5632" s="1"/>
      <c r="N5632" s="1"/>
      <c r="O5632" s="1"/>
      <c r="P5632" s="1" t="s">
        <v>615</v>
      </c>
      <c r="Q5632" s="5" t="s">
        <v>28043</v>
      </c>
      <c r="R5632" s="1"/>
      <c r="S5632" s="1"/>
      <c r="T5632" s="1"/>
      <c r="U5632" s="1"/>
      <c r="V5632" s="1"/>
      <c r="W5632" s="1"/>
      <c r="X5632" s="1"/>
      <c r="Y5632" s="1"/>
      <c r="Z5632" s="1"/>
      <c r="AA5632" s="1"/>
      <c r="AB5632" s="1"/>
      <c r="AC5632" s="1"/>
      <c r="AD5632" s="1"/>
      <c r="AE5632" s="1"/>
      <c r="AF5632" s="1"/>
    </row>
    <row r="5633">
      <c r="A5633" s="1" t="s">
        <v>28044</v>
      </c>
      <c r="B5633" s="2" t="s">
        <v>416</v>
      </c>
      <c r="C5633" s="5" t="s">
        <v>101</v>
      </c>
      <c r="D5633" s="10"/>
      <c r="E5633" s="4" t="b">
        <v>1</v>
      </c>
      <c r="F5633" s="5" t="s">
        <v>28045</v>
      </c>
      <c r="G5633" s="1"/>
      <c r="H5633" s="1" t="s">
        <v>28046</v>
      </c>
      <c r="I5633" s="1" t="s">
        <v>28047</v>
      </c>
      <c r="J5633" s="1"/>
      <c r="K5633" s="1"/>
      <c r="L5633" s="1"/>
      <c r="M5633" s="1"/>
      <c r="N5633" s="1"/>
      <c r="O5633" s="1"/>
      <c r="P5633" s="5" t="s">
        <v>1113</v>
      </c>
      <c r="Q5633" s="5" t="s">
        <v>28048</v>
      </c>
      <c r="R5633" s="1"/>
      <c r="S5633" s="1"/>
      <c r="T5633" s="1"/>
      <c r="U5633" s="1"/>
      <c r="V5633" s="1"/>
      <c r="W5633" s="1"/>
      <c r="X5633" s="1"/>
      <c r="Y5633" s="1"/>
      <c r="Z5633" s="1"/>
      <c r="AA5633" s="1"/>
      <c r="AB5633" s="1"/>
      <c r="AC5633" s="1"/>
      <c r="AD5633" s="1"/>
      <c r="AE5633" s="1"/>
      <c r="AF5633" s="1"/>
    </row>
    <row r="5634">
      <c r="A5634" s="1" t="s">
        <v>28049</v>
      </c>
      <c r="B5634" s="2" t="s">
        <v>416</v>
      </c>
      <c r="C5634" s="5" t="s">
        <v>101</v>
      </c>
      <c r="D5634" s="9"/>
      <c r="E5634" s="4" t="b">
        <v>1</v>
      </c>
      <c r="F5634" s="5" t="s">
        <v>28050</v>
      </c>
      <c r="G5634" s="1"/>
      <c r="H5634" s="1" t="s">
        <v>28051</v>
      </c>
      <c r="I5634" s="1" t="s">
        <v>28050</v>
      </c>
      <c r="J5634" s="1"/>
      <c r="K5634" s="1"/>
      <c r="L5634" s="1"/>
      <c r="M5634" s="1"/>
      <c r="N5634" s="1"/>
      <c r="O5634" s="1"/>
      <c r="P5634" s="5" t="s">
        <v>1113</v>
      </c>
      <c r="Q5634" s="5" t="s">
        <v>28052</v>
      </c>
      <c r="R5634" s="1"/>
      <c r="S5634" s="1"/>
      <c r="T5634" s="1"/>
      <c r="U5634" s="1"/>
      <c r="V5634" s="1"/>
      <c r="W5634" s="1"/>
      <c r="X5634" s="1"/>
      <c r="Y5634" s="1"/>
      <c r="Z5634" s="1"/>
      <c r="AA5634" s="1"/>
      <c r="AB5634" s="1"/>
      <c r="AC5634" s="1"/>
      <c r="AD5634" s="1"/>
      <c r="AE5634" s="1"/>
      <c r="AF5634" s="1"/>
    </row>
    <row r="5635">
      <c r="A5635" s="5" t="s">
        <v>28053</v>
      </c>
      <c r="B5635" s="8" t="s">
        <v>416</v>
      </c>
      <c r="C5635" s="5" t="s">
        <v>101</v>
      </c>
      <c r="D5635" s="10"/>
      <c r="E5635" s="4" t="b">
        <v>1</v>
      </c>
      <c r="F5635" s="5" t="s">
        <v>28054</v>
      </c>
      <c r="G5635" s="1"/>
      <c r="H5635" s="5" t="s">
        <v>28055</v>
      </c>
      <c r="I5635" s="5" t="s">
        <v>28056</v>
      </c>
      <c r="J5635" s="5"/>
      <c r="K5635" s="5"/>
      <c r="L5635" s="1"/>
      <c r="M5635" s="1"/>
      <c r="N5635" s="1"/>
      <c r="O5635" s="1"/>
      <c r="P5635" s="1"/>
      <c r="Q5635" s="5" t="s">
        <v>28057</v>
      </c>
      <c r="R5635" s="1"/>
      <c r="S5635" s="1"/>
      <c r="T5635" s="1"/>
      <c r="U5635" s="1"/>
      <c r="V5635" s="1"/>
      <c r="W5635" s="1"/>
      <c r="X5635" s="1"/>
      <c r="Y5635" s="1"/>
      <c r="Z5635" s="1"/>
      <c r="AA5635" s="1"/>
      <c r="AB5635" s="1"/>
      <c r="AC5635" s="1"/>
      <c r="AD5635" s="1"/>
      <c r="AE5635" s="1"/>
      <c r="AF5635" s="1"/>
    </row>
    <row r="5636">
      <c r="A5636" s="1" t="s">
        <v>28058</v>
      </c>
      <c r="B5636" s="2" t="s">
        <v>440</v>
      </c>
      <c r="C5636" s="1" t="s">
        <v>476</v>
      </c>
      <c r="D5636" s="6"/>
      <c r="E5636" s="12" t="b">
        <v>0</v>
      </c>
      <c r="F5636" s="5" t="s">
        <v>28059</v>
      </c>
      <c r="G5636" s="1"/>
      <c r="H5636" s="1" t="s">
        <v>28060</v>
      </c>
      <c r="I5636" s="5" t="s">
        <v>28061</v>
      </c>
      <c r="J5636" s="5"/>
      <c r="K5636" s="5"/>
      <c r="L5636" s="1"/>
      <c r="M5636" s="1"/>
      <c r="N5636" s="1"/>
      <c r="O5636" s="1"/>
      <c r="P5636" s="1"/>
      <c r="Q5636" s="1" t="s">
        <v>28062</v>
      </c>
      <c r="R5636" s="1"/>
      <c r="S5636" s="1"/>
      <c r="T5636" s="1"/>
      <c r="U5636" s="1"/>
      <c r="V5636" s="1"/>
      <c r="W5636" s="1"/>
      <c r="X5636" s="1"/>
      <c r="Y5636" s="1"/>
      <c r="Z5636" s="1"/>
      <c r="AA5636" s="1"/>
      <c r="AB5636" s="1"/>
      <c r="AC5636" s="1"/>
      <c r="AD5636" s="1"/>
      <c r="AE5636" s="1"/>
      <c r="AF5636" s="1"/>
    </row>
    <row r="5637">
      <c r="A5637" s="1" t="s">
        <v>28063</v>
      </c>
      <c r="B5637" s="2" t="s">
        <v>416</v>
      </c>
      <c r="C5637" s="5" t="s">
        <v>441</v>
      </c>
      <c r="D5637" s="10"/>
      <c r="E5637" s="4" t="b">
        <v>1</v>
      </c>
      <c r="F5637" s="5" t="s">
        <v>28064</v>
      </c>
      <c r="G5637" s="1"/>
      <c r="H5637" s="1" t="s">
        <v>28065</v>
      </c>
      <c r="I5637" s="1" t="s">
        <v>28066</v>
      </c>
      <c r="J5637" s="1"/>
      <c r="K5637" s="1"/>
      <c r="L5637" s="1"/>
      <c r="M5637" s="1"/>
      <c r="N5637" s="1"/>
      <c r="O5637" s="1"/>
      <c r="P5637" s="1"/>
      <c r="Q5637" s="5" t="s">
        <v>28067</v>
      </c>
      <c r="R5637" s="1"/>
      <c r="S5637" s="1"/>
      <c r="T5637" s="1"/>
      <c r="U5637" s="1"/>
      <c r="V5637" s="1"/>
      <c r="W5637" s="1"/>
      <c r="X5637" s="1"/>
      <c r="Y5637" s="1"/>
      <c r="Z5637" s="1"/>
      <c r="AA5637" s="1"/>
      <c r="AB5637" s="1"/>
      <c r="AC5637" s="1"/>
      <c r="AD5637" s="1"/>
      <c r="AE5637" s="1"/>
      <c r="AF5637" s="1"/>
    </row>
    <row r="5638">
      <c r="A5638" s="1" t="s">
        <v>28068</v>
      </c>
      <c r="B5638" s="2" t="s">
        <v>440</v>
      </c>
      <c r="C5638" s="5" t="s">
        <v>101</v>
      </c>
      <c r="D5638" s="9"/>
      <c r="E5638" s="12" t="b">
        <v>0</v>
      </c>
      <c r="F5638" s="5" t="s">
        <v>28069</v>
      </c>
      <c r="G5638" s="1"/>
      <c r="H5638" s="5" t="s">
        <v>28070</v>
      </c>
      <c r="I5638" s="5" t="s">
        <v>28071</v>
      </c>
      <c r="J5638" s="5"/>
      <c r="K5638" s="5"/>
      <c r="L5638" s="1"/>
      <c r="M5638" s="1"/>
      <c r="N5638" s="1"/>
      <c r="O5638" s="1"/>
      <c r="P5638" s="1"/>
      <c r="Q5638" s="1" t="s">
        <v>28072</v>
      </c>
      <c r="R5638" s="1"/>
      <c r="S5638" s="1"/>
      <c r="T5638" s="1"/>
      <c r="U5638" s="1"/>
      <c r="V5638" s="1"/>
      <c r="W5638" s="1"/>
      <c r="X5638" s="1"/>
      <c r="Y5638" s="1"/>
      <c r="Z5638" s="1"/>
      <c r="AA5638" s="1"/>
      <c r="AB5638" s="1"/>
      <c r="AC5638" s="1"/>
      <c r="AD5638" s="1"/>
      <c r="AE5638" s="1"/>
      <c r="AF5638" s="1"/>
    </row>
    <row r="5639">
      <c r="A5639" s="1" t="s">
        <v>28073</v>
      </c>
      <c r="B5639" s="2" t="s">
        <v>440</v>
      </c>
      <c r="C5639" s="5" t="s">
        <v>101</v>
      </c>
      <c r="D5639" s="10"/>
      <c r="E5639" s="12" t="b">
        <v>0</v>
      </c>
      <c r="F5639" s="5" t="s">
        <v>28074</v>
      </c>
      <c r="G5639" s="1"/>
      <c r="H5639" s="5" t="s">
        <v>28075</v>
      </c>
      <c r="I5639" s="5" t="s">
        <v>28076</v>
      </c>
      <c r="J5639" s="5"/>
      <c r="K5639" s="5"/>
      <c r="L5639" s="1"/>
      <c r="M5639" s="1"/>
      <c r="N5639" s="1"/>
      <c r="O5639" s="1"/>
      <c r="P5639" s="1" t="s">
        <v>649</v>
      </c>
      <c r="Q5639" s="1" t="s">
        <v>28077</v>
      </c>
      <c r="R5639" s="1"/>
      <c r="S5639" s="1"/>
      <c r="T5639" s="1"/>
      <c r="U5639" s="1"/>
      <c r="V5639" s="1"/>
      <c r="W5639" s="1"/>
      <c r="X5639" s="1"/>
      <c r="Y5639" s="1"/>
      <c r="Z5639" s="1"/>
      <c r="AA5639" s="1"/>
      <c r="AB5639" s="1"/>
      <c r="AC5639" s="1"/>
      <c r="AD5639" s="1"/>
      <c r="AE5639" s="1"/>
      <c r="AF5639" s="1"/>
    </row>
    <row r="5640">
      <c r="A5640" s="1" t="s">
        <v>28078</v>
      </c>
      <c r="B5640" s="2" t="s">
        <v>416</v>
      </c>
      <c r="C5640" s="5" t="s">
        <v>441</v>
      </c>
      <c r="D5640" s="9"/>
      <c r="E5640" s="4" t="b">
        <v>1</v>
      </c>
      <c r="F5640" s="5" t="s">
        <v>28079</v>
      </c>
      <c r="G5640" s="1"/>
      <c r="H5640" s="1" t="s">
        <v>28080</v>
      </c>
      <c r="I5640" s="5" t="s">
        <v>28081</v>
      </c>
      <c r="J5640" s="5"/>
      <c r="K5640" s="5"/>
      <c r="L5640" s="1"/>
      <c r="M5640" s="1"/>
      <c r="N5640" s="1"/>
      <c r="O5640" s="1"/>
      <c r="P5640" s="1"/>
      <c r="Q5640" s="1" t="s">
        <v>28082</v>
      </c>
      <c r="R5640" s="1"/>
      <c r="S5640" s="1"/>
      <c r="T5640" s="1"/>
      <c r="U5640" s="1"/>
      <c r="V5640" s="1"/>
      <c r="W5640" s="1"/>
      <c r="X5640" s="1"/>
      <c r="Y5640" s="1"/>
      <c r="Z5640" s="1"/>
      <c r="AA5640" s="1"/>
      <c r="AB5640" s="1"/>
      <c r="AC5640" s="1"/>
      <c r="AD5640" s="1"/>
      <c r="AE5640" s="1"/>
      <c r="AF5640" s="1"/>
    </row>
    <row r="5641">
      <c r="A5641" s="1" t="s">
        <v>28083</v>
      </c>
      <c r="B5641" s="8" t="s">
        <v>610</v>
      </c>
      <c r="C5641" s="5" t="s">
        <v>611</v>
      </c>
      <c r="D5641" s="10"/>
      <c r="E5641" s="4" t="b">
        <v>1</v>
      </c>
      <c r="F5641" s="5" t="s">
        <v>28084</v>
      </c>
      <c r="G5641" s="1"/>
      <c r="H5641" s="1" t="s">
        <v>28085</v>
      </c>
      <c r="I5641" s="1" t="s">
        <v>28086</v>
      </c>
      <c r="J5641" s="1"/>
      <c r="K5641" s="1"/>
      <c r="L5641" s="1"/>
      <c r="M5641" s="1"/>
      <c r="N5641" s="1"/>
      <c r="O5641" s="1"/>
      <c r="P5641" s="1" t="s">
        <v>615</v>
      </c>
      <c r="Q5641" s="1" t="s">
        <v>28087</v>
      </c>
      <c r="R5641" s="1"/>
      <c r="S5641" s="1"/>
      <c r="T5641" s="1"/>
      <c r="U5641" s="1"/>
      <c r="V5641" s="1"/>
      <c r="W5641" s="1"/>
      <c r="X5641" s="1"/>
      <c r="Y5641" s="1"/>
      <c r="Z5641" s="1"/>
      <c r="AA5641" s="1"/>
      <c r="AB5641" s="1"/>
      <c r="AC5641" s="1"/>
      <c r="AD5641" s="1"/>
      <c r="AE5641" s="1"/>
      <c r="AF5641" s="1"/>
    </row>
    <row r="5642">
      <c r="A5642" s="1" t="s">
        <v>28088</v>
      </c>
      <c r="B5642" s="2" t="s">
        <v>440</v>
      </c>
      <c r="C5642" s="5" t="s">
        <v>101</v>
      </c>
      <c r="D5642" s="9"/>
      <c r="E5642" s="12" t="b">
        <v>0</v>
      </c>
      <c r="F5642" s="5" t="s">
        <v>28089</v>
      </c>
      <c r="G5642" s="1"/>
      <c r="H5642" s="5" t="s">
        <v>28090</v>
      </c>
      <c r="I5642" s="5" t="s">
        <v>28091</v>
      </c>
      <c r="J5642" s="5"/>
      <c r="K5642" s="5"/>
      <c r="L5642" s="1"/>
      <c r="M5642" s="1"/>
      <c r="N5642" s="1"/>
      <c r="O5642" s="1"/>
      <c r="P5642" s="1"/>
      <c r="Q5642" s="1" t="s">
        <v>28092</v>
      </c>
      <c r="R5642" s="1"/>
      <c r="S5642" s="1"/>
      <c r="T5642" s="1"/>
      <c r="U5642" s="1"/>
      <c r="V5642" s="1"/>
      <c r="W5642" s="1"/>
      <c r="X5642" s="1"/>
      <c r="Y5642" s="1"/>
      <c r="Z5642" s="1"/>
      <c r="AA5642" s="1"/>
      <c r="AB5642" s="1"/>
      <c r="AC5642" s="1"/>
      <c r="AD5642" s="1"/>
      <c r="AE5642" s="1"/>
      <c r="AF5642" s="1"/>
    </row>
    <row r="5643">
      <c r="A5643" s="1" t="s">
        <v>28093</v>
      </c>
      <c r="B5643" s="2" t="s">
        <v>416</v>
      </c>
      <c r="C5643" s="1" t="s">
        <v>476</v>
      </c>
      <c r="D5643" s="7"/>
      <c r="E5643" s="4" t="b">
        <v>1</v>
      </c>
      <c r="F5643" s="5" t="s">
        <v>28094</v>
      </c>
      <c r="G5643" s="1"/>
      <c r="H5643" s="1" t="s">
        <v>28095</v>
      </c>
      <c r="I5643" s="5" t="s">
        <v>28096</v>
      </c>
      <c r="J5643" s="5"/>
      <c r="K5643" s="5"/>
      <c r="L5643" s="1"/>
      <c r="M5643" s="1"/>
      <c r="N5643" s="1"/>
      <c r="O5643" s="1"/>
      <c r="P5643" s="1"/>
      <c r="Q5643" s="5" t="s">
        <v>28097</v>
      </c>
      <c r="R5643" s="1"/>
      <c r="S5643" s="1"/>
      <c r="T5643" s="1"/>
      <c r="U5643" s="1"/>
      <c r="V5643" s="1"/>
      <c r="W5643" s="1"/>
      <c r="X5643" s="1"/>
      <c r="Y5643" s="1"/>
      <c r="Z5643" s="1"/>
      <c r="AA5643" s="1"/>
      <c r="AB5643" s="1"/>
      <c r="AC5643" s="1"/>
      <c r="AD5643" s="1"/>
      <c r="AE5643" s="1"/>
      <c r="AF5643" s="1"/>
    </row>
    <row r="5644">
      <c r="A5644" s="1" t="s">
        <v>28098</v>
      </c>
      <c r="B5644" s="2" t="s">
        <v>416</v>
      </c>
      <c r="C5644" s="5" t="s">
        <v>951</v>
      </c>
      <c r="D5644" s="9"/>
      <c r="E5644" s="4" t="b">
        <v>1</v>
      </c>
      <c r="F5644" s="5" t="s">
        <v>28099</v>
      </c>
      <c r="G5644" s="1"/>
      <c r="H5644" s="1" t="s">
        <v>28100</v>
      </c>
      <c r="I5644" s="5" t="s">
        <v>28101</v>
      </c>
      <c r="J5644" s="5"/>
      <c r="K5644" s="5"/>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416</v>
      </c>
      <c r="C5645" s="5" t="s">
        <v>101</v>
      </c>
      <c r="D5645" s="10"/>
      <c r="E5645" s="4" t="b">
        <v>1</v>
      </c>
      <c r="F5645" s="5" t="s">
        <v>28104</v>
      </c>
      <c r="G5645" s="1"/>
      <c r="H5645" s="1" t="s">
        <v>28103</v>
      </c>
      <c r="I5645" s="1" t="s">
        <v>28103</v>
      </c>
      <c r="J5645" s="1"/>
      <c r="K5645" s="1"/>
      <c r="L5645" s="1"/>
      <c r="M5645" s="1"/>
      <c r="N5645" s="1"/>
      <c r="O5645" s="1"/>
      <c r="P5645" s="1"/>
      <c r="Q5645" s="5" t="s">
        <v>28105</v>
      </c>
      <c r="R5645" s="1"/>
      <c r="S5645" s="1"/>
      <c r="T5645" s="1"/>
      <c r="U5645" s="1"/>
      <c r="V5645" s="1"/>
      <c r="W5645" s="1"/>
      <c r="X5645" s="1"/>
      <c r="Y5645" s="1"/>
      <c r="Z5645" s="1"/>
      <c r="AA5645" s="1"/>
      <c r="AB5645" s="1"/>
      <c r="AC5645" s="1"/>
      <c r="AD5645" s="1"/>
      <c r="AE5645" s="1"/>
      <c r="AF5645" s="1"/>
    </row>
    <row r="5646">
      <c r="A5646" s="1" t="s">
        <v>28106</v>
      </c>
      <c r="B5646" s="2" t="s">
        <v>440</v>
      </c>
      <c r="C5646" s="5" t="s">
        <v>101</v>
      </c>
      <c r="D5646" s="9"/>
      <c r="E5646" s="12" t="b">
        <v>0</v>
      </c>
      <c r="F5646" s="5" t="s">
        <v>28107</v>
      </c>
      <c r="G5646" s="1"/>
      <c r="H5646" s="5" t="s">
        <v>28108</v>
      </c>
      <c r="I5646" s="5" t="s">
        <v>28109</v>
      </c>
      <c r="J5646" s="5"/>
      <c r="K5646" s="5"/>
      <c r="L5646" s="1"/>
      <c r="M5646" s="1"/>
      <c r="N5646" s="1"/>
      <c r="O5646" s="1"/>
      <c r="P5646" s="1"/>
      <c r="Q5646" s="1" t="s">
        <v>28110</v>
      </c>
      <c r="R5646" s="1"/>
      <c r="S5646" s="1"/>
      <c r="T5646" s="1"/>
      <c r="U5646" s="1"/>
      <c r="V5646" s="1"/>
      <c r="W5646" s="1"/>
      <c r="X5646" s="1"/>
      <c r="Y5646" s="1"/>
      <c r="Z5646" s="1"/>
      <c r="AA5646" s="1"/>
      <c r="AB5646" s="1"/>
      <c r="AC5646" s="1"/>
      <c r="AD5646" s="1"/>
      <c r="AE5646" s="1"/>
      <c r="AF5646" s="1"/>
    </row>
    <row r="5647">
      <c r="A5647" s="1" t="s">
        <v>28111</v>
      </c>
      <c r="B5647" s="2" t="s">
        <v>416</v>
      </c>
      <c r="C5647" s="5" t="s">
        <v>441</v>
      </c>
      <c r="D5647" s="10"/>
      <c r="E5647" s="4" t="b">
        <v>1</v>
      </c>
      <c r="F5647" s="5" t="s">
        <v>28112</v>
      </c>
      <c r="G5647" s="1"/>
      <c r="H5647" s="1" t="s">
        <v>28113</v>
      </c>
      <c r="I5647" s="1" t="s">
        <v>28114</v>
      </c>
      <c r="J5647" s="1"/>
      <c r="K5647" s="1"/>
      <c r="L5647" s="1"/>
      <c r="M5647" s="1"/>
      <c r="N5647" s="1"/>
      <c r="O5647" s="1"/>
      <c r="P5647" s="1"/>
      <c r="Q5647" s="1" t="s">
        <v>28115</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28116</v>
      </c>
      <c r="G5648" s="1"/>
      <c r="H5648" s="1" t="s">
        <v>28117</v>
      </c>
      <c r="I5648" s="5" t="s">
        <v>28118</v>
      </c>
      <c r="J5648" s="5"/>
      <c r="K5648" s="5"/>
      <c r="L5648" s="1"/>
      <c r="M5648" s="1"/>
      <c r="N5648" s="5" t="s">
        <v>16671</v>
      </c>
      <c r="O5648" s="1"/>
      <c r="P5648" s="1"/>
      <c r="Q5648" s="5" t="s">
        <v>28119</v>
      </c>
      <c r="R5648" s="1"/>
      <c r="S5648" s="1"/>
      <c r="T5648" s="1"/>
      <c r="U5648" s="1"/>
      <c r="V5648" s="1"/>
      <c r="W5648" s="1"/>
      <c r="X5648" s="1"/>
      <c r="Y5648" s="1"/>
      <c r="Z5648" s="1"/>
      <c r="AA5648" s="1"/>
      <c r="AB5648" s="1"/>
      <c r="AC5648" s="1"/>
      <c r="AD5648" s="1"/>
      <c r="AE5648" s="1"/>
      <c r="AF5648" s="1"/>
    </row>
    <row r="5649">
      <c r="A5649" s="1" t="s">
        <v>28120</v>
      </c>
      <c r="B5649" s="2" t="s">
        <v>416</v>
      </c>
      <c r="C5649" s="5" t="s">
        <v>101</v>
      </c>
      <c r="D5649" s="10"/>
      <c r="E5649" s="4" t="b">
        <v>1</v>
      </c>
      <c r="F5649" s="5" t="s">
        <v>28121</v>
      </c>
      <c r="G5649" s="1"/>
      <c r="H5649" s="1" t="s">
        <v>28122</v>
      </c>
      <c r="I5649" s="5" t="s">
        <v>28123</v>
      </c>
      <c r="J5649" s="5"/>
      <c r="K5649" s="5"/>
      <c r="L5649" s="1"/>
      <c r="M5649" s="1"/>
      <c r="N5649" s="1"/>
      <c r="O5649" s="1"/>
      <c r="P5649" s="1" t="s">
        <v>1101</v>
      </c>
      <c r="Q5649" s="5" t="s">
        <v>28124</v>
      </c>
      <c r="R5649" s="1"/>
      <c r="S5649" s="1"/>
      <c r="T5649" s="1"/>
      <c r="U5649" s="1"/>
      <c r="V5649" s="1"/>
      <c r="W5649" s="1"/>
      <c r="X5649" s="1"/>
      <c r="Y5649" s="1"/>
      <c r="Z5649" s="1"/>
      <c r="AA5649" s="1"/>
      <c r="AB5649" s="1"/>
      <c r="AC5649" s="1"/>
      <c r="AD5649" s="1"/>
      <c r="AE5649" s="1"/>
      <c r="AF5649" s="1"/>
    </row>
    <row r="5650">
      <c r="A5650" s="1" t="s">
        <v>28125</v>
      </c>
      <c r="B5650" s="2" t="s">
        <v>416</v>
      </c>
      <c r="C5650" s="5" t="s">
        <v>101</v>
      </c>
      <c r="D5650" s="9"/>
      <c r="E5650" s="4" t="b">
        <v>1</v>
      </c>
      <c r="F5650" s="5" t="s">
        <v>28126</v>
      </c>
      <c r="G5650" s="1"/>
      <c r="H5650" s="1" t="s">
        <v>28127</v>
      </c>
      <c r="I5650" s="1" t="s">
        <v>28128</v>
      </c>
      <c r="J5650" s="1"/>
      <c r="K5650" s="1"/>
      <c r="L5650" s="1"/>
      <c r="M5650" s="1"/>
      <c r="N5650" s="1"/>
      <c r="O5650" s="1"/>
      <c r="P5650" s="1"/>
      <c r="Q5650" s="5" t="s">
        <v>28129</v>
      </c>
      <c r="R5650" s="1"/>
      <c r="S5650" s="1"/>
      <c r="T5650" s="1"/>
      <c r="U5650" s="1"/>
      <c r="V5650" s="1"/>
      <c r="W5650" s="1"/>
      <c r="X5650" s="1"/>
      <c r="Y5650" s="1"/>
      <c r="Z5650" s="1"/>
      <c r="AA5650" s="1"/>
      <c r="AB5650" s="1"/>
      <c r="AC5650" s="1"/>
      <c r="AD5650" s="1"/>
      <c r="AE5650" s="1"/>
      <c r="AF5650" s="1"/>
    </row>
    <row r="5651">
      <c r="A5651" s="1" t="s">
        <v>28130</v>
      </c>
      <c r="B5651" s="2" t="s">
        <v>440</v>
      </c>
      <c r="C5651" s="1" t="s">
        <v>476</v>
      </c>
      <c r="D5651" s="7"/>
      <c r="E5651" s="12" t="b">
        <v>0</v>
      </c>
      <c r="F5651" s="5" t="s">
        <v>28131</v>
      </c>
      <c r="G5651" s="1"/>
      <c r="H5651" s="5" t="s">
        <v>28132</v>
      </c>
      <c r="I5651" s="5" t="s">
        <v>28133</v>
      </c>
      <c r="J5651" s="5"/>
      <c r="K5651" s="5"/>
      <c r="L5651" s="1"/>
      <c r="M5651" s="1"/>
      <c r="N5651" s="1"/>
      <c r="O5651" s="1"/>
      <c r="P5651" s="1"/>
      <c r="Q5651" s="1" t="s">
        <v>28134</v>
      </c>
      <c r="R5651" s="1"/>
      <c r="S5651" s="1"/>
      <c r="T5651" s="1"/>
      <c r="U5651" s="1"/>
      <c r="V5651" s="1"/>
      <c r="W5651" s="1"/>
      <c r="X5651" s="1"/>
      <c r="Y5651" s="1"/>
      <c r="Z5651" s="1"/>
      <c r="AA5651" s="1"/>
      <c r="AB5651" s="1"/>
      <c r="AC5651" s="1"/>
      <c r="AD5651" s="1"/>
      <c r="AE5651" s="1"/>
      <c r="AF5651" s="1"/>
    </row>
    <row r="5652">
      <c r="A5652" s="1" t="s">
        <v>28135</v>
      </c>
      <c r="B5652" s="2" t="s">
        <v>416</v>
      </c>
      <c r="C5652" s="5" t="s">
        <v>101</v>
      </c>
      <c r="D5652" s="9"/>
      <c r="E5652" s="4" t="b">
        <v>1</v>
      </c>
      <c r="F5652" s="5" t="s">
        <v>28136</v>
      </c>
      <c r="G5652" s="1"/>
      <c r="H5652" s="1" t="s">
        <v>28137</v>
      </c>
      <c r="I5652" s="1" t="s">
        <v>28138</v>
      </c>
      <c r="J5652" s="1"/>
      <c r="K5652" s="1"/>
      <c r="L5652" s="1"/>
      <c r="M5652" s="1"/>
      <c r="N5652" s="1"/>
      <c r="O5652" s="1"/>
      <c r="P5652" s="1"/>
      <c r="Q5652" s="5" t="s">
        <v>28139</v>
      </c>
      <c r="R5652" s="1"/>
      <c r="S5652" s="1"/>
      <c r="T5652" s="1"/>
      <c r="U5652" s="1"/>
      <c r="V5652" s="1"/>
      <c r="W5652" s="1"/>
      <c r="X5652" s="1"/>
      <c r="Y5652" s="1"/>
      <c r="Z5652" s="1"/>
      <c r="AA5652" s="1"/>
      <c r="AB5652" s="1"/>
      <c r="AC5652" s="1"/>
      <c r="AD5652" s="1"/>
      <c r="AE5652" s="1"/>
      <c r="AF5652" s="1"/>
    </row>
    <row r="5653">
      <c r="A5653" s="1" t="s">
        <v>28140</v>
      </c>
      <c r="B5653" s="2" t="s">
        <v>440</v>
      </c>
      <c r="C5653" s="1" t="s">
        <v>476</v>
      </c>
      <c r="D5653" s="7"/>
      <c r="E5653" s="12" t="b">
        <v>0</v>
      </c>
      <c r="F5653" s="5" t="s">
        <v>28141</v>
      </c>
      <c r="G5653" s="1"/>
      <c r="H5653" s="5" t="s">
        <v>28142</v>
      </c>
      <c r="I5653" s="5" t="s">
        <v>28143</v>
      </c>
      <c r="J5653" s="5"/>
      <c r="K5653" s="5"/>
      <c r="L5653" s="1"/>
      <c r="M5653" s="1"/>
      <c r="N5653" s="1"/>
      <c r="O5653" s="1"/>
      <c r="P5653" s="1"/>
      <c r="Q5653" s="1" t="s">
        <v>28144</v>
      </c>
      <c r="R5653" s="1"/>
      <c r="S5653" s="1"/>
      <c r="T5653" s="1"/>
      <c r="U5653" s="1"/>
      <c r="V5653" s="1"/>
      <c r="W5653" s="1"/>
      <c r="X5653" s="1"/>
      <c r="Y5653" s="1"/>
      <c r="Z5653" s="1"/>
      <c r="AA5653" s="1"/>
      <c r="AB5653" s="1"/>
      <c r="AC5653" s="1"/>
      <c r="AD5653" s="1"/>
      <c r="AE5653" s="1"/>
      <c r="AF5653" s="1"/>
    </row>
    <row r="5654">
      <c r="A5654" s="1" t="s">
        <v>28145</v>
      </c>
      <c r="B5654" s="2" t="s">
        <v>416</v>
      </c>
      <c r="C5654" s="5" t="s">
        <v>441</v>
      </c>
      <c r="D5654" s="9" t="s">
        <v>2962</v>
      </c>
      <c r="E5654" s="4" t="b">
        <v>1</v>
      </c>
      <c r="F5654" s="5" t="s">
        <v>28146</v>
      </c>
      <c r="G5654" s="1"/>
      <c r="H5654" s="5" t="s">
        <v>28147</v>
      </c>
      <c r="I5654" s="5" t="s">
        <v>28148</v>
      </c>
      <c r="J5654" s="5"/>
      <c r="K5654" s="5"/>
      <c r="L5654" s="1"/>
      <c r="M5654" s="1"/>
      <c r="N5654" s="1"/>
      <c r="O5654" s="1"/>
      <c r="P5654" s="1"/>
      <c r="Q5654" s="5" t="s">
        <v>28149</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28150</v>
      </c>
      <c r="G5655" s="1"/>
      <c r="H5655" s="1" t="s">
        <v>28151</v>
      </c>
      <c r="I5655" s="5" t="s">
        <v>28152</v>
      </c>
      <c r="J5655" s="5"/>
      <c r="K5655" s="5"/>
      <c r="L5655" s="1"/>
      <c r="M5655" s="1"/>
      <c r="N5655" s="5" t="s">
        <v>21396</v>
      </c>
      <c r="O5655" s="1"/>
      <c r="P5655" s="1"/>
      <c r="Q5655" s="5" t="s">
        <v>28153</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28154</v>
      </c>
      <c r="G5656" s="1"/>
      <c r="H5656" s="5" t="s">
        <v>28155</v>
      </c>
      <c r="I5656" s="1" t="s">
        <v>28156</v>
      </c>
      <c r="J5656" s="1"/>
      <c r="K5656" s="1"/>
      <c r="L5656" s="1"/>
      <c r="M5656" s="1"/>
      <c r="N5656" s="5" t="s">
        <v>21402</v>
      </c>
      <c r="O5656" s="1"/>
      <c r="P5656" s="1"/>
      <c r="Q5656" s="1" t="s">
        <v>28157</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28158</v>
      </c>
      <c r="G5657" s="1"/>
      <c r="H5657" s="1" t="s">
        <v>28159</v>
      </c>
      <c r="I5657" s="5" t="s">
        <v>28160</v>
      </c>
      <c r="J5657" s="5"/>
      <c r="K5657" s="5"/>
      <c r="L5657" s="1"/>
      <c r="M5657" s="1"/>
      <c r="N5657" s="1" t="s">
        <v>21408</v>
      </c>
      <c r="O5657" s="1"/>
      <c r="P5657" s="1"/>
      <c r="Q5657" s="5" t="s">
        <v>28161</v>
      </c>
      <c r="R5657" s="1"/>
      <c r="S5657" s="1"/>
      <c r="T5657" s="1"/>
      <c r="U5657" s="1"/>
      <c r="V5657" s="1"/>
      <c r="W5657" s="1"/>
      <c r="X5657" s="1"/>
      <c r="Y5657" s="1"/>
      <c r="Z5657" s="1"/>
      <c r="AA5657" s="1"/>
      <c r="AB5657" s="1"/>
      <c r="AC5657" s="1"/>
      <c r="AD5657" s="1"/>
      <c r="AE5657" s="1"/>
      <c r="AF5657" s="1"/>
    </row>
    <row r="5658">
      <c r="A5658" s="5" t="s">
        <v>28162</v>
      </c>
      <c r="B5658" s="8" t="s">
        <v>440</v>
      </c>
      <c r="C5658" s="5" t="s">
        <v>441</v>
      </c>
      <c r="D5658" s="9"/>
      <c r="E5658" s="12" t="b">
        <v>0</v>
      </c>
      <c r="F5658" s="5" t="s">
        <v>28163</v>
      </c>
      <c r="G5658" s="1"/>
      <c r="H5658" s="5" t="s">
        <v>28164</v>
      </c>
      <c r="I5658" s="5" t="s">
        <v>28165</v>
      </c>
      <c r="J5658" s="5"/>
      <c r="K5658" s="5"/>
      <c r="L5658" s="1"/>
      <c r="M5658" s="1"/>
      <c r="N5658" s="1"/>
      <c r="O5658" s="1"/>
      <c r="P5658" s="1"/>
      <c r="Q5658" s="5" t="s">
        <v>28166</v>
      </c>
      <c r="R5658" s="1"/>
      <c r="S5658" s="1"/>
      <c r="T5658" s="1"/>
      <c r="U5658" s="1"/>
      <c r="V5658" s="1"/>
      <c r="W5658" s="1"/>
      <c r="X5658" s="1"/>
      <c r="Y5658" s="1"/>
      <c r="Z5658" s="1"/>
      <c r="AA5658" s="1"/>
      <c r="AB5658" s="1"/>
      <c r="AC5658" s="1"/>
      <c r="AD5658" s="1"/>
      <c r="AE5658" s="1"/>
      <c r="AF5658" s="1"/>
    </row>
    <row r="5659">
      <c r="A5659" s="1" t="s">
        <v>28167</v>
      </c>
      <c r="B5659" s="2" t="s">
        <v>440</v>
      </c>
      <c r="C5659" s="5" t="s">
        <v>441</v>
      </c>
      <c r="D5659" s="10"/>
      <c r="E5659" s="12" t="b">
        <v>0</v>
      </c>
      <c r="F5659" s="5" t="s">
        <v>28168</v>
      </c>
      <c r="G5659" s="1"/>
      <c r="H5659" s="5" t="s">
        <v>28169</v>
      </c>
      <c r="I5659" s="1" t="s">
        <v>28170</v>
      </c>
      <c r="J5659" s="1"/>
      <c r="K5659" s="1"/>
      <c r="L5659" s="1"/>
      <c r="M5659" s="1"/>
      <c r="N5659" s="1"/>
      <c r="O5659" s="1"/>
      <c r="P5659" s="1"/>
      <c r="Q5659" s="1" t="s">
        <v>28171</v>
      </c>
      <c r="R5659" s="1"/>
      <c r="S5659" s="1"/>
      <c r="T5659" s="1"/>
      <c r="U5659" s="1"/>
      <c r="V5659" s="1"/>
      <c r="W5659" s="1"/>
      <c r="X5659" s="1"/>
      <c r="Y5659" s="1"/>
      <c r="Z5659" s="1"/>
      <c r="AA5659" s="1"/>
      <c r="AB5659" s="1"/>
      <c r="AC5659" s="1"/>
      <c r="AD5659" s="1"/>
      <c r="AE5659" s="1"/>
      <c r="AF5659" s="1"/>
    </row>
    <row r="5660">
      <c r="A5660" s="1" t="s">
        <v>28172</v>
      </c>
      <c r="B5660" s="2" t="s">
        <v>440</v>
      </c>
      <c r="C5660" s="5" t="s">
        <v>101</v>
      </c>
      <c r="D5660" s="9"/>
      <c r="E5660" s="12" t="b">
        <v>0</v>
      </c>
      <c r="F5660" s="5" t="s">
        <v>28173</v>
      </c>
      <c r="G5660" s="1"/>
      <c r="H5660" s="5" t="s">
        <v>28174</v>
      </c>
      <c r="I5660" s="5" t="s">
        <v>28175</v>
      </c>
      <c r="J5660" s="5"/>
      <c r="K5660" s="5"/>
      <c r="L5660" s="1"/>
      <c r="M5660" s="1"/>
      <c r="N5660" s="1"/>
      <c r="O5660" s="1"/>
      <c r="P5660" s="1"/>
      <c r="Q5660" s="1" t="s">
        <v>28176</v>
      </c>
      <c r="R5660" s="1"/>
      <c r="S5660" s="1"/>
      <c r="T5660" s="1"/>
      <c r="U5660" s="1"/>
      <c r="V5660" s="1"/>
      <c r="W5660" s="1"/>
      <c r="X5660" s="1"/>
      <c r="Y5660" s="1"/>
      <c r="Z5660" s="1"/>
      <c r="AA5660" s="1"/>
      <c r="AB5660" s="1"/>
      <c r="AC5660" s="1"/>
      <c r="AD5660" s="1"/>
      <c r="AE5660" s="1"/>
      <c r="AF5660" s="1"/>
    </row>
    <row r="5661">
      <c r="A5661" s="5" t="s">
        <v>28177</v>
      </c>
      <c r="B5661" s="8" t="s">
        <v>440</v>
      </c>
      <c r="C5661" s="5" t="s">
        <v>101</v>
      </c>
      <c r="D5661" s="10"/>
      <c r="E5661" s="12" t="b">
        <v>0</v>
      </c>
      <c r="F5661" s="5" t="s">
        <v>28178</v>
      </c>
      <c r="G5661" s="1"/>
      <c r="H5661" s="5" t="s">
        <v>28179</v>
      </c>
      <c r="I5661" s="5" t="s">
        <v>28180</v>
      </c>
      <c r="J5661" s="5"/>
      <c r="K5661" s="5"/>
      <c r="L5661" s="1"/>
      <c r="M5661" s="1"/>
      <c r="N5661" s="1"/>
      <c r="O5661" s="1"/>
      <c r="P5661" s="1"/>
      <c r="Q5661" s="5" t="s">
        <v>28181</v>
      </c>
      <c r="R5661" s="1"/>
      <c r="S5661" s="1"/>
      <c r="T5661" s="1"/>
      <c r="U5661" s="1"/>
      <c r="V5661" s="1"/>
      <c r="W5661" s="1"/>
      <c r="X5661" s="1"/>
      <c r="Y5661" s="1"/>
      <c r="Z5661" s="1"/>
      <c r="AA5661" s="1"/>
      <c r="AB5661" s="1"/>
      <c r="AC5661" s="1"/>
      <c r="AD5661" s="1"/>
      <c r="AE5661" s="1"/>
      <c r="AF5661" s="1"/>
    </row>
    <row r="5662">
      <c r="A5662" s="1" t="s">
        <v>28182</v>
      </c>
      <c r="B5662" s="2" t="s">
        <v>440</v>
      </c>
      <c r="C5662" s="5" t="s">
        <v>101</v>
      </c>
      <c r="D5662" s="9"/>
      <c r="E5662" s="12" t="b">
        <v>0</v>
      </c>
      <c r="F5662" s="5" t="s">
        <v>28183</v>
      </c>
      <c r="G5662" s="1"/>
      <c r="H5662" s="5" t="s">
        <v>28184</v>
      </c>
      <c r="I5662" s="1" t="s">
        <v>28185</v>
      </c>
      <c r="J5662" s="1"/>
      <c r="K5662" s="1"/>
      <c r="L5662" s="1"/>
      <c r="M5662" s="1"/>
      <c r="N5662" s="1"/>
      <c r="O5662" s="1"/>
      <c r="P5662" s="1"/>
      <c r="Q5662" s="1" t="s">
        <v>28186</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28187</v>
      </c>
      <c r="G5663" s="1"/>
      <c r="H5663" s="5" t="s">
        <v>28188</v>
      </c>
      <c r="I5663" s="5" t="s">
        <v>28189</v>
      </c>
      <c r="J5663" s="5"/>
      <c r="K5663" s="5"/>
      <c r="L5663" s="1"/>
      <c r="M5663" s="1"/>
      <c r="N5663" s="1"/>
      <c r="O5663" s="1"/>
      <c r="P5663" s="1"/>
      <c r="Q5663" s="1" t="s">
        <v>28190</v>
      </c>
      <c r="R5663" s="1"/>
      <c r="S5663" s="1"/>
      <c r="T5663" s="1"/>
      <c r="U5663" s="1"/>
      <c r="V5663" s="1"/>
      <c r="W5663" s="1"/>
      <c r="X5663" s="1"/>
      <c r="Y5663" s="1"/>
      <c r="Z5663" s="1"/>
      <c r="AA5663" s="1"/>
      <c r="AB5663" s="1"/>
      <c r="AC5663" s="1"/>
      <c r="AD5663" s="1"/>
      <c r="AE5663" s="1"/>
      <c r="AF5663" s="1"/>
    </row>
    <row r="5664">
      <c r="A5664" s="5" t="s">
        <v>28191</v>
      </c>
      <c r="B5664" s="8" t="s">
        <v>440</v>
      </c>
      <c r="C5664" s="5" t="s">
        <v>101</v>
      </c>
      <c r="D5664" s="9"/>
      <c r="E5664" s="12" t="b">
        <v>0</v>
      </c>
      <c r="F5664" s="5" t="s">
        <v>28192</v>
      </c>
      <c r="G5664" s="1"/>
      <c r="H5664" s="5" t="s">
        <v>28193</v>
      </c>
      <c r="I5664" s="5" t="s">
        <v>28194</v>
      </c>
      <c r="J5664" s="5"/>
      <c r="K5664" s="5"/>
      <c r="L5664" s="1"/>
      <c r="M5664" s="1"/>
      <c r="N5664" s="1"/>
      <c r="O5664" s="1"/>
      <c r="P5664" s="1"/>
      <c r="Q5664" s="5" t="s">
        <v>28195</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28196</v>
      </c>
      <c r="G5665" s="1"/>
      <c r="H5665" s="5" t="s">
        <v>28197</v>
      </c>
      <c r="I5665" s="5" t="s">
        <v>28198</v>
      </c>
      <c r="J5665" s="5"/>
      <c r="K5665" s="5"/>
      <c r="L5665" s="1"/>
      <c r="M5665" s="1"/>
      <c r="N5665" s="1"/>
      <c r="O5665" s="1"/>
      <c r="P5665" s="1"/>
      <c r="Q5665" s="1" t="s">
        <v>28199</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28200</v>
      </c>
      <c r="G5666" s="1"/>
      <c r="H5666" s="5" t="s">
        <v>28201</v>
      </c>
      <c r="I5666" s="1" t="s">
        <v>28202</v>
      </c>
      <c r="J5666" s="1"/>
      <c r="K5666" s="1"/>
      <c r="L5666" s="1"/>
      <c r="M5666" s="1"/>
      <c r="N5666" s="5" t="s">
        <v>21429</v>
      </c>
      <c r="O5666" s="1"/>
      <c r="P5666" s="1"/>
      <c r="Q5666" s="1" t="s">
        <v>28203</v>
      </c>
      <c r="R5666" s="1"/>
      <c r="S5666" s="1"/>
      <c r="T5666" s="1"/>
      <c r="U5666" s="1"/>
      <c r="V5666" s="1"/>
      <c r="W5666" s="1"/>
      <c r="X5666" s="1"/>
      <c r="Y5666" s="1"/>
      <c r="Z5666" s="1"/>
      <c r="AA5666" s="1"/>
      <c r="AB5666" s="1"/>
      <c r="AC5666" s="1"/>
      <c r="AD5666" s="1"/>
      <c r="AE5666" s="1"/>
      <c r="AF5666" s="1"/>
    </row>
    <row r="5667">
      <c r="A5667" s="1" t="s">
        <v>28204</v>
      </c>
      <c r="B5667" s="8" t="s">
        <v>610</v>
      </c>
      <c r="C5667" s="5" t="s">
        <v>639</v>
      </c>
      <c r="D5667" s="10"/>
      <c r="E5667" s="4" t="b">
        <v>1</v>
      </c>
      <c r="F5667" s="5" t="s">
        <v>28205</v>
      </c>
      <c r="G5667" s="1"/>
      <c r="H5667" s="1" t="s">
        <v>28206</v>
      </c>
      <c r="I5667" s="5" t="s">
        <v>28207</v>
      </c>
      <c r="J5667" s="5"/>
      <c r="K5667" s="5"/>
      <c r="L5667" s="1"/>
      <c r="M5667" s="1"/>
      <c r="N5667" s="1"/>
      <c r="O5667" s="1"/>
      <c r="P5667" s="1"/>
      <c r="Q5667" s="1" t="s">
        <v>28208</v>
      </c>
      <c r="R5667" s="1"/>
      <c r="S5667" s="1"/>
      <c r="T5667" s="1"/>
      <c r="U5667" s="1"/>
      <c r="V5667" s="1"/>
      <c r="W5667" s="1"/>
      <c r="X5667" s="1"/>
      <c r="Y5667" s="1"/>
      <c r="Z5667" s="1"/>
      <c r="AA5667" s="1"/>
      <c r="AB5667" s="1"/>
      <c r="AC5667" s="1"/>
      <c r="AD5667" s="1"/>
      <c r="AE5667" s="1"/>
      <c r="AF5667" s="1"/>
    </row>
    <row r="5668">
      <c r="A5668" s="1" t="s">
        <v>28209</v>
      </c>
      <c r="B5668" s="2" t="s">
        <v>440</v>
      </c>
      <c r="C5668" s="5" t="s">
        <v>101</v>
      </c>
      <c r="D5668" s="9"/>
      <c r="E5668" s="12" t="b">
        <v>0</v>
      </c>
      <c r="F5668" s="5" t="s">
        <v>28210</v>
      </c>
      <c r="G5668" s="1"/>
      <c r="H5668" s="1" t="s">
        <v>28211</v>
      </c>
      <c r="I5668" s="5" t="s">
        <v>28212</v>
      </c>
      <c r="J5668" s="5"/>
      <c r="K5668" s="5"/>
      <c r="L5668" s="1"/>
      <c r="M5668" s="1"/>
      <c r="N5668" s="1"/>
      <c r="O5668" s="1"/>
      <c r="P5668" s="1" t="s">
        <v>649</v>
      </c>
      <c r="Q5668" s="1" t="s">
        <v>28213</v>
      </c>
      <c r="R5668" s="1"/>
      <c r="S5668" s="1"/>
      <c r="T5668" s="1"/>
      <c r="U5668" s="1"/>
      <c r="V5668" s="1"/>
      <c r="W5668" s="1"/>
      <c r="X5668" s="1"/>
      <c r="Y5668" s="1"/>
      <c r="Z5668" s="1"/>
      <c r="AA5668" s="1"/>
      <c r="AB5668" s="1"/>
      <c r="AC5668" s="1"/>
      <c r="AD5668" s="1"/>
      <c r="AE5668" s="1"/>
      <c r="AF5668" s="1"/>
    </row>
    <row r="5669">
      <c r="A5669" s="1" t="s">
        <v>28214</v>
      </c>
      <c r="B5669" s="2" t="s">
        <v>440</v>
      </c>
      <c r="C5669" s="5" t="s">
        <v>101</v>
      </c>
      <c r="D5669" s="10"/>
      <c r="E5669" s="12" t="b">
        <v>0</v>
      </c>
      <c r="F5669" s="5" t="s">
        <v>28215</v>
      </c>
      <c r="G5669" s="1"/>
      <c r="H5669" s="1" t="s">
        <v>28216</v>
      </c>
      <c r="I5669" s="5" t="s">
        <v>28217</v>
      </c>
      <c r="J5669" s="5"/>
      <c r="K5669" s="5"/>
      <c r="L5669" s="1"/>
      <c r="M5669" s="1"/>
      <c r="N5669" s="1"/>
      <c r="O5669" s="1"/>
      <c r="P5669" s="1"/>
      <c r="Q5669" s="1" t="s">
        <v>28218</v>
      </c>
      <c r="R5669" s="1"/>
      <c r="S5669" s="1"/>
      <c r="T5669" s="1"/>
      <c r="U5669" s="1"/>
      <c r="V5669" s="1"/>
      <c r="W5669" s="1"/>
      <c r="X5669" s="1"/>
      <c r="Y5669" s="1"/>
      <c r="Z5669" s="1"/>
      <c r="AA5669" s="1"/>
      <c r="AB5669" s="1"/>
      <c r="AC5669" s="1"/>
      <c r="AD5669" s="1"/>
      <c r="AE5669" s="1"/>
      <c r="AF5669" s="1"/>
    </row>
    <row r="5670">
      <c r="A5670" s="1" t="s">
        <v>28219</v>
      </c>
      <c r="B5670" s="2" t="s">
        <v>416</v>
      </c>
      <c r="C5670" s="5" t="s">
        <v>101</v>
      </c>
      <c r="D5670" s="9"/>
      <c r="E5670" s="4" t="b">
        <v>1</v>
      </c>
      <c r="F5670" s="5" t="s">
        <v>28220</v>
      </c>
      <c r="G5670" s="1"/>
      <c r="H5670" s="1" t="s">
        <v>28221</v>
      </c>
      <c r="I5670" s="5" t="s">
        <v>28222</v>
      </c>
      <c r="J5670" s="5"/>
      <c r="K5670" s="5"/>
      <c r="L5670" s="1"/>
      <c r="M5670" s="1"/>
      <c r="N5670" s="1"/>
      <c r="O5670" s="1"/>
      <c r="P5670" s="1" t="s">
        <v>1101</v>
      </c>
      <c r="Q5670" s="5" t="s">
        <v>28223</v>
      </c>
      <c r="R5670" s="1"/>
      <c r="S5670" s="1"/>
      <c r="T5670" s="1"/>
      <c r="U5670" s="1"/>
      <c r="V5670" s="1"/>
      <c r="W5670" s="1"/>
      <c r="X5670" s="1"/>
      <c r="Y5670" s="1"/>
      <c r="Z5670" s="1"/>
      <c r="AA5670" s="1"/>
      <c r="AB5670" s="1"/>
      <c r="AC5670" s="1"/>
      <c r="AD5670" s="1"/>
      <c r="AE5670" s="1"/>
      <c r="AF5670" s="1"/>
    </row>
    <row r="5671">
      <c r="A5671" s="1" t="s">
        <v>28224</v>
      </c>
      <c r="B5671" s="2" t="s">
        <v>416</v>
      </c>
      <c r="C5671" s="1" t="s">
        <v>1455</v>
      </c>
      <c r="D5671" s="7"/>
      <c r="E5671" s="4" t="b">
        <v>1</v>
      </c>
      <c r="F5671" s="5" t="s">
        <v>28225</v>
      </c>
      <c r="G5671" s="1" t="s">
        <v>28226</v>
      </c>
      <c r="H5671" s="1" t="s">
        <v>28227</v>
      </c>
      <c r="I5671" s="1" t="s">
        <v>28228</v>
      </c>
      <c r="J5671" s="1"/>
      <c r="K5671" s="1"/>
      <c r="L5671" s="1"/>
      <c r="M5671" s="1"/>
      <c r="N5671" s="1"/>
      <c r="O5671" s="1"/>
      <c r="P5671" s="1"/>
      <c r="Q5671" s="5" t="s">
        <v>28229</v>
      </c>
      <c r="R5671" s="1"/>
      <c r="S5671" s="1"/>
      <c r="T5671" s="1"/>
      <c r="U5671" s="1"/>
      <c r="V5671" s="1"/>
      <c r="W5671" s="1"/>
      <c r="X5671" s="1"/>
      <c r="Y5671" s="1"/>
      <c r="Z5671" s="1"/>
      <c r="AA5671" s="1"/>
      <c r="AB5671" s="1"/>
      <c r="AC5671" s="1"/>
      <c r="AD5671" s="1"/>
      <c r="AE5671" s="1"/>
      <c r="AF5671" s="1"/>
    </row>
    <row r="5672">
      <c r="A5672" s="1" t="s">
        <v>28230</v>
      </c>
      <c r="B5672" s="2" t="s">
        <v>21</v>
      </c>
      <c r="C5672" s="1" t="s">
        <v>924</v>
      </c>
      <c r="D5672" s="6"/>
      <c r="E5672" s="4" t="b">
        <v>1</v>
      </c>
      <c r="F5672" s="5" t="s">
        <v>28231</v>
      </c>
      <c r="G5672" s="1"/>
      <c r="H5672" s="1" t="s">
        <v>28232</v>
      </c>
      <c r="I5672" s="1" t="s">
        <v>28228</v>
      </c>
      <c r="J5672" s="1"/>
      <c r="K5672" s="1"/>
      <c r="L5672" s="1"/>
      <c r="M5672" s="1"/>
      <c r="N5672" s="1"/>
      <c r="O5672" s="1"/>
      <c r="P5672" s="1"/>
      <c r="Q5672" s="5" t="s">
        <v>28233</v>
      </c>
      <c r="R5672" s="1"/>
      <c r="S5672" s="1"/>
      <c r="T5672" s="1"/>
      <c r="U5672" s="1"/>
      <c r="V5672" s="1"/>
      <c r="W5672" s="1"/>
      <c r="X5672" s="1"/>
      <c r="Y5672" s="1"/>
      <c r="Z5672" s="1"/>
      <c r="AA5672" s="1"/>
      <c r="AB5672" s="1"/>
      <c r="AC5672" s="1"/>
      <c r="AD5672" s="1"/>
      <c r="AE5672" s="1"/>
      <c r="AF5672" s="1"/>
    </row>
    <row r="5673">
      <c r="A5673" s="1" t="s">
        <v>28234</v>
      </c>
      <c r="B5673" s="2" t="s">
        <v>416</v>
      </c>
      <c r="C5673" s="5" t="s">
        <v>441</v>
      </c>
      <c r="D5673" s="10"/>
      <c r="E5673" s="4" t="b">
        <v>1</v>
      </c>
      <c r="F5673" s="5" t="s">
        <v>28235</v>
      </c>
      <c r="G5673" s="1"/>
      <c r="H5673" s="1" t="s">
        <v>28236</v>
      </c>
      <c r="I5673" s="1" t="s">
        <v>28237</v>
      </c>
      <c r="J5673" s="1"/>
      <c r="K5673" s="1"/>
      <c r="L5673" s="1"/>
      <c r="M5673" s="1"/>
      <c r="N5673" s="1"/>
      <c r="O5673" s="1"/>
      <c r="P5673" s="1"/>
      <c r="Q5673" s="5" t="s">
        <v>28238</v>
      </c>
      <c r="R5673" s="1"/>
      <c r="S5673" s="1"/>
      <c r="T5673" s="1"/>
      <c r="U5673" s="1"/>
      <c r="V5673" s="1"/>
      <c r="W5673" s="1"/>
      <c r="X5673" s="1"/>
      <c r="Y5673" s="1"/>
      <c r="Z5673" s="1"/>
      <c r="AA5673" s="1"/>
      <c r="AB5673" s="1"/>
      <c r="AC5673" s="1"/>
      <c r="AD5673" s="1"/>
      <c r="AE5673" s="1"/>
      <c r="AF5673" s="1"/>
    </row>
    <row r="5674">
      <c r="A5674" s="1" t="s">
        <v>28239</v>
      </c>
      <c r="B5674" s="2" t="s">
        <v>416</v>
      </c>
      <c r="C5674" s="1" t="s">
        <v>476</v>
      </c>
      <c r="D5674" s="6"/>
      <c r="E5674" s="4" t="b">
        <v>1</v>
      </c>
      <c r="F5674" s="5" t="s">
        <v>28240</v>
      </c>
      <c r="G5674" s="1"/>
      <c r="H5674" s="1" t="s">
        <v>28241</v>
      </c>
      <c r="I5674" s="5" t="s">
        <v>28242</v>
      </c>
      <c r="J5674" s="5"/>
      <c r="K5674" s="5"/>
      <c r="L5674" s="1"/>
      <c r="M5674" s="1"/>
      <c r="N5674" s="1"/>
      <c r="O5674" s="1"/>
      <c r="P5674" s="1"/>
      <c r="Q5674" s="5" t="s">
        <v>28243</v>
      </c>
      <c r="R5674" s="1"/>
      <c r="S5674" s="1"/>
      <c r="T5674" s="1"/>
      <c r="U5674" s="1"/>
      <c r="V5674" s="1"/>
      <c r="W5674" s="1"/>
      <c r="X5674" s="1"/>
      <c r="Y5674" s="1"/>
      <c r="Z5674" s="1"/>
      <c r="AA5674" s="1"/>
      <c r="AB5674" s="1"/>
      <c r="AC5674" s="1"/>
      <c r="AD5674" s="1"/>
      <c r="AE5674" s="1"/>
      <c r="AF5674" s="1"/>
    </row>
    <row r="5675">
      <c r="A5675" s="1" t="s">
        <v>28244</v>
      </c>
      <c r="B5675" s="2" t="s">
        <v>440</v>
      </c>
      <c r="C5675" s="5" t="s">
        <v>441</v>
      </c>
      <c r="D5675" s="10"/>
      <c r="E5675" s="12" t="b">
        <v>0</v>
      </c>
      <c r="F5675" s="5" t="s">
        <v>28245</v>
      </c>
      <c r="G5675" s="1"/>
      <c r="H5675" s="1" t="s">
        <v>28246</v>
      </c>
      <c r="I5675" s="5" t="s">
        <v>28247</v>
      </c>
      <c r="J5675" s="5"/>
      <c r="K5675" s="5"/>
      <c r="L5675" s="1"/>
      <c r="M5675" s="1"/>
      <c r="N5675" s="1"/>
      <c r="O5675" s="1"/>
      <c r="P5675" s="1"/>
      <c r="Q5675" s="1" t="s">
        <v>28248</v>
      </c>
      <c r="R5675" s="1"/>
      <c r="S5675" s="1"/>
      <c r="T5675" s="1"/>
      <c r="U5675" s="1"/>
      <c r="V5675" s="1"/>
      <c r="W5675" s="1"/>
      <c r="X5675" s="1"/>
      <c r="Y5675" s="1"/>
      <c r="Z5675" s="1"/>
      <c r="AA5675" s="1"/>
      <c r="AB5675" s="1"/>
      <c r="AC5675" s="1"/>
      <c r="AD5675" s="1"/>
      <c r="AE5675" s="1"/>
      <c r="AF5675" s="1"/>
    </row>
    <row r="5676">
      <c r="A5676" s="5" t="s">
        <v>28249</v>
      </c>
      <c r="B5676" s="8" t="s">
        <v>440</v>
      </c>
      <c r="C5676" s="5" t="s">
        <v>1031</v>
      </c>
      <c r="D5676" s="9"/>
      <c r="E5676" s="4" t="b">
        <v>1</v>
      </c>
      <c r="F5676" s="5" t="s">
        <v>28250</v>
      </c>
      <c r="G5676" s="1"/>
      <c r="H5676" s="5" t="s">
        <v>28251</v>
      </c>
      <c r="I5676" s="5" t="s">
        <v>28252</v>
      </c>
      <c r="J5676" s="5"/>
      <c r="K5676" s="5"/>
      <c r="L5676" s="1"/>
      <c r="M5676" s="1"/>
      <c r="N5676" s="1"/>
      <c r="O5676" s="1"/>
      <c r="P5676" s="1"/>
      <c r="Q5676" s="5" t="s">
        <v>28253</v>
      </c>
      <c r="R5676" s="1"/>
      <c r="S5676" s="1"/>
      <c r="T5676" s="1"/>
      <c r="U5676" s="1"/>
      <c r="V5676" s="1"/>
      <c r="W5676" s="1"/>
      <c r="X5676" s="1"/>
      <c r="Y5676" s="1"/>
      <c r="Z5676" s="1"/>
      <c r="AA5676" s="1"/>
      <c r="AB5676" s="1"/>
      <c r="AC5676" s="1"/>
      <c r="AD5676" s="1"/>
      <c r="AE5676" s="1"/>
      <c r="AF5676" s="1"/>
    </row>
    <row r="5677">
      <c r="A5677" s="1" t="s">
        <v>28254</v>
      </c>
      <c r="B5677" s="2" t="s">
        <v>416</v>
      </c>
      <c r="C5677" s="5" t="s">
        <v>101</v>
      </c>
      <c r="D5677" s="10"/>
      <c r="E5677" s="4" t="b">
        <v>1</v>
      </c>
      <c r="F5677" s="5" t="s">
        <v>28255</v>
      </c>
      <c r="G5677" s="1"/>
      <c r="H5677" s="1" t="s">
        <v>28256</v>
      </c>
      <c r="I5677" s="1" t="s">
        <v>28257</v>
      </c>
      <c r="J5677" s="1"/>
      <c r="K5677" s="1"/>
      <c r="L5677" s="1"/>
      <c r="M5677" s="1"/>
      <c r="N5677" s="1"/>
      <c r="O5677" s="1"/>
      <c r="P5677" s="1"/>
      <c r="Q5677" s="1" t="s">
        <v>28258</v>
      </c>
      <c r="R5677" s="1"/>
      <c r="S5677" s="1"/>
      <c r="T5677" s="1"/>
      <c r="U5677" s="1"/>
      <c r="V5677" s="1"/>
      <c r="W5677" s="1"/>
      <c r="X5677" s="1"/>
      <c r="Y5677" s="1"/>
      <c r="Z5677" s="1"/>
      <c r="AA5677" s="1"/>
      <c r="AB5677" s="1"/>
      <c r="AC5677" s="1"/>
      <c r="AD5677" s="1"/>
      <c r="AE5677" s="1"/>
      <c r="AF5677" s="1"/>
    </row>
    <row r="5678">
      <c r="A5678" s="1" t="s">
        <v>28259</v>
      </c>
      <c r="B5678" s="2" t="s">
        <v>440</v>
      </c>
      <c r="C5678" s="5" t="s">
        <v>441</v>
      </c>
      <c r="D5678" s="9"/>
      <c r="E5678" s="12" t="b">
        <v>0</v>
      </c>
      <c r="F5678" s="5" t="s">
        <v>28260</v>
      </c>
      <c r="G5678" s="1"/>
      <c r="H5678" s="1" t="s">
        <v>28261</v>
      </c>
      <c r="I5678" s="5" t="s">
        <v>28262</v>
      </c>
      <c r="J5678" s="5"/>
      <c r="K5678" s="5"/>
      <c r="L5678" s="1"/>
      <c r="M5678" s="1"/>
      <c r="N5678" s="1"/>
      <c r="O5678" s="1"/>
      <c r="P5678" s="1"/>
      <c r="Q5678" s="1" t="s">
        <v>28263</v>
      </c>
      <c r="R5678" s="1"/>
      <c r="S5678" s="1"/>
      <c r="T5678" s="1"/>
      <c r="U5678" s="1"/>
      <c r="V5678" s="1"/>
      <c r="W5678" s="1"/>
      <c r="X5678" s="1"/>
      <c r="Y5678" s="1"/>
      <c r="Z5678" s="1"/>
      <c r="AA5678" s="1"/>
      <c r="AB5678" s="1"/>
      <c r="AC5678" s="1"/>
      <c r="AD5678" s="1"/>
      <c r="AE5678" s="1"/>
      <c r="AF5678" s="1"/>
    </row>
    <row r="5679">
      <c r="A5679" s="1" t="s">
        <v>28264</v>
      </c>
      <c r="B5679" s="2" t="s">
        <v>416</v>
      </c>
      <c r="C5679" s="5" t="s">
        <v>101</v>
      </c>
      <c r="D5679" s="10"/>
      <c r="E5679" s="4" t="b">
        <v>1</v>
      </c>
      <c r="F5679" s="5" t="s">
        <v>28265</v>
      </c>
      <c r="G5679" s="1"/>
      <c r="H5679" s="1" t="s">
        <v>28266</v>
      </c>
      <c r="I5679" s="5" t="s">
        <v>28267</v>
      </c>
      <c r="J5679" s="5"/>
      <c r="K5679" s="5"/>
      <c r="L5679" s="1"/>
      <c r="M5679" s="1"/>
      <c r="N5679" s="1"/>
      <c r="O5679" s="1"/>
      <c r="P5679" s="5" t="s">
        <v>3160</v>
      </c>
      <c r="Q5679" s="1" t="s">
        <v>28268</v>
      </c>
      <c r="R5679" s="1"/>
      <c r="S5679" s="1"/>
      <c r="T5679" s="1"/>
      <c r="U5679" s="1"/>
      <c r="V5679" s="1"/>
      <c r="W5679" s="1"/>
      <c r="X5679" s="1"/>
      <c r="Y5679" s="1"/>
      <c r="Z5679" s="1"/>
      <c r="AA5679" s="1"/>
      <c r="AB5679" s="1"/>
      <c r="AC5679" s="1"/>
      <c r="AD5679" s="1"/>
      <c r="AE5679" s="1"/>
      <c r="AF5679" s="1"/>
    </row>
    <row r="5680">
      <c r="A5680" s="5" t="s">
        <v>28269</v>
      </c>
      <c r="B5680" s="8" t="s">
        <v>416</v>
      </c>
      <c r="C5680" s="5" t="s">
        <v>101</v>
      </c>
      <c r="D5680" s="9"/>
      <c r="E5680" s="4" t="b">
        <v>1</v>
      </c>
      <c r="F5680" s="5" t="s">
        <v>28270</v>
      </c>
      <c r="G5680" s="1"/>
      <c r="H5680" s="5" t="s">
        <v>28271</v>
      </c>
      <c r="I5680" s="5" t="s">
        <v>28272</v>
      </c>
      <c r="J5680" s="5"/>
      <c r="K5680" s="5"/>
      <c r="L5680" s="1"/>
      <c r="M5680" s="1"/>
      <c r="N5680" s="1"/>
      <c r="O5680" s="1"/>
      <c r="P5680" s="5" t="s">
        <v>574</v>
      </c>
      <c r="Q5680" s="5" t="s">
        <v>28273</v>
      </c>
      <c r="R5680" s="1"/>
      <c r="S5680" s="1"/>
      <c r="T5680" s="1"/>
      <c r="U5680" s="1"/>
      <c r="V5680" s="1"/>
      <c r="W5680" s="1"/>
      <c r="X5680" s="1"/>
      <c r="Y5680" s="1"/>
      <c r="Z5680" s="1"/>
      <c r="AA5680" s="1"/>
      <c r="AB5680" s="1"/>
      <c r="AC5680" s="1"/>
      <c r="AD5680" s="1"/>
      <c r="AE5680" s="1"/>
      <c r="AF5680" s="1"/>
    </row>
    <row r="5681">
      <c r="A5681" s="1" t="s">
        <v>28274</v>
      </c>
      <c r="B5681" s="2" t="s">
        <v>416</v>
      </c>
      <c r="C5681" s="5" t="s">
        <v>101</v>
      </c>
      <c r="D5681" s="10"/>
      <c r="E5681" s="4" t="b">
        <v>1</v>
      </c>
      <c r="F5681" s="5" t="s">
        <v>28275</v>
      </c>
      <c r="G5681" s="1"/>
      <c r="H5681" s="1" t="s">
        <v>28276</v>
      </c>
      <c r="I5681" s="5" t="s">
        <v>28277</v>
      </c>
      <c r="J5681" s="5"/>
      <c r="K5681" s="5"/>
      <c r="L5681" s="1"/>
      <c r="M5681" s="1"/>
      <c r="N5681" s="1"/>
      <c r="O5681" s="1"/>
      <c r="P5681" s="1" t="s">
        <v>1101</v>
      </c>
      <c r="Q5681" s="5" t="s">
        <v>28278</v>
      </c>
      <c r="R5681" s="1"/>
      <c r="S5681" s="1"/>
      <c r="T5681" s="1"/>
      <c r="U5681" s="1"/>
      <c r="V5681" s="1"/>
      <c r="W5681" s="1"/>
      <c r="X5681" s="1"/>
      <c r="Y5681" s="1"/>
      <c r="Z5681" s="1"/>
      <c r="AA5681" s="1"/>
      <c r="AB5681" s="1"/>
      <c r="AC5681" s="1"/>
      <c r="AD5681" s="1"/>
      <c r="AE5681" s="1"/>
      <c r="AF5681" s="1"/>
    </row>
    <row r="5682">
      <c r="A5682" s="1" t="s">
        <v>28279</v>
      </c>
      <c r="B5682" s="2" t="s">
        <v>416</v>
      </c>
      <c r="C5682" s="5" t="s">
        <v>101</v>
      </c>
      <c r="D5682" s="9"/>
      <c r="E5682" s="4" t="b">
        <v>1</v>
      </c>
      <c r="F5682" s="5" t="s">
        <v>28280</v>
      </c>
      <c r="G5682" s="1"/>
      <c r="H5682" s="1" t="s">
        <v>28281</v>
      </c>
      <c r="I5682" s="5" t="s">
        <v>28282</v>
      </c>
      <c r="J5682" s="5"/>
      <c r="K5682" s="5"/>
      <c r="L5682" s="1"/>
      <c r="M5682" s="1"/>
      <c r="N5682" s="1"/>
      <c r="O5682" s="1"/>
      <c r="P5682" s="5" t="s">
        <v>2565</v>
      </c>
      <c r="Q5682" s="5" t="s">
        <v>28283</v>
      </c>
      <c r="R5682" s="1"/>
      <c r="S5682" s="1"/>
      <c r="T5682" s="1"/>
      <c r="U5682" s="1"/>
      <c r="V5682" s="1"/>
      <c r="W5682" s="1"/>
      <c r="X5682" s="1"/>
      <c r="Y5682" s="1"/>
      <c r="Z5682" s="1"/>
      <c r="AA5682" s="1"/>
      <c r="AB5682" s="1"/>
      <c r="AC5682" s="1"/>
      <c r="AD5682" s="1"/>
      <c r="AE5682" s="1"/>
      <c r="AF5682" s="1"/>
    </row>
    <row r="5683">
      <c r="A5683" s="5" t="s">
        <v>28284</v>
      </c>
      <c r="B5683" s="8" t="s">
        <v>416</v>
      </c>
      <c r="C5683" s="5" t="s">
        <v>101</v>
      </c>
      <c r="D5683" s="10"/>
      <c r="E5683" s="4" t="b">
        <v>1</v>
      </c>
      <c r="F5683" s="5" t="s">
        <v>28285</v>
      </c>
      <c r="G5683" s="1"/>
      <c r="H5683" s="5" t="s">
        <v>28286</v>
      </c>
      <c r="I5683" s="5" t="s">
        <v>28287</v>
      </c>
      <c r="J5683" s="5"/>
      <c r="K5683" s="5"/>
      <c r="L5683" s="1"/>
      <c r="M5683" s="1"/>
      <c r="N5683" s="1"/>
      <c r="O5683" s="1"/>
      <c r="P5683" s="5" t="s">
        <v>3990</v>
      </c>
      <c r="Q5683" s="5" t="s">
        <v>28288</v>
      </c>
      <c r="R5683" s="1"/>
      <c r="S5683" s="1"/>
      <c r="T5683" s="1"/>
      <c r="U5683" s="1"/>
      <c r="V5683" s="1"/>
      <c r="W5683" s="1"/>
      <c r="X5683" s="1"/>
      <c r="Y5683" s="1"/>
      <c r="Z5683" s="1"/>
      <c r="AA5683" s="1"/>
      <c r="AB5683" s="1"/>
      <c r="AC5683" s="1"/>
      <c r="AD5683" s="1"/>
      <c r="AE5683" s="1"/>
      <c r="AF5683" s="1"/>
    </row>
    <row r="5684">
      <c r="A5684" s="1" t="s">
        <v>28289</v>
      </c>
      <c r="B5684" s="2" t="s">
        <v>416</v>
      </c>
      <c r="C5684" s="5" t="s">
        <v>101</v>
      </c>
      <c r="D5684" s="9"/>
      <c r="E5684" s="4" t="b">
        <v>1</v>
      </c>
      <c r="F5684" s="5" t="s">
        <v>28290</v>
      </c>
      <c r="G5684" s="1"/>
      <c r="H5684" s="1" t="s">
        <v>28291</v>
      </c>
      <c r="I5684" s="5" t="s">
        <v>28292</v>
      </c>
      <c r="J5684" s="5"/>
      <c r="K5684" s="5"/>
      <c r="L5684" s="1" t="s">
        <v>28293</v>
      </c>
      <c r="M5684" s="1"/>
      <c r="N5684" s="1"/>
      <c r="O5684" s="1"/>
      <c r="P5684" s="5" t="s">
        <v>4542</v>
      </c>
      <c r="Q5684" s="1" t="s">
        <v>28294</v>
      </c>
      <c r="R5684" s="1"/>
      <c r="S5684" s="1"/>
      <c r="T5684" s="1"/>
      <c r="U5684" s="1"/>
      <c r="V5684" s="1"/>
      <c r="W5684" s="1"/>
      <c r="X5684" s="1"/>
      <c r="Y5684" s="1"/>
      <c r="Z5684" s="1"/>
      <c r="AA5684" s="1"/>
      <c r="AB5684" s="1"/>
      <c r="AC5684" s="1"/>
      <c r="AD5684" s="1"/>
      <c r="AE5684" s="1"/>
      <c r="AF5684" s="1"/>
    </row>
    <row r="5685">
      <c r="A5685" s="1" t="s">
        <v>28295</v>
      </c>
      <c r="B5685" s="2" t="s">
        <v>440</v>
      </c>
      <c r="C5685" s="5" t="s">
        <v>101</v>
      </c>
      <c r="D5685" s="10"/>
      <c r="E5685" s="12" t="b">
        <v>0</v>
      </c>
      <c r="F5685" s="1" t="s">
        <v>28296</v>
      </c>
      <c r="G5685" s="1"/>
      <c r="H5685" s="1" t="s">
        <v>28297</v>
      </c>
      <c r="I5685" s="1" t="s">
        <v>28298</v>
      </c>
      <c r="J5685" s="1"/>
      <c r="K5685" s="1"/>
      <c r="L5685" s="1" t="s">
        <v>28299</v>
      </c>
      <c r="M5685" s="1"/>
      <c r="N5685" s="1"/>
      <c r="O5685" s="1"/>
      <c r="P5685" s="1"/>
      <c r="Q5685" s="5" t="s">
        <v>28300</v>
      </c>
      <c r="R5685" s="1"/>
      <c r="S5685" s="1"/>
      <c r="T5685" s="1"/>
      <c r="U5685" s="1"/>
      <c r="V5685" s="1"/>
      <c r="W5685" s="1"/>
      <c r="X5685" s="1"/>
      <c r="Y5685" s="1"/>
      <c r="Z5685" s="1"/>
      <c r="AA5685" s="1"/>
      <c r="AB5685" s="1"/>
      <c r="AC5685" s="1"/>
      <c r="AD5685" s="1"/>
      <c r="AE5685" s="1"/>
      <c r="AF5685" s="1"/>
    </row>
    <row r="5686">
      <c r="A5686" s="5" t="s">
        <v>28301</v>
      </c>
      <c r="B5686" s="8" t="s">
        <v>416</v>
      </c>
      <c r="C5686" s="5" t="s">
        <v>101</v>
      </c>
      <c r="D5686" s="9"/>
      <c r="E5686" s="4" t="b">
        <v>1</v>
      </c>
      <c r="F5686" s="5" t="s">
        <v>28302</v>
      </c>
      <c r="G5686" s="1"/>
      <c r="H5686" s="5" t="s">
        <v>28303</v>
      </c>
      <c r="I5686" s="5" t="s">
        <v>28301</v>
      </c>
      <c r="J5686" s="5"/>
      <c r="K5686" s="5"/>
      <c r="L5686" s="1"/>
      <c r="M5686" s="1"/>
      <c r="N5686" s="1"/>
      <c r="O5686" s="1"/>
      <c r="P5686" s="1"/>
      <c r="Q5686" s="5" t="s">
        <v>28304</v>
      </c>
      <c r="R5686" s="1"/>
      <c r="S5686" s="1"/>
      <c r="T5686" s="1"/>
      <c r="U5686" s="1"/>
      <c r="V5686" s="1"/>
      <c r="W5686" s="1"/>
      <c r="X5686" s="1"/>
      <c r="Y5686" s="1"/>
      <c r="Z5686" s="1"/>
      <c r="AA5686" s="1"/>
      <c r="AB5686" s="1"/>
      <c r="AC5686" s="1"/>
      <c r="AD5686" s="1"/>
      <c r="AE5686" s="1"/>
      <c r="AF5686" s="1"/>
    </row>
    <row r="5687">
      <c r="A5687" s="1" t="s">
        <v>28305</v>
      </c>
      <c r="B5687" s="8" t="s">
        <v>610</v>
      </c>
      <c r="C5687" s="5" t="s">
        <v>611</v>
      </c>
      <c r="D5687" s="10"/>
      <c r="E5687" s="4" t="b">
        <v>1</v>
      </c>
      <c r="F5687" s="5" t="s">
        <v>28306</v>
      </c>
      <c r="G5687" s="1"/>
      <c r="H5687" s="5" t="s">
        <v>28307</v>
      </c>
      <c r="I5687" s="5" t="s">
        <v>28308</v>
      </c>
      <c r="J5687" s="5"/>
      <c r="K5687" s="5"/>
      <c r="L5687" s="1"/>
      <c r="M5687" s="1"/>
      <c r="N5687" s="1"/>
      <c r="O5687" s="1"/>
      <c r="P5687" s="1" t="s">
        <v>4159</v>
      </c>
      <c r="Q5687" s="1" t="s">
        <v>28309</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28310</v>
      </c>
      <c r="G5688" s="1"/>
      <c r="H5688" s="1" t="s">
        <v>28311</v>
      </c>
      <c r="I5688" s="5" t="s">
        <v>28312</v>
      </c>
      <c r="J5688" s="5"/>
      <c r="K5688" s="5"/>
      <c r="L5688" s="1"/>
      <c r="M5688" s="1"/>
      <c r="N5688" s="1"/>
      <c r="O5688" s="1"/>
      <c r="P5688" s="5" t="s">
        <v>1153</v>
      </c>
      <c r="Q5688" s="5" t="s">
        <v>28313</v>
      </c>
      <c r="R5688" s="1"/>
      <c r="S5688" s="1"/>
      <c r="T5688" s="1"/>
      <c r="U5688" s="1"/>
      <c r="V5688" s="1"/>
      <c r="W5688" s="1"/>
      <c r="X5688" s="1"/>
      <c r="Y5688" s="1"/>
      <c r="Z5688" s="1"/>
      <c r="AA5688" s="1"/>
      <c r="AB5688" s="1"/>
      <c r="AC5688" s="1"/>
      <c r="AD5688" s="1"/>
      <c r="AE5688" s="1"/>
      <c r="AF5688" s="1"/>
    </row>
    <row r="5689">
      <c r="A5689" s="1" t="s">
        <v>28314</v>
      </c>
      <c r="B5689" s="2" t="s">
        <v>440</v>
      </c>
      <c r="C5689" s="5" t="s">
        <v>101</v>
      </c>
      <c r="D5689" s="10"/>
      <c r="E5689" s="12" t="b">
        <v>0</v>
      </c>
      <c r="F5689" s="5" t="s">
        <v>28315</v>
      </c>
      <c r="G5689" s="1"/>
      <c r="H5689" s="1" t="s">
        <v>28316</v>
      </c>
      <c r="I5689" s="1" t="s">
        <v>28317</v>
      </c>
      <c r="J5689" s="1"/>
      <c r="K5689" s="1"/>
      <c r="L5689" s="1"/>
      <c r="M5689" s="1"/>
      <c r="N5689" s="1"/>
      <c r="O5689" s="1"/>
      <c r="P5689" s="1"/>
      <c r="Q5689" s="1" t="s">
        <v>28318</v>
      </c>
      <c r="R5689" s="1"/>
      <c r="S5689" s="1"/>
      <c r="T5689" s="1"/>
      <c r="U5689" s="1"/>
      <c r="V5689" s="1"/>
      <c r="W5689" s="1"/>
      <c r="X5689" s="1"/>
      <c r="Y5689" s="1"/>
      <c r="Z5689" s="1"/>
      <c r="AA5689" s="1"/>
      <c r="AB5689" s="1"/>
      <c r="AC5689" s="1"/>
      <c r="AD5689" s="1"/>
      <c r="AE5689" s="1"/>
      <c r="AF5689" s="1"/>
    </row>
    <row r="5690">
      <c r="A5690" s="1" t="s">
        <v>28319</v>
      </c>
      <c r="B5690" s="2" t="s">
        <v>440</v>
      </c>
      <c r="C5690" s="5" t="s">
        <v>101</v>
      </c>
      <c r="D5690" s="9"/>
      <c r="E5690" s="12" t="b">
        <v>0</v>
      </c>
      <c r="F5690" s="5" t="s">
        <v>28320</v>
      </c>
      <c r="G5690" s="1"/>
      <c r="H5690" s="1" t="s">
        <v>28321</v>
      </c>
      <c r="I5690" s="5" t="s">
        <v>28322</v>
      </c>
      <c r="J5690" s="5"/>
      <c r="K5690" s="5"/>
      <c r="L5690" s="1"/>
      <c r="M5690" s="1"/>
      <c r="N5690" s="1"/>
      <c r="O5690" s="1"/>
      <c r="P5690" s="1"/>
      <c r="Q5690" s="1" t="s">
        <v>28323</v>
      </c>
      <c r="R5690" s="1"/>
      <c r="S5690" s="1"/>
      <c r="T5690" s="1"/>
      <c r="U5690" s="1"/>
      <c r="V5690" s="1"/>
      <c r="W5690" s="1"/>
      <c r="X5690" s="1"/>
      <c r="Y5690" s="1"/>
      <c r="Z5690" s="1"/>
      <c r="AA5690" s="1"/>
      <c r="AB5690" s="1"/>
      <c r="AC5690" s="1"/>
      <c r="AD5690" s="1"/>
      <c r="AE5690" s="1"/>
      <c r="AF5690" s="1"/>
    </row>
    <row r="5691">
      <c r="A5691" s="1" t="s">
        <v>28324</v>
      </c>
      <c r="B5691" s="2" t="s">
        <v>440</v>
      </c>
      <c r="C5691" s="5" t="s">
        <v>101</v>
      </c>
      <c r="D5691" s="10"/>
      <c r="E5691" s="12" t="b">
        <v>0</v>
      </c>
      <c r="F5691" s="5" t="s">
        <v>28325</v>
      </c>
      <c r="G5691" s="1"/>
      <c r="H5691" s="1" t="s">
        <v>28326</v>
      </c>
      <c r="I5691" s="5" t="s">
        <v>28327</v>
      </c>
      <c r="J5691" s="5"/>
      <c r="K5691" s="5"/>
      <c r="L5691" s="1"/>
      <c r="M5691" s="1"/>
      <c r="N5691" s="1"/>
      <c r="O5691" s="1"/>
      <c r="P5691" s="1"/>
      <c r="Q5691" s="1" t="s">
        <v>28328</v>
      </c>
      <c r="R5691" s="1"/>
      <c r="S5691" s="1"/>
      <c r="T5691" s="1"/>
      <c r="U5691" s="1"/>
      <c r="V5691" s="1"/>
      <c r="W5691" s="1"/>
      <c r="X5691" s="1"/>
      <c r="Y5691" s="1"/>
      <c r="Z5691" s="1"/>
      <c r="AA5691" s="1"/>
      <c r="AB5691" s="1"/>
      <c r="AC5691" s="1"/>
      <c r="AD5691" s="1"/>
      <c r="AE5691" s="1"/>
      <c r="AF5691" s="1"/>
    </row>
    <row r="5692">
      <c r="A5692" s="1" t="s">
        <v>28329</v>
      </c>
      <c r="B5692" s="2" t="s">
        <v>440</v>
      </c>
      <c r="C5692" s="5" t="s">
        <v>101</v>
      </c>
      <c r="D5692" s="9"/>
      <c r="E5692" s="12" t="b">
        <v>0</v>
      </c>
      <c r="F5692" s="5" t="s">
        <v>28330</v>
      </c>
      <c r="G5692" s="1"/>
      <c r="H5692" s="1" t="s">
        <v>28331</v>
      </c>
      <c r="I5692" s="1" t="s">
        <v>28332</v>
      </c>
      <c r="J5692" s="1"/>
      <c r="K5692" s="1"/>
      <c r="L5692" s="1"/>
      <c r="M5692" s="1"/>
      <c r="N5692" s="1"/>
      <c r="O5692" s="1"/>
      <c r="P5692" s="1"/>
      <c r="Q5692" s="1" t="s">
        <v>28333</v>
      </c>
      <c r="R5692" s="1"/>
      <c r="S5692" s="1"/>
      <c r="T5692" s="1"/>
      <c r="U5692" s="1"/>
      <c r="V5692" s="1"/>
      <c r="W5692" s="1"/>
      <c r="X5692" s="1"/>
      <c r="Y5692" s="1"/>
      <c r="Z5692" s="1"/>
      <c r="AA5692" s="1"/>
      <c r="AB5692" s="1"/>
      <c r="AC5692" s="1"/>
      <c r="AD5692" s="1"/>
      <c r="AE5692" s="1"/>
      <c r="AF5692" s="1"/>
    </row>
    <row r="5693">
      <c r="A5693" s="1" t="s">
        <v>28334</v>
      </c>
      <c r="B5693" s="2" t="s">
        <v>440</v>
      </c>
      <c r="C5693" s="5" t="s">
        <v>101</v>
      </c>
      <c r="D5693" s="10"/>
      <c r="E5693" s="12" t="b">
        <v>0</v>
      </c>
      <c r="F5693" s="5" t="s">
        <v>28335</v>
      </c>
      <c r="G5693" s="1"/>
      <c r="H5693" s="1" t="s">
        <v>28336</v>
      </c>
      <c r="I5693" s="5" t="s">
        <v>28337</v>
      </c>
      <c r="J5693" s="5"/>
      <c r="K5693" s="5"/>
      <c r="L5693" s="1"/>
      <c r="M5693" s="1"/>
      <c r="N5693" s="1"/>
      <c r="O5693" s="1"/>
      <c r="P5693" s="1"/>
      <c r="Q5693" s="1" t="s">
        <v>28338</v>
      </c>
      <c r="R5693" s="1"/>
      <c r="S5693" s="1"/>
      <c r="T5693" s="1"/>
      <c r="U5693" s="1"/>
      <c r="V5693" s="1"/>
      <c r="W5693" s="1"/>
      <c r="X5693" s="1"/>
      <c r="Y5693" s="1"/>
      <c r="Z5693" s="1"/>
      <c r="AA5693" s="1"/>
      <c r="AB5693" s="1"/>
      <c r="AC5693" s="1"/>
      <c r="AD5693" s="1"/>
      <c r="AE5693" s="1"/>
      <c r="AF5693" s="1"/>
    </row>
    <row r="5694">
      <c r="A5694" s="1" t="s">
        <v>28339</v>
      </c>
      <c r="B5694" s="2" t="s">
        <v>416</v>
      </c>
      <c r="C5694" s="5" t="s">
        <v>101</v>
      </c>
      <c r="D5694" s="9"/>
      <c r="E5694" s="4" t="b">
        <v>1</v>
      </c>
      <c r="F5694" s="5" t="s">
        <v>28340</v>
      </c>
      <c r="G5694" s="1"/>
      <c r="H5694" s="1" t="s">
        <v>28341</v>
      </c>
      <c r="I5694" s="1" t="s">
        <v>28342</v>
      </c>
      <c r="J5694" s="1"/>
      <c r="K5694" s="1"/>
      <c r="L5694" s="1"/>
      <c r="M5694" s="1"/>
      <c r="N5694" s="1"/>
      <c r="O5694" s="1"/>
      <c r="P5694" s="1"/>
      <c r="Q5694" s="5" t="s">
        <v>28343</v>
      </c>
      <c r="R5694" s="1"/>
      <c r="S5694" s="1"/>
      <c r="T5694" s="1"/>
      <c r="U5694" s="1"/>
      <c r="V5694" s="1"/>
      <c r="W5694" s="1"/>
      <c r="X5694" s="1"/>
      <c r="Y5694" s="1"/>
      <c r="Z5694" s="1"/>
      <c r="AA5694" s="1"/>
      <c r="AB5694" s="1"/>
      <c r="AC5694" s="1"/>
      <c r="AD5694" s="1"/>
      <c r="AE5694" s="1"/>
      <c r="AF5694" s="1"/>
    </row>
    <row r="5695">
      <c r="A5695" s="1" t="s">
        <v>28344</v>
      </c>
      <c r="B5695" s="2" t="s">
        <v>440</v>
      </c>
      <c r="C5695" s="1" t="s">
        <v>476</v>
      </c>
      <c r="D5695" s="7"/>
      <c r="E5695" s="12" t="b">
        <v>0</v>
      </c>
      <c r="F5695" s="5" t="s">
        <v>28345</v>
      </c>
      <c r="G5695" s="1"/>
      <c r="H5695" s="1" t="s">
        <v>28346</v>
      </c>
      <c r="I5695" s="5" t="s">
        <v>28347</v>
      </c>
      <c r="J5695" s="5"/>
      <c r="K5695" s="5"/>
      <c r="L5695" s="1"/>
      <c r="M5695" s="1"/>
      <c r="N5695" s="1"/>
      <c r="O5695" s="1"/>
      <c r="P5695" s="1"/>
      <c r="Q5695" s="1" t="s">
        <v>28348</v>
      </c>
      <c r="R5695" s="1"/>
      <c r="S5695" s="1"/>
      <c r="T5695" s="1"/>
      <c r="U5695" s="1"/>
      <c r="V5695" s="1"/>
      <c r="W5695" s="1"/>
      <c r="X5695" s="1"/>
      <c r="Y5695" s="1"/>
      <c r="Z5695" s="1"/>
      <c r="AA5695" s="1"/>
      <c r="AB5695" s="1"/>
      <c r="AC5695" s="1"/>
      <c r="AD5695" s="1"/>
      <c r="AE5695" s="1"/>
      <c r="AF5695" s="1"/>
    </row>
    <row r="5696">
      <c r="A5696" s="1" t="s">
        <v>28349</v>
      </c>
      <c r="B5696" s="2" t="s">
        <v>416</v>
      </c>
      <c r="C5696" s="5" t="s">
        <v>4560</v>
      </c>
      <c r="D5696" s="9"/>
      <c r="E5696" s="4" t="b">
        <v>1</v>
      </c>
      <c r="F5696" s="5" t="s">
        <v>28350</v>
      </c>
      <c r="G5696" s="1"/>
      <c r="H5696" s="1" t="s">
        <v>28351</v>
      </c>
      <c r="I5696" s="5" t="s">
        <v>28352</v>
      </c>
      <c r="J5696" s="5"/>
      <c r="K5696" s="5"/>
      <c r="L5696" s="5" t="s">
        <v>28353</v>
      </c>
      <c r="M5696" s="1"/>
      <c r="N5696" s="1"/>
      <c r="O5696" s="1"/>
      <c r="P5696" s="1"/>
      <c r="Q5696" s="5" t="s">
        <v>28354</v>
      </c>
      <c r="R5696" s="1"/>
      <c r="S5696" s="1"/>
      <c r="T5696" s="1"/>
      <c r="U5696" s="1"/>
      <c r="V5696" s="1"/>
      <c r="W5696" s="1"/>
      <c r="X5696" s="1"/>
      <c r="Y5696" s="1"/>
      <c r="Z5696" s="1"/>
      <c r="AA5696" s="1"/>
      <c r="AB5696" s="1"/>
      <c r="AC5696" s="1"/>
      <c r="AD5696" s="1"/>
      <c r="AE5696" s="1"/>
      <c r="AF5696" s="1"/>
    </row>
    <row r="5697">
      <c r="A5697" s="1" t="s">
        <v>28355</v>
      </c>
      <c r="B5697" s="2" t="s">
        <v>416</v>
      </c>
      <c r="C5697" s="5" t="s">
        <v>101</v>
      </c>
      <c r="D5697" s="10"/>
      <c r="E5697" s="4" t="b">
        <v>1</v>
      </c>
      <c r="F5697" s="5" t="s">
        <v>28356</v>
      </c>
      <c r="G5697" s="1"/>
      <c r="H5697" s="1" t="s">
        <v>28357</v>
      </c>
      <c r="I5697" s="1" t="s">
        <v>28358</v>
      </c>
      <c r="J5697" s="1"/>
      <c r="K5697" s="1"/>
      <c r="L5697" s="1"/>
      <c r="M5697" s="1"/>
      <c r="N5697" s="1"/>
      <c r="O5697" s="1"/>
      <c r="P5697" s="5" t="s">
        <v>1066</v>
      </c>
      <c r="Q5697" s="5" t="s">
        <v>28359</v>
      </c>
      <c r="R5697" s="1"/>
      <c r="S5697" s="1"/>
      <c r="T5697" s="1"/>
      <c r="U5697" s="1"/>
      <c r="V5697" s="1"/>
      <c r="W5697" s="1"/>
      <c r="X5697" s="1"/>
      <c r="Y5697" s="1"/>
      <c r="Z5697" s="1"/>
      <c r="AA5697" s="1"/>
      <c r="AB5697" s="1"/>
      <c r="AC5697" s="1"/>
      <c r="AD5697" s="1"/>
      <c r="AE5697" s="1"/>
      <c r="AF5697" s="1"/>
    </row>
    <row r="5698">
      <c r="A5698" s="1" t="s">
        <v>28360</v>
      </c>
      <c r="B5698" s="2" t="s">
        <v>416</v>
      </c>
      <c r="C5698" s="5" t="s">
        <v>101</v>
      </c>
      <c r="D5698" s="9"/>
      <c r="E5698" s="4" t="b">
        <v>1</v>
      </c>
      <c r="F5698" s="5" t="s">
        <v>28361</v>
      </c>
      <c r="G5698" s="1"/>
      <c r="H5698" s="1" t="s">
        <v>28362</v>
      </c>
      <c r="I5698" s="1" t="s">
        <v>28363</v>
      </c>
      <c r="J5698" s="1"/>
      <c r="K5698" s="1"/>
      <c r="L5698" s="1"/>
      <c r="M5698" s="1"/>
      <c r="N5698" s="1"/>
      <c r="O5698" s="1"/>
      <c r="P5698" s="5" t="s">
        <v>803</v>
      </c>
      <c r="Q5698" s="5" t="s">
        <v>28364</v>
      </c>
      <c r="R5698" s="1"/>
      <c r="S5698" s="1"/>
      <c r="T5698" s="1"/>
      <c r="U5698" s="1"/>
      <c r="V5698" s="1"/>
      <c r="W5698" s="1"/>
      <c r="X5698" s="1"/>
      <c r="Y5698" s="1"/>
      <c r="Z5698" s="1"/>
      <c r="AA5698" s="1"/>
      <c r="AB5698" s="1"/>
      <c r="AC5698" s="1"/>
      <c r="AD5698" s="1"/>
      <c r="AE5698" s="1"/>
      <c r="AF5698" s="1"/>
    </row>
    <row r="5699">
      <c r="A5699" s="1" t="s">
        <v>28365</v>
      </c>
      <c r="B5699" s="2" t="s">
        <v>416</v>
      </c>
      <c r="C5699" s="5" t="s">
        <v>101</v>
      </c>
      <c r="D5699" s="10"/>
      <c r="E5699" s="4" t="b">
        <v>1</v>
      </c>
      <c r="F5699" s="5" t="s">
        <v>28366</v>
      </c>
      <c r="G5699" s="1"/>
      <c r="H5699" s="1" t="s">
        <v>28367</v>
      </c>
      <c r="I5699" s="5" t="s">
        <v>28368</v>
      </c>
      <c r="J5699" s="5"/>
      <c r="K5699" s="5"/>
      <c r="L5699" s="1"/>
      <c r="M5699" s="1"/>
      <c r="N5699" s="1"/>
      <c r="O5699" s="1"/>
      <c r="P5699" s="1" t="s">
        <v>1101</v>
      </c>
      <c r="Q5699" s="5" t="s">
        <v>28369</v>
      </c>
      <c r="R5699" s="1"/>
      <c r="S5699" s="1"/>
      <c r="T5699" s="1"/>
      <c r="U5699" s="1"/>
      <c r="V5699" s="1"/>
      <c r="W5699" s="1"/>
      <c r="X5699" s="1"/>
      <c r="Y5699" s="1"/>
      <c r="Z5699" s="1"/>
      <c r="AA5699" s="1"/>
      <c r="AB5699" s="1"/>
      <c r="AC5699" s="1"/>
      <c r="AD5699" s="1"/>
      <c r="AE5699" s="1"/>
      <c r="AF5699" s="1"/>
    </row>
    <row r="5700">
      <c r="A5700" s="1" t="s">
        <v>28370</v>
      </c>
      <c r="B5700" s="2" t="s">
        <v>416</v>
      </c>
      <c r="C5700" s="5" t="s">
        <v>101</v>
      </c>
      <c r="D5700" s="9"/>
      <c r="E5700" s="4" t="b">
        <v>1</v>
      </c>
      <c r="F5700" s="5" t="s">
        <v>28371</v>
      </c>
      <c r="G5700" s="1"/>
      <c r="H5700" s="1" t="s">
        <v>28372</v>
      </c>
      <c r="I5700" s="1" t="s">
        <v>28373</v>
      </c>
      <c r="J5700" s="1"/>
      <c r="K5700" s="1"/>
      <c r="L5700" s="1"/>
      <c r="M5700" s="1"/>
      <c r="N5700" s="1"/>
      <c r="O5700" s="1"/>
      <c r="P5700" s="1"/>
      <c r="Q5700" s="5" t="s">
        <v>28374</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28375</v>
      </c>
      <c r="G5701" s="1"/>
      <c r="H5701" s="1" t="s">
        <v>28376</v>
      </c>
      <c r="I5701" s="1" t="s">
        <v>28377</v>
      </c>
      <c r="J5701" s="1"/>
      <c r="K5701" s="1"/>
      <c r="L5701" s="1"/>
      <c r="M5701" s="1"/>
      <c r="N5701" s="1"/>
      <c r="O5701" s="1"/>
      <c r="P5701" s="5" t="s">
        <v>2873</v>
      </c>
      <c r="Q5701" s="5" t="s">
        <v>28378</v>
      </c>
      <c r="R5701" s="1"/>
      <c r="S5701" s="1"/>
      <c r="T5701" s="1"/>
      <c r="U5701" s="1"/>
      <c r="V5701" s="1"/>
      <c r="W5701" s="1"/>
      <c r="X5701" s="1"/>
      <c r="Y5701" s="1"/>
      <c r="Z5701" s="1"/>
      <c r="AA5701" s="1"/>
      <c r="AB5701" s="1"/>
      <c r="AC5701" s="1"/>
      <c r="AD5701" s="1"/>
      <c r="AE5701" s="1"/>
      <c r="AF5701" s="1"/>
    </row>
    <row r="5702">
      <c r="A5702" s="1" t="s">
        <v>28379</v>
      </c>
      <c r="B5702" s="2" t="s">
        <v>440</v>
      </c>
      <c r="C5702" s="1" t="s">
        <v>476</v>
      </c>
      <c r="D5702" s="6"/>
      <c r="E5702" s="12" t="b">
        <v>0</v>
      </c>
      <c r="F5702" s="5" t="s">
        <v>28380</v>
      </c>
      <c r="G5702" s="1"/>
      <c r="H5702" s="5" t="s">
        <v>28381</v>
      </c>
      <c r="I5702" s="5" t="s">
        <v>28382</v>
      </c>
      <c r="J5702" s="5"/>
      <c r="K5702" s="5"/>
      <c r="L5702" s="1"/>
      <c r="M5702" s="1"/>
      <c r="N5702" s="1"/>
      <c r="O5702" s="1"/>
      <c r="P5702" s="1"/>
      <c r="Q5702" s="1" t="s">
        <v>28383</v>
      </c>
      <c r="R5702" s="1"/>
      <c r="S5702" s="1"/>
      <c r="T5702" s="1"/>
      <c r="U5702" s="1"/>
      <c r="V5702" s="1"/>
      <c r="W5702" s="1"/>
      <c r="X5702" s="1"/>
      <c r="Y5702" s="1"/>
      <c r="Z5702" s="1"/>
      <c r="AA5702" s="1"/>
      <c r="AB5702" s="1"/>
      <c r="AC5702" s="1"/>
      <c r="AD5702" s="1"/>
      <c r="AE5702" s="1"/>
      <c r="AF5702" s="1"/>
    </row>
    <row r="5703">
      <c r="A5703" s="1" t="s">
        <v>28384</v>
      </c>
      <c r="B5703" s="2" t="s">
        <v>440</v>
      </c>
      <c r="C5703" s="5" t="s">
        <v>101</v>
      </c>
      <c r="D5703" s="10"/>
      <c r="E5703" s="12" t="b">
        <v>0</v>
      </c>
      <c r="F5703" s="5" t="s">
        <v>28385</v>
      </c>
      <c r="G5703" s="1"/>
      <c r="H5703" s="5" t="s">
        <v>28386</v>
      </c>
      <c r="I5703" s="1" t="s">
        <v>28387</v>
      </c>
      <c r="J5703" s="1"/>
      <c r="K5703" s="1"/>
      <c r="L5703" s="1"/>
      <c r="M5703" s="1"/>
      <c r="N5703" s="1"/>
      <c r="O5703" s="1"/>
      <c r="P5703" s="1"/>
      <c r="Q5703" s="1" t="s">
        <v>28388</v>
      </c>
      <c r="R5703" s="1"/>
      <c r="S5703" s="1"/>
      <c r="T5703" s="1"/>
      <c r="U5703" s="1"/>
      <c r="V5703" s="1"/>
      <c r="W5703" s="1"/>
      <c r="X5703" s="1"/>
      <c r="Y5703" s="1"/>
      <c r="Z5703" s="1"/>
      <c r="AA5703" s="1"/>
      <c r="AB5703" s="1"/>
      <c r="AC5703" s="1"/>
      <c r="AD5703" s="1"/>
      <c r="AE5703" s="1"/>
      <c r="AF5703" s="1"/>
    </row>
    <row r="5704">
      <c r="A5704" s="1" t="s">
        <v>28389</v>
      </c>
      <c r="B5704" s="2" t="s">
        <v>440</v>
      </c>
      <c r="C5704" s="5" t="s">
        <v>101</v>
      </c>
      <c r="D5704" s="9"/>
      <c r="E5704" s="12" t="b">
        <v>0</v>
      </c>
      <c r="F5704" s="5" t="s">
        <v>28390</v>
      </c>
      <c r="G5704" s="1"/>
      <c r="H5704" s="5" t="s">
        <v>28391</v>
      </c>
      <c r="I5704" s="5" t="s">
        <v>28392</v>
      </c>
      <c r="J5704" s="5"/>
      <c r="K5704" s="5"/>
      <c r="L5704" s="1"/>
      <c r="M5704" s="1"/>
      <c r="N5704" s="1"/>
      <c r="O5704" s="1"/>
      <c r="P5704" s="1"/>
      <c r="Q5704" s="1" t="s">
        <v>28393</v>
      </c>
      <c r="R5704" s="1"/>
      <c r="S5704" s="1"/>
      <c r="T5704" s="1"/>
      <c r="U5704" s="1"/>
      <c r="V5704" s="1"/>
      <c r="W5704" s="1"/>
      <c r="X5704" s="1"/>
      <c r="Y5704" s="1"/>
      <c r="Z5704" s="1"/>
      <c r="AA5704" s="1"/>
      <c r="AB5704" s="1"/>
      <c r="AC5704" s="1"/>
      <c r="AD5704" s="1"/>
      <c r="AE5704" s="1"/>
      <c r="AF5704" s="1"/>
    </row>
    <row r="5705">
      <c r="A5705" s="1" t="s">
        <v>28394</v>
      </c>
      <c r="B5705" s="2" t="s">
        <v>440</v>
      </c>
      <c r="C5705" s="5" t="s">
        <v>101</v>
      </c>
      <c r="D5705" s="10"/>
      <c r="E5705" s="12" t="b">
        <v>0</v>
      </c>
      <c r="F5705" s="5" t="s">
        <v>28395</v>
      </c>
      <c r="G5705" s="1"/>
      <c r="H5705" s="5" t="s">
        <v>28396</v>
      </c>
      <c r="I5705" s="5" t="s">
        <v>28397</v>
      </c>
      <c r="J5705" s="5"/>
      <c r="K5705" s="5"/>
      <c r="L5705" s="1"/>
      <c r="M5705" s="1"/>
      <c r="N5705" s="1"/>
      <c r="O5705" s="1"/>
      <c r="P5705" s="1"/>
      <c r="Q5705" s="1" t="s">
        <v>28398</v>
      </c>
      <c r="R5705" s="1"/>
      <c r="S5705" s="1"/>
      <c r="T5705" s="1"/>
      <c r="U5705" s="1"/>
      <c r="V5705" s="1"/>
      <c r="W5705" s="1"/>
      <c r="X5705" s="1"/>
      <c r="Y5705" s="1"/>
      <c r="Z5705" s="1"/>
      <c r="AA5705" s="1"/>
      <c r="AB5705" s="1"/>
      <c r="AC5705" s="1"/>
      <c r="AD5705" s="1"/>
      <c r="AE5705" s="1"/>
      <c r="AF5705" s="1"/>
    </row>
    <row r="5706">
      <c r="A5706" s="1" t="s">
        <v>28399</v>
      </c>
      <c r="B5706" s="2" t="s">
        <v>440</v>
      </c>
      <c r="C5706" s="5" t="s">
        <v>101</v>
      </c>
      <c r="D5706" s="9"/>
      <c r="E5706" s="12" t="b">
        <v>0</v>
      </c>
      <c r="F5706" s="5" t="s">
        <v>28400</v>
      </c>
      <c r="G5706" s="1"/>
      <c r="H5706" s="5" t="s">
        <v>28401</v>
      </c>
      <c r="I5706" s="1" t="s">
        <v>28402</v>
      </c>
      <c r="J5706" s="1"/>
      <c r="K5706" s="1"/>
      <c r="L5706" s="1"/>
      <c r="M5706" s="1"/>
      <c r="N5706" s="1"/>
      <c r="O5706" s="1"/>
      <c r="P5706" s="1"/>
      <c r="Q5706" s="1" t="s">
        <v>28403</v>
      </c>
      <c r="R5706" s="1"/>
      <c r="S5706" s="1"/>
      <c r="T5706" s="1"/>
      <c r="U5706" s="1"/>
      <c r="V5706" s="1"/>
      <c r="W5706" s="1"/>
      <c r="X5706" s="1"/>
      <c r="Y5706" s="1"/>
      <c r="Z5706" s="1"/>
      <c r="AA5706" s="1"/>
      <c r="AB5706" s="1"/>
      <c r="AC5706" s="1"/>
      <c r="AD5706" s="1"/>
      <c r="AE5706" s="1"/>
      <c r="AF5706" s="1"/>
    </row>
    <row r="5707">
      <c r="A5707" s="1" t="s">
        <v>28404</v>
      </c>
      <c r="B5707" s="2" t="s">
        <v>440</v>
      </c>
      <c r="C5707" s="5" t="s">
        <v>101</v>
      </c>
      <c r="D5707" s="10"/>
      <c r="E5707" s="12" t="b">
        <v>0</v>
      </c>
      <c r="F5707" s="5" t="s">
        <v>28405</v>
      </c>
      <c r="G5707" s="1"/>
      <c r="H5707" s="5" t="s">
        <v>28406</v>
      </c>
      <c r="I5707" s="5" t="s">
        <v>28407</v>
      </c>
      <c r="J5707" s="5"/>
      <c r="K5707" s="5"/>
      <c r="L5707" s="1"/>
      <c r="M5707" s="1"/>
      <c r="N5707" s="1"/>
      <c r="O5707" s="1"/>
      <c r="P5707" s="1"/>
      <c r="Q5707" s="1" t="s">
        <v>28408</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28409</v>
      </c>
      <c r="G5708" s="1"/>
      <c r="H5708" s="5" t="s">
        <v>28410</v>
      </c>
      <c r="I5708" s="5" t="s">
        <v>28411</v>
      </c>
      <c r="J5708" s="5"/>
      <c r="K5708" s="5"/>
      <c r="L5708" s="1"/>
      <c r="M5708" s="1"/>
      <c r="N5708" s="1"/>
      <c r="O5708" s="1"/>
      <c r="P5708" s="1"/>
      <c r="Q5708" s="1" t="s">
        <v>28412</v>
      </c>
      <c r="R5708" s="1"/>
      <c r="S5708" s="1"/>
      <c r="T5708" s="1"/>
      <c r="U5708" s="1"/>
      <c r="V5708" s="1"/>
      <c r="W5708" s="1"/>
      <c r="X5708" s="1"/>
      <c r="Y5708" s="1"/>
      <c r="Z5708" s="1"/>
      <c r="AA5708" s="1"/>
      <c r="AB5708" s="1"/>
      <c r="AC5708" s="1"/>
      <c r="AD5708" s="1"/>
      <c r="AE5708" s="1"/>
      <c r="AF5708" s="1"/>
    </row>
    <row r="5709">
      <c r="A5709" s="1" t="s">
        <v>28413</v>
      </c>
      <c r="B5709" s="2" t="s">
        <v>416</v>
      </c>
      <c r="C5709" s="5" t="s">
        <v>441</v>
      </c>
      <c r="D5709" s="10"/>
      <c r="E5709" s="4" t="b">
        <v>1</v>
      </c>
      <c r="F5709" s="5" t="s">
        <v>28414</v>
      </c>
      <c r="G5709" s="1"/>
      <c r="H5709" s="1" t="s">
        <v>28415</v>
      </c>
      <c r="I5709" s="1" t="s">
        <v>28416</v>
      </c>
      <c r="J5709" s="1"/>
      <c r="K5709" s="1"/>
      <c r="L5709" s="1"/>
      <c r="M5709" s="5" t="s">
        <v>9845</v>
      </c>
      <c r="N5709" s="1"/>
      <c r="O5709" s="1"/>
      <c r="P5709" s="1"/>
      <c r="Q5709" s="5" t="s">
        <v>28417</v>
      </c>
      <c r="R5709" s="1"/>
      <c r="S5709" s="1"/>
      <c r="T5709" s="1"/>
      <c r="U5709" s="1"/>
      <c r="V5709" s="1"/>
      <c r="W5709" s="1"/>
      <c r="X5709" s="1"/>
      <c r="Y5709" s="1"/>
      <c r="Z5709" s="1"/>
      <c r="AA5709" s="1"/>
      <c r="AB5709" s="1"/>
      <c r="AC5709" s="1"/>
      <c r="AD5709" s="1"/>
      <c r="AE5709" s="1"/>
      <c r="AF5709" s="1"/>
    </row>
    <row r="5710">
      <c r="A5710" s="5" t="s">
        <v>28418</v>
      </c>
      <c r="B5710" s="8" t="s">
        <v>416</v>
      </c>
      <c r="C5710" s="5" t="s">
        <v>101</v>
      </c>
      <c r="D5710" s="9"/>
      <c r="E5710" s="4" t="b">
        <v>1</v>
      </c>
      <c r="F5710" s="5" t="s">
        <v>28419</v>
      </c>
      <c r="G5710" s="1"/>
      <c r="H5710" s="5" t="s">
        <v>28420</v>
      </c>
      <c r="I5710" s="5" t="s">
        <v>28418</v>
      </c>
      <c r="J5710" s="5"/>
      <c r="K5710" s="5"/>
      <c r="L5710" s="1"/>
      <c r="M5710" s="1"/>
      <c r="N5710" s="1"/>
      <c r="O5710" s="1"/>
      <c r="P5710" s="1"/>
      <c r="Q5710" s="5" t="s">
        <v>28421</v>
      </c>
      <c r="R5710" s="1"/>
      <c r="S5710" s="1"/>
      <c r="T5710" s="1"/>
      <c r="U5710" s="1"/>
      <c r="V5710" s="1"/>
      <c r="W5710" s="1"/>
      <c r="X5710" s="1"/>
      <c r="Y5710" s="1"/>
      <c r="Z5710" s="1"/>
      <c r="AA5710" s="1"/>
      <c r="AB5710" s="1"/>
      <c r="AC5710" s="1"/>
      <c r="AD5710" s="1"/>
      <c r="AE5710" s="1"/>
      <c r="AF5710" s="1"/>
    </row>
    <row r="5711">
      <c r="A5711" s="5" t="s">
        <v>28422</v>
      </c>
      <c r="B5711" s="8" t="s">
        <v>416</v>
      </c>
      <c r="C5711" s="5" t="s">
        <v>101</v>
      </c>
      <c r="D5711" s="10"/>
      <c r="E5711" s="4" t="b">
        <v>1</v>
      </c>
      <c r="F5711" s="5" t="s">
        <v>28423</v>
      </c>
      <c r="G5711" s="1"/>
      <c r="H5711" s="5" t="s">
        <v>28424</v>
      </c>
      <c r="I5711" s="5" t="s">
        <v>28425</v>
      </c>
      <c r="J5711" s="5"/>
      <c r="K5711" s="5"/>
      <c r="L5711" s="5" t="s">
        <v>28426</v>
      </c>
      <c r="M5711" s="1"/>
      <c r="N5711" s="1"/>
      <c r="O5711" s="1"/>
      <c r="P5711" s="5" t="s">
        <v>728</v>
      </c>
      <c r="Q5711" s="5" t="s">
        <v>28427</v>
      </c>
      <c r="R5711" s="5"/>
      <c r="S5711" s="5" t="s">
        <v>28422</v>
      </c>
      <c r="T5711" s="5" t="s">
        <v>28428</v>
      </c>
      <c r="U5711" s="5" t="s">
        <v>28429</v>
      </c>
      <c r="V5711" s="1"/>
      <c r="W5711" s="1"/>
      <c r="X5711" s="1"/>
      <c r="Y5711" s="1"/>
      <c r="Z5711" s="1"/>
      <c r="AA5711" s="1"/>
      <c r="AB5711" s="1"/>
      <c r="AC5711" s="1"/>
      <c r="AD5711" s="1"/>
      <c r="AE5711" s="1"/>
      <c r="AF5711" s="1"/>
    </row>
    <row r="5712">
      <c r="A5712" s="1" t="s">
        <v>28430</v>
      </c>
      <c r="B5712" s="2" t="s">
        <v>416</v>
      </c>
      <c r="C5712" s="5" t="s">
        <v>492</v>
      </c>
      <c r="D5712" s="9" t="s">
        <v>17017</v>
      </c>
      <c r="E5712" s="4" t="b">
        <v>1</v>
      </c>
      <c r="F5712" s="5" t="s">
        <v>28431</v>
      </c>
      <c r="G5712" s="1"/>
      <c r="H5712" s="1" t="s">
        <v>28432</v>
      </c>
      <c r="I5712" s="5" t="s">
        <v>28433</v>
      </c>
      <c r="J5712" s="5"/>
      <c r="K5712" s="5"/>
      <c r="L5712" s="1"/>
      <c r="M5712" s="1"/>
      <c r="N5712" s="1"/>
      <c r="O5712" s="1"/>
      <c r="P5712" s="1"/>
      <c r="Q5712" s="1" t="s">
        <v>28434</v>
      </c>
      <c r="R5712" s="1"/>
      <c r="S5712" s="1"/>
      <c r="T5712" s="1"/>
      <c r="U5712" s="1"/>
      <c r="V5712" s="1"/>
      <c r="W5712" s="1"/>
      <c r="X5712" s="1"/>
      <c r="Y5712" s="1"/>
      <c r="Z5712" s="1"/>
      <c r="AA5712" s="1"/>
      <c r="AB5712" s="1"/>
      <c r="AC5712" s="1"/>
      <c r="AD5712" s="1"/>
      <c r="AE5712" s="1"/>
      <c r="AF5712" s="1"/>
    </row>
    <row r="5713">
      <c r="A5713" s="1" t="s">
        <v>28435</v>
      </c>
      <c r="B5713" s="2" t="s">
        <v>440</v>
      </c>
      <c r="C5713" s="1" t="s">
        <v>6188</v>
      </c>
      <c r="D5713" s="7"/>
      <c r="E5713" s="12" t="b">
        <v>0</v>
      </c>
      <c r="F5713" s="5" t="s">
        <v>28436</v>
      </c>
      <c r="G5713" s="1"/>
      <c r="H5713" s="5" t="s">
        <v>28437</v>
      </c>
      <c r="I5713" s="5" t="s">
        <v>28438</v>
      </c>
      <c r="J5713" s="5"/>
      <c r="K5713" s="5"/>
      <c r="L5713" s="1"/>
      <c r="M5713" s="1"/>
      <c r="N5713" s="1"/>
      <c r="O5713" s="1"/>
      <c r="P5713" s="1"/>
      <c r="Q5713" s="1" t="s">
        <v>28439</v>
      </c>
      <c r="R5713" s="1"/>
      <c r="S5713" s="1"/>
      <c r="T5713" s="1"/>
      <c r="U5713" s="1"/>
      <c r="V5713" s="1"/>
      <c r="W5713" s="1"/>
      <c r="X5713" s="1"/>
      <c r="Y5713" s="1"/>
      <c r="Z5713" s="1"/>
      <c r="AA5713" s="1"/>
      <c r="AB5713" s="1"/>
      <c r="AC5713" s="1"/>
      <c r="AD5713" s="1"/>
      <c r="AE5713" s="1"/>
      <c r="AF5713" s="1"/>
    </row>
    <row r="5714">
      <c r="A5714" s="1" t="s">
        <v>28440</v>
      </c>
      <c r="B5714" s="8" t="s">
        <v>349</v>
      </c>
      <c r="C5714" s="5" t="s">
        <v>8341</v>
      </c>
      <c r="D5714" s="9"/>
      <c r="E5714" s="12" t="b">
        <v>0</v>
      </c>
      <c r="F5714" s="5" t="s">
        <v>28441</v>
      </c>
      <c r="G5714" s="1"/>
      <c r="H5714" s="5" t="s">
        <v>28442</v>
      </c>
      <c r="I5714" s="5" t="s">
        <v>28443</v>
      </c>
      <c r="J5714" s="5"/>
      <c r="K5714" s="5"/>
      <c r="L5714" s="1"/>
      <c r="M5714" s="1"/>
      <c r="N5714" s="1"/>
      <c r="O5714" s="1"/>
      <c r="P5714" s="1"/>
      <c r="Q5714" s="1" t="s">
        <v>28444</v>
      </c>
      <c r="R5714" s="1"/>
      <c r="S5714" s="1"/>
      <c r="T5714" s="1"/>
      <c r="U5714" s="1"/>
      <c r="V5714" s="1"/>
      <c r="W5714" s="1"/>
      <c r="X5714" s="1"/>
      <c r="Y5714" s="1"/>
      <c r="Z5714" s="1"/>
      <c r="AA5714" s="1"/>
      <c r="AB5714" s="1"/>
      <c r="AC5714" s="1"/>
      <c r="AD5714" s="1"/>
      <c r="AE5714" s="1"/>
      <c r="AF5714" s="1"/>
    </row>
    <row r="5715">
      <c r="A5715" s="1" t="s">
        <v>28445</v>
      </c>
      <c r="B5715" s="8" t="s">
        <v>349</v>
      </c>
      <c r="C5715" s="5" t="s">
        <v>8341</v>
      </c>
      <c r="D5715" s="10"/>
      <c r="E5715" s="12" t="b">
        <v>0</v>
      </c>
      <c r="F5715" s="5" t="s">
        <v>28446</v>
      </c>
      <c r="G5715" s="1"/>
      <c r="H5715" s="5" t="s">
        <v>28442</v>
      </c>
      <c r="I5715" s="5" t="s">
        <v>28447</v>
      </c>
      <c r="J5715" s="5"/>
      <c r="K5715" s="5"/>
      <c r="L5715" s="1"/>
      <c r="M5715" s="1"/>
      <c r="N5715" s="1"/>
      <c r="O5715" s="1"/>
      <c r="P5715" s="1"/>
      <c r="Q5715" s="1" t="s">
        <v>28448</v>
      </c>
      <c r="R5715" s="1"/>
      <c r="S5715" s="1"/>
      <c r="T5715" s="1"/>
      <c r="U5715" s="1"/>
      <c r="V5715" s="1"/>
      <c r="W5715" s="1"/>
      <c r="X5715" s="1"/>
      <c r="Y5715" s="1"/>
      <c r="Z5715" s="1"/>
      <c r="AA5715" s="1"/>
      <c r="AB5715" s="1"/>
      <c r="AC5715" s="1"/>
      <c r="AD5715" s="1"/>
      <c r="AE5715" s="1"/>
      <c r="AF5715" s="1"/>
    </row>
    <row r="5716">
      <c r="A5716" s="1" t="s">
        <v>28449</v>
      </c>
      <c r="B5716" s="8" t="s">
        <v>349</v>
      </c>
      <c r="C5716" s="5" t="s">
        <v>8341</v>
      </c>
      <c r="D5716" s="9"/>
      <c r="E5716" s="12" t="b">
        <v>0</v>
      </c>
      <c r="F5716" s="5" t="s">
        <v>28450</v>
      </c>
      <c r="G5716" s="1"/>
      <c r="H5716" s="5" t="s">
        <v>28451</v>
      </c>
      <c r="I5716" s="5" t="s">
        <v>28452</v>
      </c>
      <c r="J5716" s="5"/>
      <c r="K5716" s="5"/>
      <c r="L5716" s="1"/>
      <c r="M5716" s="1"/>
      <c r="N5716" s="1"/>
      <c r="O5716" s="1"/>
      <c r="P5716" s="1"/>
      <c r="Q5716" s="1" t="s">
        <v>28453</v>
      </c>
      <c r="R5716" s="1"/>
      <c r="S5716" s="1"/>
      <c r="T5716" s="1"/>
      <c r="U5716" s="1"/>
      <c r="V5716" s="1"/>
      <c r="W5716" s="1"/>
      <c r="X5716" s="1"/>
      <c r="Y5716" s="1"/>
      <c r="Z5716" s="1"/>
      <c r="AA5716" s="1"/>
      <c r="AB5716" s="1"/>
      <c r="AC5716" s="1"/>
      <c r="AD5716" s="1"/>
      <c r="AE5716" s="1"/>
      <c r="AF5716" s="1"/>
    </row>
    <row r="5717">
      <c r="A5717" s="1" t="s">
        <v>28454</v>
      </c>
      <c r="B5717" s="8" t="s">
        <v>349</v>
      </c>
      <c r="C5717" s="5" t="s">
        <v>8341</v>
      </c>
      <c r="D5717" s="10"/>
      <c r="E5717" s="12" t="b">
        <v>0</v>
      </c>
      <c r="F5717" s="5" t="s">
        <v>28455</v>
      </c>
      <c r="G5717" s="1"/>
      <c r="H5717" s="5" t="s">
        <v>28451</v>
      </c>
      <c r="I5717" s="5" t="s">
        <v>28456</v>
      </c>
      <c r="J5717" s="5"/>
      <c r="K5717" s="5"/>
      <c r="L5717" s="1"/>
      <c r="M5717" s="1"/>
      <c r="N5717" s="1"/>
      <c r="O5717" s="1"/>
      <c r="P5717" s="1"/>
      <c r="Q5717" s="1" t="s">
        <v>28457</v>
      </c>
      <c r="R5717" s="1"/>
      <c r="S5717" s="1"/>
      <c r="T5717" s="1"/>
      <c r="U5717" s="1"/>
      <c r="V5717" s="1"/>
      <c r="W5717" s="1"/>
      <c r="X5717" s="1"/>
      <c r="Y5717" s="1"/>
      <c r="Z5717" s="1"/>
      <c r="AA5717" s="1"/>
      <c r="AB5717" s="1"/>
      <c r="AC5717" s="1"/>
      <c r="AD5717" s="1"/>
      <c r="AE5717" s="1"/>
      <c r="AF5717" s="1"/>
    </row>
    <row r="5718">
      <c r="A5718" s="1" t="s">
        <v>28458</v>
      </c>
      <c r="B5718" s="2" t="s">
        <v>416</v>
      </c>
      <c r="C5718" s="5" t="s">
        <v>101</v>
      </c>
      <c r="D5718" s="9"/>
      <c r="E5718" s="4" t="b">
        <v>1</v>
      </c>
      <c r="F5718" s="5" t="s">
        <v>28459</v>
      </c>
      <c r="G5718" s="1" t="s">
        <v>28460</v>
      </c>
      <c r="H5718" s="1" t="s">
        <v>28461</v>
      </c>
      <c r="I5718" s="5" t="s">
        <v>28462</v>
      </c>
      <c r="J5718" s="5"/>
      <c r="K5718" s="5"/>
      <c r="L5718" s="1"/>
      <c r="M5718" s="1"/>
      <c r="N5718" s="1"/>
      <c r="O5718" s="1"/>
      <c r="P5718" s="5" t="s">
        <v>437</v>
      </c>
      <c r="Q5718" s="5"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c r="H5719" s="1" t="s">
        <v>28466</v>
      </c>
      <c r="I5719" s="5" t="s">
        <v>28467</v>
      </c>
      <c r="J5719" s="5"/>
      <c r="K5719" s="5"/>
      <c r="L5719" s="1"/>
      <c r="M5719" s="1"/>
      <c r="N5719" s="1"/>
      <c r="O5719" s="1"/>
      <c r="P5719" s="5" t="s">
        <v>1066</v>
      </c>
      <c r="Q5719" s="5" t="s">
        <v>28468</v>
      </c>
      <c r="R5719" s="1"/>
      <c r="S5719" s="1"/>
      <c r="T5719" s="1"/>
      <c r="U5719" s="1"/>
      <c r="V5719" s="1"/>
      <c r="W5719" s="1"/>
      <c r="X5719" s="1"/>
      <c r="Y5719" s="1"/>
      <c r="Z5719" s="1"/>
      <c r="AA5719" s="1"/>
      <c r="AB5719" s="1"/>
      <c r="AC5719" s="1"/>
      <c r="AD5719" s="1"/>
      <c r="AE5719" s="1"/>
      <c r="AF5719" s="1"/>
    </row>
    <row r="5720">
      <c r="A5720" s="1" t="s">
        <v>28469</v>
      </c>
      <c r="B5720" s="2" t="s">
        <v>416</v>
      </c>
      <c r="C5720" s="5" t="s">
        <v>101</v>
      </c>
      <c r="D5720" s="9"/>
      <c r="E5720" s="4" t="b">
        <v>1</v>
      </c>
      <c r="F5720" s="5" t="s">
        <v>28470</v>
      </c>
      <c r="G5720" s="1"/>
      <c r="H5720" s="1" t="s">
        <v>28471</v>
      </c>
      <c r="I5720" s="1" t="s">
        <v>28469</v>
      </c>
      <c r="J5720" s="1"/>
      <c r="K5720" s="1"/>
      <c r="L5720" s="1"/>
      <c r="M5720" s="1"/>
      <c r="N5720" s="1"/>
      <c r="O5720" s="1"/>
      <c r="P5720" s="1"/>
      <c r="Q5720" s="5" t="s">
        <v>28472</v>
      </c>
      <c r="R5720" s="1"/>
      <c r="S5720" s="1"/>
      <c r="T5720" s="1"/>
      <c r="U5720" s="1"/>
      <c r="V5720" s="1"/>
      <c r="W5720" s="1"/>
      <c r="X5720" s="1"/>
      <c r="Y5720" s="1"/>
      <c r="Z5720" s="1"/>
      <c r="AA5720" s="1"/>
      <c r="AB5720" s="1"/>
      <c r="AC5720" s="1"/>
      <c r="AD5720" s="1"/>
      <c r="AE5720" s="1"/>
      <c r="AF5720" s="1"/>
    </row>
    <row r="5721">
      <c r="A5721" s="1" t="s">
        <v>28473</v>
      </c>
      <c r="B5721" s="2" t="s">
        <v>416</v>
      </c>
      <c r="C5721" s="5" t="s">
        <v>441</v>
      </c>
      <c r="D5721" s="10"/>
      <c r="E5721" s="4" t="b">
        <v>1</v>
      </c>
      <c r="F5721" s="5" t="s">
        <v>28474</v>
      </c>
      <c r="G5721" s="1"/>
      <c r="H5721" s="1" t="s">
        <v>28475</v>
      </c>
      <c r="I5721" s="1" t="s">
        <v>28476</v>
      </c>
      <c r="J5721" s="1"/>
      <c r="K5721" s="1"/>
      <c r="L5721" s="1"/>
      <c r="M5721" s="1"/>
      <c r="N5721" s="1"/>
      <c r="O5721" s="1"/>
      <c r="P5721" s="1"/>
      <c r="Q5721" s="5" t="s">
        <v>28477</v>
      </c>
      <c r="R5721" s="1"/>
      <c r="S5721" s="1"/>
      <c r="T5721" s="1"/>
      <c r="U5721" s="1"/>
      <c r="V5721" s="1"/>
      <c r="W5721" s="1"/>
      <c r="X5721" s="1"/>
      <c r="Y5721" s="1"/>
      <c r="Z5721" s="1"/>
      <c r="AA5721" s="1"/>
      <c r="AB5721" s="1"/>
      <c r="AC5721" s="1"/>
      <c r="AD5721" s="1"/>
      <c r="AE5721" s="1"/>
      <c r="AF5721" s="1"/>
    </row>
    <row r="5722">
      <c r="A5722" s="5" t="s">
        <v>28478</v>
      </c>
      <c r="B5722" s="8" t="s">
        <v>416</v>
      </c>
      <c r="C5722" s="5" t="s">
        <v>101</v>
      </c>
      <c r="D5722" s="9"/>
      <c r="E5722" s="4" t="b">
        <v>1</v>
      </c>
      <c r="F5722" s="5" t="s">
        <v>28479</v>
      </c>
      <c r="G5722" s="1"/>
      <c r="H5722" s="5" t="s">
        <v>28480</v>
      </c>
      <c r="I5722" s="5" t="s">
        <v>28481</v>
      </c>
      <c r="J5722" s="5"/>
      <c r="K5722" s="5"/>
      <c r="L5722" s="1"/>
      <c r="M5722" s="1"/>
      <c r="N5722" s="1"/>
      <c r="O5722" s="1"/>
      <c r="P5722" s="5" t="s">
        <v>574</v>
      </c>
      <c r="Q5722" s="5" t="s">
        <v>28482</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28483</v>
      </c>
      <c r="G5723" s="1"/>
      <c r="H5723" s="1" t="s">
        <v>28484</v>
      </c>
      <c r="I5723" s="5" t="s">
        <v>28485</v>
      </c>
      <c r="J5723" s="5"/>
      <c r="K5723" s="5"/>
      <c r="L5723" s="5" t="s">
        <v>28486</v>
      </c>
      <c r="M5723" s="1"/>
      <c r="N5723" s="1"/>
      <c r="O5723" s="1"/>
      <c r="P5723" s="5" t="s">
        <v>3181</v>
      </c>
      <c r="Q5723" s="5" t="s">
        <v>28487</v>
      </c>
      <c r="R5723" s="1"/>
      <c r="S5723" s="1"/>
      <c r="T5723" s="1"/>
      <c r="U5723" s="1"/>
      <c r="V5723" s="1"/>
      <c r="W5723" s="1"/>
      <c r="X5723" s="1"/>
      <c r="Y5723" s="1"/>
      <c r="Z5723" s="1"/>
      <c r="AA5723" s="1"/>
      <c r="AB5723" s="1"/>
      <c r="AC5723" s="1"/>
      <c r="AD5723" s="1"/>
      <c r="AE5723" s="1"/>
      <c r="AF5723" s="1"/>
    </row>
    <row r="5724">
      <c r="A5724" s="1" t="s">
        <v>28488</v>
      </c>
      <c r="B5724" s="2" t="s">
        <v>416</v>
      </c>
      <c r="C5724" s="5" t="s">
        <v>4560</v>
      </c>
      <c r="D5724" s="9"/>
      <c r="E5724" s="4" t="b">
        <v>1</v>
      </c>
      <c r="F5724" s="5" t="s">
        <v>28489</v>
      </c>
      <c r="G5724" s="1"/>
      <c r="H5724" s="1" t="s">
        <v>28490</v>
      </c>
      <c r="I5724" s="1" t="s">
        <v>28491</v>
      </c>
      <c r="J5724" s="1"/>
      <c r="K5724" s="1"/>
      <c r="L5724" s="5" t="s">
        <v>28492</v>
      </c>
      <c r="M5724" s="1"/>
      <c r="N5724" s="1"/>
      <c r="O5724" s="1"/>
      <c r="P5724" s="1"/>
      <c r="Q5724" s="5" t="s">
        <v>28493</v>
      </c>
      <c r="R5724" s="1"/>
      <c r="S5724" s="1"/>
      <c r="T5724" s="1"/>
      <c r="U5724" s="1"/>
      <c r="V5724" s="1"/>
      <c r="W5724" s="1"/>
      <c r="X5724" s="1"/>
      <c r="Y5724" s="1"/>
      <c r="Z5724" s="1"/>
      <c r="AA5724" s="1"/>
      <c r="AB5724" s="1"/>
      <c r="AC5724" s="1"/>
      <c r="AD5724" s="1"/>
      <c r="AE5724" s="1"/>
      <c r="AF5724" s="1"/>
    </row>
    <row r="5725">
      <c r="A5725" s="1" t="s">
        <v>28494</v>
      </c>
      <c r="B5725" s="2" t="s">
        <v>440</v>
      </c>
      <c r="C5725" s="1" t="s">
        <v>476</v>
      </c>
      <c r="D5725" s="7"/>
      <c r="E5725" s="12" t="b">
        <v>0</v>
      </c>
      <c r="F5725" s="5" t="s">
        <v>28495</v>
      </c>
      <c r="G5725" s="1"/>
      <c r="H5725" s="5" t="s">
        <v>28496</v>
      </c>
      <c r="I5725" s="5" t="s">
        <v>28497</v>
      </c>
      <c r="J5725" s="5"/>
      <c r="K5725" s="5"/>
      <c r="L5725" s="1"/>
      <c r="M5725" s="1"/>
      <c r="N5725" s="1"/>
      <c r="O5725" s="1"/>
      <c r="P5725" s="1"/>
      <c r="Q5725" s="1" t="s">
        <v>28498</v>
      </c>
      <c r="R5725" s="1"/>
      <c r="S5725" s="1"/>
      <c r="T5725" s="1"/>
      <c r="U5725" s="1"/>
      <c r="V5725" s="1"/>
      <c r="W5725" s="1"/>
      <c r="X5725" s="1"/>
      <c r="Y5725" s="1"/>
      <c r="Z5725" s="1"/>
      <c r="AA5725" s="1"/>
      <c r="AB5725" s="1"/>
      <c r="AC5725" s="1"/>
      <c r="AD5725" s="1"/>
      <c r="AE5725" s="1"/>
      <c r="AF5725" s="1"/>
    </row>
    <row r="5726">
      <c r="A5726" s="1" t="s">
        <v>28499</v>
      </c>
      <c r="B5726" s="2" t="s">
        <v>440</v>
      </c>
      <c r="C5726" s="5" t="s">
        <v>4560</v>
      </c>
      <c r="D5726" s="9"/>
      <c r="E5726" s="12" t="b">
        <v>0</v>
      </c>
      <c r="F5726" s="5" t="s">
        <v>28500</v>
      </c>
      <c r="G5726" s="1"/>
      <c r="H5726" s="5" t="s">
        <v>28501</v>
      </c>
      <c r="I5726" s="1" t="s">
        <v>28502</v>
      </c>
      <c r="J5726" s="1"/>
      <c r="K5726" s="1"/>
      <c r="L5726" s="1"/>
      <c r="M5726" s="1"/>
      <c r="N5726" s="1"/>
      <c r="O5726" s="1"/>
      <c r="P5726" s="1"/>
      <c r="Q5726" s="5" t="s">
        <v>28503</v>
      </c>
      <c r="R5726" s="1"/>
      <c r="S5726" s="1"/>
      <c r="T5726" s="1"/>
      <c r="U5726" s="1"/>
      <c r="V5726" s="1"/>
      <c r="W5726" s="1"/>
      <c r="X5726" s="1"/>
      <c r="Y5726" s="1"/>
      <c r="Z5726" s="1"/>
      <c r="AA5726" s="1"/>
      <c r="AB5726" s="1"/>
      <c r="AC5726" s="1"/>
      <c r="AD5726" s="1"/>
      <c r="AE5726" s="1"/>
      <c r="AF5726" s="1"/>
    </row>
    <row r="5727">
      <c r="A5727" s="1" t="s">
        <v>28504</v>
      </c>
      <c r="B5727" s="2" t="s">
        <v>440</v>
      </c>
      <c r="C5727" s="1" t="s">
        <v>476</v>
      </c>
      <c r="D5727" s="7"/>
      <c r="E5727" s="12" t="b">
        <v>0</v>
      </c>
      <c r="F5727" s="5" t="s">
        <v>28505</v>
      </c>
      <c r="G5727" s="1"/>
      <c r="H5727" s="5" t="s">
        <v>28506</v>
      </c>
      <c r="I5727" s="5" t="s">
        <v>28507</v>
      </c>
      <c r="J5727" s="5"/>
      <c r="K5727" s="5"/>
      <c r="L5727" s="1"/>
      <c r="M5727" s="1"/>
      <c r="N5727" s="1"/>
      <c r="O5727" s="1"/>
      <c r="P5727" s="1"/>
      <c r="Q5727" s="1" t="s">
        <v>28508</v>
      </c>
      <c r="R5727" s="1"/>
      <c r="S5727" s="1"/>
      <c r="T5727" s="1"/>
      <c r="U5727" s="1"/>
      <c r="V5727" s="1"/>
      <c r="W5727" s="1"/>
      <c r="X5727" s="1"/>
      <c r="Y5727" s="1"/>
      <c r="Z5727" s="1"/>
      <c r="AA5727" s="1"/>
      <c r="AB5727" s="1"/>
      <c r="AC5727" s="1"/>
      <c r="AD5727" s="1"/>
      <c r="AE5727" s="1"/>
      <c r="AF5727" s="1"/>
    </row>
    <row r="5728">
      <c r="A5728" s="1" t="s">
        <v>28509</v>
      </c>
      <c r="B5728" s="2" t="s">
        <v>440</v>
      </c>
      <c r="C5728" s="5" t="s">
        <v>101</v>
      </c>
      <c r="D5728" s="9"/>
      <c r="E5728" s="12" t="b">
        <v>0</v>
      </c>
      <c r="F5728" s="5" t="s">
        <v>28510</v>
      </c>
      <c r="G5728" s="1"/>
      <c r="H5728" s="5" t="s">
        <v>28511</v>
      </c>
      <c r="I5728" s="1" t="s">
        <v>28512</v>
      </c>
      <c r="J5728" s="1"/>
      <c r="K5728" s="1"/>
      <c r="L5728" s="1"/>
      <c r="M5728" s="1"/>
      <c r="N5728" s="1"/>
      <c r="O5728" s="1"/>
      <c r="P5728" s="5" t="s">
        <v>1675</v>
      </c>
      <c r="Q5728" s="5" t="s">
        <v>28513</v>
      </c>
      <c r="R5728" s="1"/>
      <c r="S5728" s="1"/>
      <c r="T5728" s="1"/>
      <c r="U5728" s="1"/>
      <c r="V5728" s="1"/>
      <c r="W5728" s="1"/>
      <c r="X5728" s="1"/>
      <c r="Y5728" s="1"/>
      <c r="Z5728" s="1"/>
      <c r="AA5728" s="1"/>
      <c r="AB5728" s="1"/>
      <c r="AC5728" s="1"/>
      <c r="AD5728" s="1"/>
      <c r="AE5728" s="1"/>
      <c r="AF5728" s="1"/>
    </row>
    <row r="5729">
      <c r="A5729" s="5" t="s">
        <v>28514</v>
      </c>
      <c r="B5729" s="8" t="s">
        <v>440</v>
      </c>
      <c r="C5729" s="5" t="s">
        <v>101</v>
      </c>
      <c r="D5729" s="10"/>
      <c r="E5729" s="12" t="b">
        <v>0</v>
      </c>
      <c r="F5729" s="5" t="s">
        <v>28515</v>
      </c>
      <c r="G5729" s="1"/>
      <c r="H5729" s="5" t="s">
        <v>28516</v>
      </c>
      <c r="I5729" s="5" t="s">
        <v>28517</v>
      </c>
      <c r="J5729" s="5"/>
      <c r="K5729" s="5"/>
      <c r="L5729" s="1"/>
      <c r="M5729" s="1"/>
      <c r="N5729" s="1"/>
      <c r="O5729" s="1"/>
      <c r="P5729" s="1"/>
      <c r="Q5729" s="5" t="s">
        <v>28518</v>
      </c>
      <c r="R5729" s="1"/>
      <c r="S5729" s="1"/>
      <c r="T5729" s="1"/>
      <c r="U5729" s="1"/>
      <c r="V5729" s="1"/>
      <c r="W5729" s="1"/>
      <c r="X5729" s="1"/>
      <c r="Y5729" s="1"/>
      <c r="Z5729" s="1"/>
      <c r="AA5729" s="1"/>
      <c r="AB5729" s="1"/>
      <c r="AC5729" s="1"/>
      <c r="AD5729" s="1"/>
      <c r="AE5729" s="1"/>
      <c r="AF5729" s="1"/>
    </row>
    <row r="5730">
      <c r="A5730" s="1" t="s">
        <v>28519</v>
      </c>
      <c r="B5730" s="2" t="s">
        <v>440</v>
      </c>
      <c r="C5730" s="1" t="s">
        <v>476</v>
      </c>
      <c r="D5730" s="6"/>
      <c r="E5730" s="12" t="b">
        <v>0</v>
      </c>
      <c r="F5730" s="5" t="s">
        <v>28520</v>
      </c>
      <c r="G5730" s="1"/>
      <c r="H5730" s="5" t="s">
        <v>28521</v>
      </c>
      <c r="I5730" s="5" t="s">
        <v>28522</v>
      </c>
      <c r="J5730" s="5"/>
      <c r="K5730" s="5"/>
      <c r="L5730" s="1"/>
      <c r="M5730" s="1"/>
      <c r="N5730" s="1"/>
      <c r="O5730" s="1"/>
      <c r="P5730" s="1"/>
      <c r="Q5730" s="1" t="s">
        <v>28523</v>
      </c>
      <c r="R5730" s="1"/>
      <c r="S5730" s="1"/>
      <c r="T5730" s="1"/>
      <c r="U5730" s="1"/>
      <c r="V5730" s="1"/>
      <c r="W5730" s="1"/>
      <c r="X5730" s="1"/>
      <c r="Y5730" s="1"/>
      <c r="Z5730" s="1"/>
      <c r="AA5730" s="1"/>
      <c r="AB5730" s="1"/>
      <c r="AC5730" s="1"/>
      <c r="AD5730" s="1"/>
      <c r="AE5730" s="1"/>
      <c r="AF5730" s="1"/>
    </row>
    <row r="5731">
      <c r="A5731" s="1" t="s">
        <v>28524</v>
      </c>
      <c r="B5731" s="2" t="s">
        <v>440</v>
      </c>
      <c r="C5731" s="5" t="s">
        <v>101</v>
      </c>
      <c r="D5731" s="10"/>
      <c r="E5731" s="12" t="b">
        <v>0</v>
      </c>
      <c r="F5731" s="5" t="s">
        <v>28525</v>
      </c>
      <c r="G5731" s="1"/>
      <c r="H5731" s="5" t="s">
        <v>28525</v>
      </c>
      <c r="I5731" s="5" t="s">
        <v>28526</v>
      </c>
      <c r="J5731" s="5"/>
      <c r="K5731" s="5"/>
      <c r="L5731" s="1"/>
      <c r="M5731" s="1"/>
      <c r="N5731" s="1"/>
      <c r="O5731" s="1"/>
      <c r="P5731" s="1"/>
      <c r="Q5731" s="1" t="s">
        <v>28527</v>
      </c>
      <c r="R5731" s="1"/>
      <c r="S5731" s="1"/>
      <c r="T5731" s="1"/>
      <c r="U5731" s="1"/>
      <c r="V5731" s="1"/>
      <c r="W5731" s="1"/>
      <c r="X5731" s="1"/>
      <c r="Y5731" s="1"/>
      <c r="Z5731" s="1"/>
      <c r="AA5731" s="1"/>
      <c r="AB5731" s="1"/>
      <c r="AC5731" s="1"/>
      <c r="AD5731" s="1"/>
      <c r="AE5731" s="1"/>
      <c r="AF5731" s="1"/>
    </row>
    <row r="5732">
      <c r="A5732" s="5" t="s">
        <v>28528</v>
      </c>
      <c r="B5732" s="8" t="s">
        <v>440</v>
      </c>
      <c r="C5732" s="5" t="s">
        <v>101</v>
      </c>
      <c r="D5732" s="9"/>
      <c r="E5732" s="12" t="b">
        <v>0</v>
      </c>
      <c r="F5732" s="5" t="s">
        <v>28529</v>
      </c>
      <c r="G5732" s="1"/>
      <c r="H5732" s="5" t="s">
        <v>28530</v>
      </c>
      <c r="I5732" s="5" t="s">
        <v>28531</v>
      </c>
      <c r="J5732" s="5"/>
      <c r="K5732" s="5"/>
      <c r="L5732" s="1"/>
      <c r="M5732" s="1"/>
      <c r="N5732" s="1"/>
      <c r="O5732" s="1"/>
      <c r="P5732" s="1"/>
      <c r="Q5732" s="5" t="s">
        <v>28532</v>
      </c>
      <c r="R5732" s="1"/>
      <c r="S5732" s="1"/>
      <c r="T5732" s="1"/>
      <c r="U5732" s="1"/>
      <c r="V5732" s="1"/>
      <c r="W5732" s="1"/>
      <c r="X5732" s="1"/>
      <c r="Y5732" s="1"/>
      <c r="Z5732" s="1"/>
      <c r="AA5732" s="1"/>
      <c r="AB5732" s="1"/>
      <c r="AC5732" s="1"/>
      <c r="AD5732" s="1"/>
      <c r="AE5732" s="1"/>
      <c r="AF5732" s="1"/>
    </row>
    <row r="5733">
      <c r="A5733" s="1" t="s">
        <v>28533</v>
      </c>
      <c r="B5733" s="2" t="s">
        <v>440</v>
      </c>
      <c r="C5733" s="5" t="s">
        <v>101</v>
      </c>
      <c r="D5733" s="10"/>
      <c r="E5733" s="12" t="b">
        <v>0</v>
      </c>
      <c r="F5733" s="5" t="s">
        <v>28525</v>
      </c>
      <c r="G5733" s="1"/>
      <c r="H5733" s="5" t="s">
        <v>28525</v>
      </c>
      <c r="I5733" s="5" t="s">
        <v>28534</v>
      </c>
      <c r="J5733" s="5"/>
      <c r="K5733" s="5"/>
      <c r="L5733" s="1"/>
      <c r="M5733" s="1"/>
      <c r="N5733" s="1"/>
      <c r="O5733" s="1"/>
      <c r="P5733" s="1"/>
      <c r="Q5733" s="1" t="s">
        <v>28535</v>
      </c>
      <c r="R5733" s="1"/>
      <c r="S5733" s="1"/>
      <c r="T5733" s="1"/>
      <c r="U5733" s="1"/>
      <c r="V5733" s="1"/>
      <c r="W5733" s="1"/>
      <c r="X5733" s="1"/>
      <c r="Y5733" s="1"/>
      <c r="Z5733" s="1"/>
      <c r="AA5733" s="1"/>
      <c r="AB5733" s="1"/>
      <c r="AC5733" s="1"/>
      <c r="AD5733" s="1"/>
      <c r="AE5733" s="1"/>
      <c r="AF5733" s="1"/>
    </row>
    <row r="5734">
      <c r="A5734" s="1" t="s">
        <v>28536</v>
      </c>
      <c r="B5734" s="2" t="s">
        <v>440</v>
      </c>
      <c r="C5734" s="1" t="s">
        <v>476</v>
      </c>
      <c r="D5734" s="6"/>
      <c r="E5734" s="12" t="b">
        <v>0</v>
      </c>
      <c r="F5734" s="5" t="s">
        <v>28537</v>
      </c>
      <c r="G5734" s="1"/>
      <c r="H5734" s="5" t="s">
        <v>28538</v>
      </c>
      <c r="I5734" s="5" t="s">
        <v>28539</v>
      </c>
      <c r="J5734" s="5"/>
      <c r="K5734" s="5"/>
      <c r="L5734" s="1"/>
      <c r="M5734" s="1"/>
      <c r="N5734" s="1"/>
      <c r="O5734" s="1"/>
      <c r="P5734" s="1"/>
      <c r="Q5734" s="1" t="s">
        <v>28540</v>
      </c>
      <c r="R5734" s="1"/>
      <c r="S5734" s="1"/>
      <c r="T5734" s="1"/>
      <c r="U5734" s="1"/>
      <c r="V5734" s="1"/>
      <c r="W5734" s="1"/>
      <c r="X5734" s="1"/>
      <c r="Y5734" s="1"/>
      <c r="Z5734" s="1"/>
      <c r="AA5734" s="1"/>
      <c r="AB5734" s="1"/>
      <c r="AC5734" s="1"/>
      <c r="AD5734" s="1"/>
      <c r="AE5734" s="1"/>
      <c r="AF5734" s="1"/>
    </row>
    <row r="5735">
      <c r="A5735" s="1" t="s">
        <v>28541</v>
      </c>
      <c r="B5735" s="2" t="s">
        <v>416</v>
      </c>
      <c r="C5735" s="5" t="s">
        <v>101</v>
      </c>
      <c r="D5735" s="10"/>
      <c r="E5735" s="4" t="b">
        <v>1</v>
      </c>
      <c r="F5735" s="5" t="s">
        <v>28542</v>
      </c>
      <c r="G5735" s="1"/>
      <c r="H5735" s="1" t="s">
        <v>28543</v>
      </c>
      <c r="I5735" s="5" t="s">
        <v>28544</v>
      </c>
      <c r="J5735" s="5"/>
      <c r="K5735" s="5"/>
      <c r="L5735" s="1"/>
      <c r="M5735" s="1"/>
      <c r="N5735" s="1"/>
      <c r="O5735" s="1"/>
      <c r="P5735" s="5" t="s">
        <v>2362</v>
      </c>
      <c r="Q5735" s="5" t="s">
        <v>28545</v>
      </c>
      <c r="R5735" s="1"/>
      <c r="S5735" s="1"/>
      <c r="T5735" s="1"/>
      <c r="U5735" s="1"/>
      <c r="V5735" s="1"/>
      <c r="W5735" s="1"/>
      <c r="X5735" s="1"/>
      <c r="Y5735" s="1"/>
      <c r="Z5735" s="1"/>
      <c r="AA5735" s="1"/>
      <c r="AB5735" s="1"/>
      <c r="AC5735" s="1"/>
      <c r="AD5735" s="1"/>
      <c r="AE5735" s="1"/>
      <c r="AF5735" s="1"/>
    </row>
    <row r="5736">
      <c r="A5736" s="1" t="s">
        <v>28546</v>
      </c>
      <c r="B5736" s="2" t="s">
        <v>416</v>
      </c>
      <c r="C5736" s="5" t="s">
        <v>101</v>
      </c>
      <c r="D5736" s="9"/>
      <c r="E5736" s="4" t="b">
        <v>1</v>
      </c>
      <c r="F5736" s="5" t="s">
        <v>28547</v>
      </c>
      <c r="G5736" s="1"/>
      <c r="H5736" s="1" t="s">
        <v>28548</v>
      </c>
      <c r="I5736" s="1" t="s">
        <v>28549</v>
      </c>
      <c r="J5736" s="1"/>
      <c r="K5736" s="1"/>
      <c r="L5736" s="1"/>
      <c r="M5736" s="1"/>
      <c r="N5736" s="1"/>
      <c r="O5736" s="1"/>
      <c r="P5736" s="1"/>
      <c r="Q5736" s="5" t="s">
        <v>28550</v>
      </c>
      <c r="R5736" s="1"/>
      <c r="S5736" s="1"/>
      <c r="T5736" s="1"/>
      <c r="U5736" s="1"/>
      <c r="V5736" s="1"/>
      <c r="W5736" s="1"/>
      <c r="X5736" s="1"/>
      <c r="Y5736" s="1"/>
      <c r="Z5736" s="1"/>
      <c r="AA5736" s="1"/>
      <c r="AB5736" s="1"/>
      <c r="AC5736" s="1"/>
      <c r="AD5736" s="1"/>
      <c r="AE5736" s="1"/>
      <c r="AF5736" s="1"/>
    </row>
    <row r="5737">
      <c r="A5737" s="1" t="s">
        <v>28551</v>
      </c>
      <c r="B5737" s="2" t="s">
        <v>416</v>
      </c>
      <c r="C5737" s="5" t="s">
        <v>101</v>
      </c>
      <c r="D5737" s="10"/>
      <c r="E5737" s="4" t="b">
        <v>1</v>
      </c>
      <c r="F5737" s="5" t="s">
        <v>28552</v>
      </c>
      <c r="G5737" s="1"/>
      <c r="H5737" s="1" t="s">
        <v>28553</v>
      </c>
      <c r="I5737" s="1" t="s">
        <v>28554</v>
      </c>
      <c r="J5737" s="1"/>
      <c r="K5737" s="1"/>
      <c r="L5737" s="1"/>
      <c r="M5737" s="1"/>
      <c r="N5737" s="1"/>
      <c r="O5737" s="1"/>
      <c r="P5737" s="1"/>
      <c r="Q5737" s="5" t="s">
        <v>28555</v>
      </c>
      <c r="R5737" s="1"/>
      <c r="S5737" s="1"/>
      <c r="T5737" s="1"/>
      <c r="U5737" s="1"/>
      <c r="V5737" s="1"/>
      <c r="W5737" s="1"/>
      <c r="X5737" s="1"/>
      <c r="Y5737" s="1"/>
      <c r="Z5737" s="1"/>
      <c r="AA5737" s="1"/>
      <c r="AB5737" s="1"/>
      <c r="AC5737" s="1"/>
      <c r="AD5737" s="1"/>
      <c r="AE5737" s="1"/>
      <c r="AF5737" s="1"/>
    </row>
    <row r="5738">
      <c r="A5738" s="1" t="s">
        <v>28556</v>
      </c>
      <c r="B5738" s="2" t="s">
        <v>440</v>
      </c>
      <c r="C5738" s="1" t="s">
        <v>476</v>
      </c>
      <c r="D5738" s="6"/>
      <c r="E5738" s="12" t="b">
        <v>0</v>
      </c>
      <c r="F5738" s="5" t="s">
        <v>28557</v>
      </c>
      <c r="G5738" s="1"/>
      <c r="H5738" s="5" t="s">
        <v>28558</v>
      </c>
      <c r="I5738" s="5" t="s">
        <v>28559</v>
      </c>
      <c r="J5738" s="5"/>
      <c r="K5738" s="5"/>
      <c r="L5738" s="1"/>
      <c r="M5738" s="1"/>
      <c r="N5738" s="1"/>
      <c r="O5738" s="1"/>
      <c r="P5738" s="5" t="s">
        <v>2362</v>
      </c>
      <c r="Q5738" s="1" t="s">
        <v>28560</v>
      </c>
      <c r="R5738" s="1"/>
      <c r="S5738" s="1"/>
      <c r="T5738" s="1"/>
      <c r="U5738" s="1"/>
      <c r="V5738" s="1"/>
      <c r="W5738" s="1"/>
      <c r="X5738" s="1"/>
      <c r="Y5738" s="1"/>
      <c r="Z5738" s="1"/>
      <c r="AA5738" s="1"/>
      <c r="AB5738" s="1"/>
      <c r="AC5738" s="1"/>
      <c r="AD5738" s="1"/>
      <c r="AE5738" s="1"/>
      <c r="AF5738" s="1"/>
    </row>
    <row r="5739">
      <c r="A5739" s="1" t="s">
        <v>28561</v>
      </c>
      <c r="B5739" s="2" t="s">
        <v>416</v>
      </c>
      <c r="C5739" s="5" t="s">
        <v>101</v>
      </c>
      <c r="D5739" s="10"/>
      <c r="E5739" s="4" t="b">
        <v>1</v>
      </c>
      <c r="F5739" s="5" t="s">
        <v>28562</v>
      </c>
      <c r="G5739" s="1"/>
      <c r="H5739" s="1" t="s">
        <v>28563</v>
      </c>
      <c r="I5739" s="5" t="s">
        <v>28564</v>
      </c>
      <c r="J5739" s="5"/>
      <c r="K5739" s="5"/>
      <c r="L5739" s="1"/>
      <c r="M5739" s="1"/>
      <c r="N5739" s="1"/>
      <c r="O5739" s="1"/>
      <c r="P5739" s="1"/>
      <c r="Q5739" s="5" t="s">
        <v>28565</v>
      </c>
      <c r="R5739" s="1"/>
      <c r="S5739" s="1"/>
      <c r="T5739" s="1"/>
      <c r="U5739" s="1"/>
      <c r="V5739" s="1"/>
      <c r="W5739" s="1"/>
      <c r="X5739" s="1"/>
      <c r="Y5739" s="1"/>
      <c r="Z5739" s="1"/>
      <c r="AA5739" s="1"/>
      <c r="AB5739" s="1"/>
      <c r="AC5739" s="1"/>
      <c r="AD5739" s="1"/>
      <c r="AE5739" s="1"/>
      <c r="AF5739" s="1"/>
    </row>
    <row r="5740">
      <c r="A5740" s="1" t="s">
        <v>28566</v>
      </c>
      <c r="B5740" s="2" t="s">
        <v>416</v>
      </c>
      <c r="C5740" s="5" t="s">
        <v>101</v>
      </c>
      <c r="D5740" s="9"/>
      <c r="E5740" s="4" t="b">
        <v>1</v>
      </c>
      <c r="F5740" s="5" t="s">
        <v>28567</v>
      </c>
      <c r="G5740" s="1"/>
      <c r="H5740" s="1" t="s">
        <v>28568</v>
      </c>
      <c r="I5740" s="5" t="s">
        <v>28569</v>
      </c>
      <c r="J5740" s="5"/>
      <c r="K5740" s="5"/>
      <c r="L5740" s="1"/>
      <c r="M5740" s="1"/>
      <c r="N5740" s="1"/>
      <c r="O5740" s="1"/>
      <c r="P5740" s="1" t="s">
        <v>1101</v>
      </c>
      <c r="Q5740" s="5" t="s">
        <v>28570</v>
      </c>
      <c r="R5740" s="1"/>
      <c r="S5740" s="1"/>
      <c r="T5740" s="1"/>
      <c r="U5740" s="1"/>
      <c r="V5740" s="1"/>
      <c r="W5740" s="1"/>
      <c r="X5740" s="1"/>
      <c r="Y5740" s="1"/>
      <c r="Z5740" s="1"/>
      <c r="AA5740" s="1"/>
      <c r="AB5740" s="1"/>
      <c r="AC5740" s="1"/>
      <c r="AD5740" s="1"/>
      <c r="AE5740" s="1"/>
      <c r="AF5740" s="1"/>
    </row>
    <row r="5741">
      <c r="A5741" s="1" t="s">
        <v>28571</v>
      </c>
      <c r="B5741" s="2" t="s">
        <v>416</v>
      </c>
      <c r="C5741" s="5" t="s">
        <v>101</v>
      </c>
      <c r="D5741" s="10"/>
      <c r="E5741" s="4" t="b">
        <v>1</v>
      </c>
      <c r="F5741" s="5" t="s">
        <v>28572</v>
      </c>
      <c r="G5741" s="1"/>
      <c r="H5741" s="1" t="s">
        <v>28573</v>
      </c>
      <c r="I5741" s="5" t="s">
        <v>28574</v>
      </c>
      <c r="J5741" s="5"/>
      <c r="K5741" s="5"/>
      <c r="L5741" s="1"/>
      <c r="M5741" s="1"/>
      <c r="N5741" s="1"/>
      <c r="O5741" s="1"/>
      <c r="P5741" s="1"/>
      <c r="Q5741" s="5" t="s">
        <v>28575</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28576</v>
      </c>
      <c r="G5742" s="1"/>
      <c r="H5742" s="1" t="s">
        <v>28577</v>
      </c>
      <c r="I5742" s="5" t="s">
        <v>28578</v>
      </c>
      <c r="J5742" s="5"/>
      <c r="K5742" s="5"/>
      <c r="L5742" s="1"/>
      <c r="M5742" s="1"/>
      <c r="N5742" s="1"/>
      <c r="O5742" s="1"/>
      <c r="P5742" s="1"/>
      <c r="Q5742" s="5" t="s">
        <v>28579</v>
      </c>
      <c r="R5742" s="1"/>
      <c r="S5742" s="1"/>
      <c r="T5742" s="1"/>
      <c r="U5742" s="1"/>
      <c r="V5742" s="1"/>
      <c r="W5742" s="1"/>
      <c r="X5742" s="1"/>
      <c r="Y5742" s="1"/>
      <c r="Z5742" s="1"/>
      <c r="AA5742" s="1"/>
      <c r="AB5742" s="1"/>
      <c r="AC5742" s="1"/>
      <c r="AD5742" s="1"/>
      <c r="AE5742" s="1"/>
      <c r="AF5742" s="1"/>
    </row>
    <row r="5743">
      <c r="A5743" s="1" t="s">
        <v>28580</v>
      </c>
      <c r="B5743" s="8" t="s">
        <v>610</v>
      </c>
      <c r="C5743" s="5" t="s">
        <v>611</v>
      </c>
      <c r="D5743" s="10"/>
      <c r="E5743" s="4" t="b">
        <v>1</v>
      </c>
      <c r="F5743" s="5" t="s">
        <v>28580</v>
      </c>
      <c r="G5743" s="1"/>
      <c r="H5743" s="1" t="s">
        <v>28580</v>
      </c>
      <c r="I5743" s="1" t="s">
        <v>28580</v>
      </c>
      <c r="J5743" s="1"/>
      <c r="K5743" s="1"/>
      <c r="L5743" s="1"/>
      <c r="M5743" s="1"/>
      <c r="N5743" s="1"/>
      <c r="O5743" s="1"/>
      <c r="P5743" s="1"/>
      <c r="Q5743" s="1" t="s">
        <v>28581</v>
      </c>
      <c r="R5743" s="1"/>
      <c r="S5743" s="1"/>
      <c r="T5743" s="1"/>
      <c r="U5743" s="1"/>
      <c r="V5743" s="1"/>
      <c r="W5743" s="1"/>
      <c r="X5743" s="1"/>
      <c r="Y5743" s="1"/>
      <c r="Z5743" s="1"/>
      <c r="AA5743" s="1"/>
      <c r="AB5743" s="1"/>
      <c r="AC5743" s="1"/>
      <c r="AD5743" s="1"/>
      <c r="AE5743" s="1"/>
      <c r="AF5743" s="1"/>
    </row>
    <row r="5744">
      <c r="A5744" s="1" t="s">
        <v>28582</v>
      </c>
      <c r="B5744" s="2" t="s">
        <v>416</v>
      </c>
      <c r="C5744" s="5" t="s">
        <v>441</v>
      </c>
      <c r="D5744" s="9" t="s">
        <v>2962</v>
      </c>
      <c r="E5744" s="4" t="b">
        <v>1</v>
      </c>
      <c r="F5744" s="5" t="s">
        <v>28583</v>
      </c>
      <c r="G5744" s="1"/>
      <c r="H5744" s="1" t="s">
        <v>28584</v>
      </c>
      <c r="I5744" s="1" t="s">
        <v>28585</v>
      </c>
      <c r="J5744" s="1"/>
      <c r="K5744" s="1"/>
      <c r="L5744" s="1"/>
      <c r="M5744" s="1"/>
      <c r="N5744" s="1"/>
      <c r="O5744" s="1"/>
      <c r="P5744" s="1"/>
      <c r="Q5744" s="1" t="s">
        <v>28586</v>
      </c>
      <c r="R5744" s="1"/>
      <c r="S5744" s="1"/>
      <c r="T5744" s="1"/>
      <c r="U5744" s="1"/>
      <c r="V5744" s="1"/>
      <c r="W5744" s="1"/>
      <c r="X5744" s="1"/>
      <c r="Y5744" s="1"/>
      <c r="Z5744" s="1"/>
      <c r="AA5744" s="1"/>
      <c r="AB5744" s="1"/>
      <c r="AC5744" s="1"/>
      <c r="AD5744" s="1"/>
      <c r="AE5744" s="1"/>
      <c r="AF5744" s="1"/>
    </row>
    <row r="5745">
      <c r="A5745" s="5" t="s">
        <v>28587</v>
      </c>
      <c r="B5745" s="8" t="s">
        <v>440</v>
      </c>
      <c r="C5745" s="5" t="s">
        <v>101</v>
      </c>
      <c r="D5745" s="10"/>
      <c r="E5745" s="12" t="b">
        <v>0</v>
      </c>
      <c r="F5745" s="5" t="s">
        <v>28588</v>
      </c>
      <c r="G5745" s="1"/>
      <c r="H5745" s="4" t="s">
        <v>28589</v>
      </c>
      <c r="I5745" s="5" t="s">
        <v>28590</v>
      </c>
      <c r="J5745" s="5"/>
      <c r="K5745" s="5"/>
      <c r="L5745" s="1"/>
      <c r="M5745" s="1"/>
      <c r="N5745" s="1"/>
      <c r="O5745" s="1"/>
      <c r="P5745" s="1"/>
      <c r="Q5745" s="5" t="s">
        <v>28591</v>
      </c>
      <c r="R5745" s="1"/>
      <c r="S5745" s="1"/>
      <c r="T5745" s="1"/>
      <c r="U5745" s="1"/>
      <c r="V5745" s="1"/>
      <c r="W5745" s="1"/>
      <c r="X5745" s="1"/>
      <c r="Y5745" s="1"/>
      <c r="Z5745" s="1"/>
      <c r="AA5745" s="1"/>
      <c r="AB5745" s="1"/>
      <c r="AC5745" s="1"/>
      <c r="AD5745" s="1"/>
      <c r="AE5745" s="1"/>
      <c r="AF5745" s="1"/>
    </row>
    <row r="5746">
      <c r="A5746" s="1" t="s">
        <v>28592</v>
      </c>
      <c r="B5746" s="2" t="s">
        <v>416</v>
      </c>
      <c r="C5746" s="5" t="s">
        <v>101</v>
      </c>
      <c r="D5746" s="9"/>
      <c r="E5746" s="4" t="b">
        <v>1</v>
      </c>
      <c r="F5746" s="5" t="s">
        <v>28593</v>
      </c>
      <c r="G5746" s="1"/>
      <c r="H5746" s="5" t="s">
        <v>28594</v>
      </c>
      <c r="I5746" s="5" t="s">
        <v>28595</v>
      </c>
      <c r="J5746" s="5"/>
      <c r="K5746" s="5"/>
      <c r="L5746" s="1"/>
      <c r="M5746" s="1"/>
      <c r="N5746" s="1"/>
      <c r="O5746" s="1"/>
      <c r="P5746" s="5" t="s">
        <v>574</v>
      </c>
      <c r="Q5746" s="5" t="s">
        <v>28596</v>
      </c>
      <c r="R5746" s="1"/>
      <c r="S5746" s="1"/>
      <c r="T5746" s="1"/>
      <c r="U5746" s="1"/>
      <c r="V5746" s="1"/>
      <c r="W5746" s="1"/>
      <c r="X5746" s="1"/>
      <c r="Y5746" s="1"/>
      <c r="Z5746" s="1"/>
      <c r="AA5746" s="1"/>
      <c r="AB5746" s="1"/>
      <c r="AC5746" s="1"/>
      <c r="AD5746" s="1"/>
      <c r="AE5746" s="1"/>
      <c r="AF5746" s="1"/>
    </row>
    <row r="5747">
      <c r="A5747" s="1" t="s">
        <v>28597</v>
      </c>
      <c r="B5747" s="2" t="s">
        <v>440</v>
      </c>
      <c r="C5747" s="5" t="s">
        <v>101</v>
      </c>
      <c r="D5747" s="10"/>
      <c r="E5747" s="12" t="b">
        <v>0</v>
      </c>
      <c r="F5747" s="5" t="s">
        <v>28598</v>
      </c>
      <c r="G5747" s="1"/>
      <c r="H5747" s="5" t="s">
        <v>28599</v>
      </c>
      <c r="I5747" s="5" t="s">
        <v>28600</v>
      </c>
      <c r="J5747" s="5"/>
      <c r="K5747" s="5"/>
      <c r="L5747" s="1"/>
      <c r="M5747" s="1"/>
      <c r="N5747" s="1"/>
      <c r="O5747" s="1"/>
      <c r="P5747" s="1"/>
      <c r="Q5747" s="1" t="s">
        <v>28601</v>
      </c>
      <c r="R5747" s="1"/>
      <c r="S5747" s="1"/>
      <c r="T5747" s="1"/>
      <c r="U5747" s="1"/>
      <c r="V5747" s="1"/>
      <c r="W5747" s="1"/>
      <c r="X5747" s="1"/>
      <c r="Y5747" s="1"/>
      <c r="Z5747" s="1"/>
      <c r="AA5747" s="1"/>
      <c r="AB5747" s="1"/>
      <c r="AC5747" s="1"/>
      <c r="AD5747" s="1"/>
      <c r="AE5747" s="1"/>
      <c r="AF5747" s="1"/>
    </row>
    <row r="5748">
      <c r="A5748" s="5" t="s">
        <v>28602</v>
      </c>
      <c r="B5748" s="8" t="s">
        <v>440</v>
      </c>
      <c r="C5748" s="5" t="s">
        <v>476</v>
      </c>
      <c r="D5748" s="9"/>
      <c r="E5748" s="12" t="b">
        <v>0</v>
      </c>
      <c r="F5748" s="5" t="s">
        <v>28603</v>
      </c>
      <c r="G5748" s="1"/>
      <c r="H5748" s="5" t="s">
        <v>28604</v>
      </c>
      <c r="I5748" s="5" t="s">
        <v>28605</v>
      </c>
      <c r="J5748" s="5"/>
      <c r="K5748" s="5"/>
      <c r="L5748" s="1"/>
      <c r="M5748" s="1"/>
      <c r="N5748" s="1"/>
      <c r="O5748" s="1"/>
      <c r="P5748" s="1"/>
      <c r="Q5748" s="5" t="s">
        <v>28606</v>
      </c>
      <c r="R5748" s="1"/>
      <c r="S5748" s="1"/>
      <c r="T5748" s="1"/>
      <c r="U5748" s="1"/>
      <c r="V5748" s="1"/>
      <c r="W5748" s="1"/>
      <c r="X5748" s="1"/>
      <c r="Y5748" s="1"/>
      <c r="Z5748" s="1"/>
      <c r="AA5748" s="1"/>
      <c r="AB5748" s="1"/>
      <c r="AC5748" s="1"/>
      <c r="AD5748" s="1"/>
      <c r="AE5748" s="1"/>
      <c r="AF5748" s="1"/>
    </row>
    <row r="5749">
      <c r="A5749" s="5" t="s">
        <v>28607</v>
      </c>
      <c r="B5749" s="2" t="s">
        <v>440</v>
      </c>
      <c r="C5749" s="5" t="s">
        <v>101</v>
      </c>
      <c r="D5749" s="10"/>
      <c r="E5749" s="12" t="b">
        <v>0</v>
      </c>
      <c r="F5749" s="5" t="s">
        <v>28608</v>
      </c>
      <c r="G5749" s="5"/>
      <c r="H5749" s="5" t="s">
        <v>28609</v>
      </c>
      <c r="I5749" s="5" t="s">
        <v>28610</v>
      </c>
      <c r="J5749" s="5"/>
      <c r="K5749" s="5"/>
      <c r="L5749" s="1"/>
      <c r="M5749" s="1"/>
      <c r="N5749" s="1"/>
      <c r="O5749" s="1"/>
      <c r="P5749" s="1"/>
      <c r="Q5749" s="5" t="s">
        <v>28611</v>
      </c>
      <c r="R5749" s="1"/>
      <c r="S5749" s="1"/>
      <c r="T5749" s="1"/>
      <c r="U5749" s="1"/>
      <c r="V5749" s="1"/>
      <c r="W5749" s="1"/>
      <c r="X5749" s="1"/>
      <c r="Y5749" s="1"/>
      <c r="Z5749" s="1"/>
      <c r="AA5749" s="1"/>
      <c r="AB5749" s="1"/>
      <c r="AC5749" s="1"/>
      <c r="AD5749" s="1"/>
      <c r="AE5749" s="1"/>
      <c r="AF5749" s="1"/>
    </row>
    <row r="5750">
      <c r="A5750" s="1" t="s">
        <v>28612</v>
      </c>
      <c r="B5750" s="2" t="s">
        <v>440</v>
      </c>
      <c r="C5750" s="5" t="s">
        <v>101</v>
      </c>
      <c r="D5750" s="9"/>
      <c r="E5750" s="12" t="b">
        <v>0</v>
      </c>
      <c r="F5750" s="5" t="s">
        <v>28613</v>
      </c>
      <c r="G5750" s="1"/>
      <c r="H5750" s="5" t="s">
        <v>28614</v>
      </c>
      <c r="I5750" s="5" t="s">
        <v>28615</v>
      </c>
      <c r="J5750" s="5"/>
      <c r="K5750" s="5"/>
      <c r="L5750" s="1"/>
      <c r="M5750" s="1"/>
      <c r="N5750" s="1"/>
      <c r="O5750" s="1"/>
      <c r="P5750" s="1"/>
      <c r="Q5750" s="1" t="s">
        <v>28616</v>
      </c>
      <c r="R5750" s="1"/>
      <c r="S5750" s="1"/>
      <c r="T5750" s="1"/>
      <c r="U5750" s="1"/>
      <c r="V5750" s="1"/>
      <c r="W5750" s="1"/>
      <c r="X5750" s="1"/>
      <c r="Y5750" s="1"/>
      <c r="Z5750" s="1"/>
      <c r="AA5750" s="1"/>
      <c r="AB5750" s="1"/>
      <c r="AC5750" s="1"/>
      <c r="AD5750" s="1"/>
      <c r="AE5750" s="1"/>
      <c r="AF5750" s="1"/>
    </row>
    <row r="5751">
      <c r="A5751" s="1" t="s">
        <v>28617</v>
      </c>
      <c r="B5751" s="8" t="s">
        <v>610</v>
      </c>
      <c r="C5751" s="5" t="s">
        <v>611</v>
      </c>
      <c r="D5751" s="10"/>
      <c r="E5751" s="4" t="b">
        <v>1</v>
      </c>
      <c r="F5751" s="5" t="s">
        <v>28617</v>
      </c>
      <c r="G5751" s="1"/>
      <c r="H5751" s="1" t="s">
        <v>28618</v>
      </c>
      <c r="I5751" s="1" t="s">
        <v>28617</v>
      </c>
      <c r="J5751" s="1"/>
      <c r="K5751" s="1"/>
      <c r="L5751" s="1"/>
      <c r="M5751" s="1"/>
      <c r="N5751" s="1"/>
      <c r="O5751" s="1"/>
      <c r="P5751" s="1" t="s">
        <v>615</v>
      </c>
      <c r="Q5751" s="1" t="s">
        <v>28619</v>
      </c>
      <c r="R5751" s="1"/>
      <c r="S5751" s="1"/>
      <c r="T5751" s="1"/>
      <c r="U5751" s="1"/>
      <c r="V5751" s="1"/>
      <c r="W5751" s="1"/>
      <c r="X5751" s="1"/>
      <c r="Y5751" s="1"/>
      <c r="Z5751" s="1"/>
      <c r="AA5751" s="1"/>
      <c r="AB5751" s="1"/>
      <c r="AC5751" s="1"/>
      <c r="AD5751" s="1"/>
      <c r="AE5751" s="1"/>
      <c r="AF5751" s="1"/>
    </row>
    <row r="5752">
      <c r="A5752" s="5" t="s">
        <v>28620</v>
      </c>
      <c r="B5752" s="2" t="s">
        <v>416</v>
      </c>
      <c r="C5752" s="5" t="s">
        <v>441</v>
      </c>
      <c r="D5752" s="9"/>
      <c r="E5752" s="4" t="b">
        <v>1</v>
      </c>
      <c r="F5752" s="5" t="s">
        <v>28621</v>
      </c>
      <c r="G5752" s="1"/>
      <c r="H5752" s="5" t="s">
        <v>28622</v>
      </c>
      <c r="I5752" s="5" t="s">
        <v>28623</v>
      </c>
      <c r="J5752" s="5"/>
      <c r="K5752" s="5"/>
      <c r="L5752" s="1"/>
      <c r="M5752" s="1"/>
      <c r="N5752" s="1"/>
      <c r="O5752" s="1"/>
      <c r="P5752" s="1"/>
      <c r="Q5752" s="5" t="s">
        <v>28624</v>
      </c>
      <c r="R5752" s="1"/>
      <c r="S5752" s="1"/>
      <c r="T5752" s="1"/>
      <c r="U5752" s="1"/>
      <c r="V5752" s="1"/>
      <c r="W5752" s="1"/>
      <c r="X5752" s="1"/>
      <c r="Y5752" s="1"/>
      <c r="Z5752" s="1"/>
      <c r="AA5752" s="1"/>
      <c r="AB5752" s="1"/>
      <c r="AC5752" s="1"/>
      <c r="AD5752" s="1"/>
      <c r="AE5752" s="1"/>
      <c r="AF5752" s="1"/>
    </row>
    <row r="5753">
      <c r="A5753" s="1" t="s">
        <v>28625</v>
      </c>
      <c r="B5753" s="8" t="s">
        <v>610</v>
      </c>
      <c r="C5753" s="5" t="s">
        <v>611</v>
      </c>
      <c r="D5753" s="10"/>
      <c r="E5753" s="4" t="b">
        <v>1</v>
      </c>
      <c r="F5753" s="5" t="s">
        <v>28626</v>
      </c>
      <c r="G5753" s="1"/>
      <c r="H5753" s="1" t="s">
        <v>28627</v>
      </c>
      <c r="I5753" s="1" t="s">
        <v>28628</v>
      </c>
      <c r="J5753" s="1"/>
      <c r="K5753" s="1"/>
      <c r="L5753" s="1"/>
      <c r="M5753" s="1"/>
      <c r="N5753" s="1"/>
      <c r="O5753" s="1"/>
      <c r="P5753" s="1" t="s">
        <v>615</v>
      </c>
      <c r="Q5753" s="1" t="s">
        <v>28629</v>
      </c>
      <c r="R5753" s="1"/>
      <c r="S5753" s="1"/>
      <c r="T5753" s="1"/>
      <c r="U5753" s="1"/>
      <c r="V5753" s="1"/>
      <c r="W5753" s="1"/>
      <c r="X5753" s="1"/>
      <c r="Y5753" s="1"/>
      <c r="Z5753" s="1"/>
      <c r="AA5753" s="1"/>
      <c r="AB5753" s="1"/>
      <c r="AC5753" s="1"/>
      <c r="AD5753" s="1"/>
      <c r="AE5753" s="1"/>
      <c r="AF5753" s="1"/>
    </row>
    <row r="5754">
      <c r="A5754" s="5" t="s">
        <v>28630</v>
      </c>
      <c r="B5754" s="8" t="s">
        <v>440</v>
      </c>
      <c r="C5754" s="5" t="s">
        <v>476</v>
      </c>
      <c r="D5754" s="9"/>
      <c r="E5754" s="4" t="b">
        <v>0</v>
      </c>
      <c r="F5754" s="5" t="s">
        <v>28631</v>
      </c>
      <c r="G5754" s="1"/>
      <c r="H5754" s="5" t="s">
        <v>28632</v>
      </c>
      <c r="I5754" s="5" t="s">
        <v>28633</v>
      </c>
      <c r="J5754" s="5"/>
      <c r="K5754" s="5"/>
      <c r="L5754" s="1"/>
      <c r="M5754" s="1"/>
      <c r="N5754" s="1"/>
      <c r="O5754" s="1"/>
      <c r="P5754" s="1"/>
      <c r="Q5754" s="5" t="s">
        <v>28634</v>
      </c>
      <c r="R5754" s="1"/>
      <c r="S5754" s="1"/>
      <c r="T5754" s="1"/>
      <c r="U5754" s="1"/>
      <c r="V5754" s="1"/>
      <c r="W5754" s="1"/>
      <c r="X5754" s="1"/>
      <c r="Y5754" s="1"/>
      <c r="Z5754" s="1"/>
      <c r="AA5754" s="1"/>
      <c r="AB5754" s="1"/>
      <c r="AC5754" s="1"/>
      <c r="AD5754" s="1"/>
      <c r="AE5754" s="1"/>
      <c r="AF5754" s="1"/>
    </row>
    <row r="5755">
      <c r="A5755" s="1" t="s">
        <v>28635</v>
      </c>
      <c r="B5755" s="2" t="s">
        <v>440</v>
      </c>
      <c r="C5755" s="5" t="s">
        <v>101</v>
      </c>
      <c r="D5755" s="10"/>
      <c r="E5755" s="12" t="b">
        <v>0</v>
      </c>
      <c r="F5755" s="5" t="s">
        <v>28636</v>
      </c>
      <c r="G5755" s="1"/>
      <c r="H5755" s="5" t="s">
        <v>28637</v>
      </c>
      <c r="I5755" s="5" t="s">
        <v>28638</v>
      </c>
      <c r="J5755" s="5"/>
      <c r="K5755" s="5"/>
      <c r="L5755" s="1"/>
      <c r="M5755" s="1"/>
      <c r="N5755" s="1"/>
      <c r="O5755" s="1"/>
      <c r="P5755" s="1" t="s">
        <v>649</v>
      </c>
      <c r="Q5755" s="1" t="s">
        <v>28639</v>
      </c>
      <c r="R5755" s="1"/>
      <c r="S5755" s="1"/>
      <c r="T5755" s="1"/>
      <c r="U5755" s="1"/>
      <c r="V5755" s="1"/>
      <c r="W5755" s="1"/>
      <c r="X5755" s="1"/>
      <c r="Y5755" s="1"/>
      <c r="Z5755" s="1"/>
      <c r="AA5755" s="1"/>
      <c r="AB5755" s="1"/>
      <c r="AC5755" s="1"/>
      <c r="AD5755" s="1"/>
      <c r="AE5755" s="1"/>
      <c r="AF5755" s="1"/>
    </row>
    <row r="5756">
      <c r="A5756" s="1" t="s">
        <v>28640</v>
      </c>
      <c r="B5756" s="2" t="s">
        <v>440</v>
      </c>
      <c r="C5756" s="5" t="s">
        <v>101</v>
      </c>
      <c r="D5756" s="9"/>
      <c r="E5756" s="12" t="b">
        <v>0</v>
      </c>
      <c r="F5756" s="5" t="s">
        <v>28641</v>
      </c>
      <c r="G5756" s="1"/>
      <c r="H5756" s="5" t="s">
        <v>28642</v>
      </c>
      <c r="I5756" s="5" t="s">
        <v>28643</v>
      </c>
      <c r="J5756" s="5"/>
      <c r="K5756" s="5"/>
      <c r="L5756" s="1"/>
      <c r="M5756" s="1"/>
      <c r="N5756" s="1"/>
      <c r="O5756" s="1"/>
      <c r="P5756" s="1"/>
      <c r="Q5756" s="1" t="s">
        <v>28644</v>
      </c>
      <c r="R5756" s="1"/>
      <c r="S5756" s="1"/>
      <c r="T5756" s="1"/>
      <c r="U5756" s="1"/>
      <c r="V5756" s="1"/>
      <c r="W5756" s="1"/>
      <c r="X5756" s="1"/>
      <c r="Y5756" s="1"/>
      <c r="Z5756" s="1"/>
      <c r="AA5756" s="1"/>
      <c r="AB5756" s="1"/>
      <c r="AC5756" s="1"/>
      <c r="AD5756" s="1"/>
      <c r="AE5756" s="1"/>
      <c r="AF5756" s="1"/>
    </row>
    <row r="5757">
      <c r="A5757" s="5" t="s">
        <v>28645</v>
      </c>
      <c r="B5757" s="2" t="s">
        <v>416</v>
      </c>
      <c r="C5757" s="5" t="s">
        <v>441</v>
      </c>
      <c r="D5757" s="10" t="s">
        <v>25149</v>
      </c>
      <c r="E5757" s="4" t="b">
        <v>1</v>
      </c>
      <c r="F5757" s="5" t="s">
        <v>28646</v>
      </c>
      <c r="G5757" s="1"/>
      <c r="H5757" s="1" t="s">
        <v>28647</v>
      </c>
      <c r="I5757" s="5" t="s">
        <v>28648</v>
      </c>
      <c r="J5757" s="5"/>
      <c r="K5757" s="5"/>
      <c r="L5757" s="1"/>
      <c r="M5757" s="1"/>
      <c r="N5757" s="1"/>
      <c r="O5757" s="1"/>
      <c r="P5757" s="1"/>
      <c r="Q5757" s="5" t="s">
        <v>28649</v>
      </c>
      <c r="R5757" s="1"/>
      <c r="S5757" s="1"/>
      <c r="T5757" s="1"/>
      <c r="U5757" s="1"/>
      <c r="V5757" s="1"/>
      <c r="W5757" s="1"/>
      <c r="X5757" s="1"/>
      <c r="Y5757" s="1"/>
      <c r="Z5757" s="1"/>
      <c r="AA5757" s="1"/>
      <c r="AB5757" s="1"/>
      <c r="AC5757" s="1"/>
      <c r="AD5757" s="1"/>
      <c r="AE5757" s="1"/>
      <c r="AF5757" s="1"/>
    </row>
    <row r="5758">
      <c r="A5758" s="5" t="s">
        <v>28650</v>
      </c>
      <c r="B5758" s="8" t="s">
        <v>440</v>
      </c>
      <c r="C5758" s="5" t="s">
        <v>101</v>
      </c>
      <c r="D5758" s="9"/>
      <c r="E5758" s="12" t="b">
        <v>0</v>
      </c>
      <c r="F5758" s="5" t="s">
        <v>28651</v>
      </c>
      <c r="G5758" s="1"/>
      <c r="H5758" s="5" t="s">
        <v>28652</v>
      </c>
      <c r="I5758" s="5" t="s">
        <v>28653</v>
      </c>
      <c r="J5758" s="5"/>
      <c r="K5758" s="5"/>
      <c r="L5758" s="1"/>
      <c r="M5758" s="1"/>
      <c r="N5758" s="1"/>
      <c r="O5758" s="1"/>
      <c r="P5758" s="5" t="s">
        <v>431</v>
      </c>
      <c r="Q5758" s="5" t="s">
        <v>28654</v>
      </c>
      <c r="R5758" s="1"/>
      <c r="S5758" s="1"/>
      <c r="T5758" s="1"/>
      <c r="U5758" s="1"/>
      <c r="V5758" s="1"/>
      <c r="W5758" s="1"/>
      <c r="X5758" s="1"/>
      <c r="Y5758" s="1"/>
      <c r="Z5758" s="1"/>
      <c r="AA5758" s="1"/>
      <c r="AB5758" s="1"/>
      <c r="AC5758" s="1"/>
      <c r="AD5758" s="1"/>
      <c r="AE5758" s="1"/>
      <c r="AF5758" s="1"/>
    </row>
    <row r="5759">
      <c r="A5759" s="5" t="s">
        <v>28655</v>
      </c>
      <c r="B5759" s="8" t="s">
        <v>416</v>
      </c>
      <c r="C5759" s="5" t="s">
        <v>101</v>
      </c>
      <c r="D5759" s="10"/>
      <c r="E5759" s="4" t="b">
        <v>1</v>
      </c>
      <c r="F5759" s="5" t="s">
        <v>28656</v>
      </c>
      <c r="G5759" s="1"/>
      <c r="H5759" s="5" t="s">
        <v>28657</v>
      </c>
      <c r="I5759" s="5" t="s">
        <v>28658</v>
      </c>
      <c r="J5759" s="5"/>
      <c r="K5759" s="5"/>
      <c r="L5759" s="1"/>
      <c r="M5759" s="1"/>
      <c r="N5759" s="1"/>
      <c r="O5759" s="1"/>
      <c r="P5759" s="1"/>
      <c r="Q5759" s="5" t="s">
        <v>28659</v>
      </c>
      <c r="R5759" s="5"/>
      <c r="S5759" s="5" t="s">
        <v>28660</v>
      </c>
      <c r="T5759" s="1"/>
      <c r="U5759" s="1"/>
      <c r="V5759" s="1"/>
      <c r="W5759" s="1"/>
      <c r="X5759" s="1"/>
      <c r="Y5759" s="1"/>
      <c r="Z5759" s="1"/>
      <c r="AA5759" s="1"/>
      <c r="AB5759" s="1"/>
      <c r="AC5759" s="1"/>
      <c r="AD5759" s="1"/>
      <c r="AE5759" s="1"/>
      <c r="AF5759" s="1"/>
    </row>
    <row r="5760">
      <c r="A5760" s="1" t="s">
        <v>28661</v>
      </c>
      <c r="B5760" s="2" t="s">
        <v>416</v>
      </c>
      <c r="C5760" s="5" t="s">
        <v>101</v>
      </c>
      <c r="D5760" s="9"/>
      <c r="E5760" s="4" t="b">
        <v>1</v>
      </c>
      <c r="F5760" s="5" t="s">
        <v>28662</v>
      </c>
      <c r="G5760" s="1"/>
      <c r="H5760" s="1" t="s">
        <v>28662</v>
      </c>
      <c r="I5760" s="5" t="s">
        <v>28663</v>
      </c>
      <c r="J5760" s="5"/>
      <c r="K5760" s="5"/>
      <c r="L5760" s="1"/>
      <c r="M5760" s="1"/>
      <c r="N5760" s="1"/>
      <c r="O5760" s="1"/>
      <c r="P5760" s="5" t="s">
        <v>11255</v>
      </c>
      <c r="Q5760" s="5" t="s">
        <v>28664</v>
      </c>
      <c r="R5760" s="1"/>
      <c r="S5760" s="1"/>
      <c r="T5760" s="1"/>
      <c r="U5760" s="1"/>
      <c r="V5760" s="1"/>
      <c r="W5760" s="1"/>
      <c r="X5760" s="1"/>
      <c r="Y5760" s="1"/>
      <c r="Z5760" s="1"/>
      <c r="AA5760" s="1"/>
      <c r="AB5760" s="1"/>
      <c r="AC5760" s="1"/>
      <c r="AD5760" s="1"/>
      <c r="AE5760" s="1"/>
      <c r="AF5760" s="1"/>
    </row>
    <row r="5761">
      <c r="A5761" s="1" t="s">
        <v>28665</v>
      </c>
      <c r="B5761" s="2" t="s">
        <v>440</v>
      </c>
      <c r="C5761" s="5" t="s">
        <v>101</v>
      </c>
      <c r="D5761" s="10"/>
      <c r="E5761" s="12" t="b">
        <v>0</v>
      </c>
      <c r="F5761" s="5" t="s">
        <v>28666</v>
      </c>
      <c r="G5761" s="1"/>
      <c r="H5761" s="5" t="s">
        <v>28667</v>
      </c>
      <c r="I5761" s="5" t="s">
        <v>28668</v>
      </c>
      <c r="J5761" s="5"/>
      <c r="K5761" s="5"/>
      <c r="L5761" s="1"/>
      <c r="M5761" s="1"/>
      <c r="N5761" s="1"/>
      <c r="O5761" s="1"/>
      <c r="P5761" s="1"/>
      <c r="Q5761" s="1" t="s">
        <v>28669</v>
      </c>
      <c r="R5761" s="1"/>
      <c r="S5761" s="1"/>
      <c r="T5761" s="1"/>
      <c r="U5761" s="1"/>
      <c r="V5761" s="1"/>
      <c r="W5761" s="1"/>
      <c r="X5761" s="1"/>
      <c r="Y5761" s="1"/>
      <c r="Z5761" s="1"/>
      <c r="AA5761" s="1"/>
      <c r="AB5761" s="1"/>
      <c r="AC5761" s="1"/>
      <c r="AD5761" s="1"/>
      <c r="AE5761" s="1"/>
      <c r="AF5761" s="1"/>
    </row>
    <row r="5762">
      <c r="A5762" s="1" t="s">
        <v>28670</v>
      </c>
      <c r="B5762" s="2" t="s">
        <v>416</v>
      </c>
      <c r="C5762" s="1" t="s">
        <v>1455</v>
      </c>
      <c r="D5762" s="6"/>
      <c r="E5762" s="4" t="b">
        <v>1</v>
      </c>
      <c r="F5762" s="5" t="s">
        <v>28671</v>
      </c>
      <c r="G5762" s="1"/>
      <c r="H5762" s="5" t="s">
        <v>28672</v>
      </c>
      <c r="I5762" s="1" t="s">
        <v>28673</v>
      </c>
      <c r="J5762" s="1"/>
      <c r="K5762" s="1"/>
      <c r="L5762" s="1"/>
      <c r="M5762" s="1"/>
      <c r="N5762" s="1"/>
      <c r="O5762" s="1"/>
      <c r="P5762" s="1"/>
      <c r="Q5762" s="5" t="s">
        <v>28674</v>
      </c>
      <c r="R5762" s="1"/>
      <c r="S5762" s="1"/>
      <c r="T5762" s="1"/>
      <c r="U5762" s="1"/>
      <c r="V5762" s="1"/>
      <c r="W5762" s="1"/>
      <c r="X5762" s="1"/>
      <c r="Y5762" s="1"/>
      <c r="Z5762" s="1"/>
      <c r="AA5762" s="1"/>
      <c r="AB5762" s="1"/>
      <c r="AC5762" s="1"/>
      <c r="AD5762" s="1"/>
      <c r="AE5762" s="1"/>
      <c r="AF5762" s="1"/>
    </row>
    <row r="5763">
      <c r="A5763" s="1" t="s">
        <v>28675</v>
      </c>
      <c r="B5763" s="2" t="s">
        <v>21</v>
      </c>
      <c r="C5763" s="1" t="s">
        <v>924</v>
      </c>
      <c r="D5763" s="7"/>
      <c r="E5763" s="4" t="b">
        <v>1</v>
      </c>
      <c r="F5763" s="5" t="s">
        <v>28676</v>
      </c>
      <c r="G5763" s="1"/>
      <c r="H5763" s="5" t="s">
        <v>28677</v>
      </c>
      <c r="I5763" s="5" t="s">
        <v>28678</v>
      </c>
      <c r="J5763" s="5"/>
      <c r="K5763" s="5"/>
      <c r="L5763" s="1"/>
      <c r="M5763" s="1"/>
      <c r="N5763" s="1"/>
      <c r="O5763" s="1"/>
      <c r="P5763" s="1"/>
      <c r="Q5763" s="5" t="s">
        <v>28679</v>
      </c>
      <c r="R5763" s="1"/>
      <c r="S5763" s="1"/>
      <c r="T5763" s="1"/>
      <c r="U5763" s="1"/>
      <c r="V5763" s="1"/>
      <c r="W5763" s="1"/>
      <c r="X5763" s="1"/>
      <c r="Y5763" s="1"/>
      <c r="Z5763" s="1"/>
      <c r="AA5763" s="1"/>
      <c r="AB5763" s="1"/>
      <c r="AC5763" s="1"/>
      <c r="AD5763" s="1"/>
      <c r="AE5763" s="1"/>
      <c r="AF5763" s="1"/>
    </row>
    <row r="5764">
      <c r="A5764" s="1" t="s">
        <v>28680</v>
      </c>
      <c r="B5764" s="2" t="s">
        <v>440</v>
      </c>
      <c r="C5764" s="5" t="s">
        <v>510</v>
      </c>
      <c r="D5764" s="9"/>
      <c r="E5764" s="12" t="b">
        <v>0</v>
      </c>
      <c r="F5764" s="5" t="s">
        <v>28681</v>
      </c>
      <c r="G5764" s="1"/>
      <c r="H5764" s="5" t="s">
        <v>28682</v>
      </c>
      <c r="I5764" s="1" t="s">
        <v>28683</v>
      </c>
      <c r="J5764" s="1"/>
      <c r="K5764" s="1"/>
      <c r="L5764" s="1"/>
      <c r="M5764" s="1"/>
      <c r="N5764" s="1"/>
      <c r="O5764" s="1"/>
      <c r="P5764" s="1"/>
      <c r="Q5764" s="1" t="s">
        <v>28684</v>
      </c>
      <c r="R5764" s="1"/>
      <c r="S5764" s="1"/>
      <c r="T5764" s="1"/>
      <c r="U5764" s="1"/>
      <c r="V5764" s="1"/>
      <c r="W5764" s="1"/>
      <c r="X5764" s="1"/>
      <c r="Y5764" s="1"/>
      <c r="Z5764" s="1"/>
      <c r="AA5764" s="1"/>
      <c r="AB5764" s="1"/>
      <c r="AC5764" s="1"/>
      <c r="AD5764" s="1"/>
      <c r="AE5764" s="1"/>
      <c r="AF5764" s="1"/>
    </row>
    <row r="5765">
      <c r="A5765" s="1" t="s">
        <v>28685</v>
      </c>
      <c r="B5765" s="2" t="s">
        <v>440</v>
      </c>
      <c r="C5765" s="5" t="s">
        <v>492</v>
      </c>
      <c r="D5765" s="10"/>
      <c r="E5765" s="12" t="b">
        <v>0</v>
      </c>
      <c r="F5765" s="5" t="s">
        <v>28686</v>
      </c>
      <c r="G5765" s="1"/>
      <c r="H5765" s="5" t="s">
        <v>28687</v>
      </c>
      <c r="I5765" s="5" t="s">
        <v>28688</v>
      </c>
      <c r="J5765" s="5"/>
      <c r="K5765" s="5"/>
      <c r="L5765" s="1"/>
      <c r="M5765" s="1"/>
      <c r="N5765" s="1"/>
      <c r="O5765" s="1"/>
      <c r="P5765" s="1"/>
      <c r="Q5765" s="1" t="s">
        <v>28689</v>
      </c>
      <c r="R5765" s="1"/>
      <c r="S5765" s="1"/>
      <c r="T5765" s="1"/>
      <c r="U5765" s="1"/>
      <c r="V5765" s="1"/>
      <c r="W5765" s="1"/>
      <c r="X5765" s="1"/>
      <c r="Y5765" s="1"/>
      <c r="Z5765" s="1"/>
      <c r="AA5765" s="1"/>
      <c r="AB5765" s="1"/>
      <c r="AC5765" s="1"/>
      <c r="AD5765" s="1"/>
      <c r="AE5765" s="1"/>
      <c r="AF5765" s="1"/>
    </row>
    <row r="5766">
      <c r="A5766" s="1" t="s">
        <v>28690</v>
      </c>
      <c r="B5766" s="2" t="s">
        <v>440</v>
      </c>
      <c r="C5766" s="5" t="s">
        <v>101</v>
      </c>
      <c r="D5766" s="9"/>
      <c r="E5766" s="12" t="b">
        <v>0</v>
      </c>
      <c r="F5766" s="5" t="s">
        <v>28691</v>
      </c>
      <c r="G5766" s="1"/>
      <c r="H5766" s="5" t="s">
        <v>28692</v>
      </c>
      <c r="I5766" s="1" t="s">
        <v>28693</v>
      </c>
      <c r="J5766" s="1"/>
      <c r="K5766" s="1"/>
      <c r="L5766" s="1"/>
      <c r="M5766" s="1"/>
      <c r="N5766" s="1"/>
      <c r="O5766" s="1"/>
      <c r="P5766" s="1"/>
      <c r="Q5766" s="1" t="s">
        <v>28694</v>
      </c>
      <c r="R5766" s="1"/>
      <c r="S5766" s="1"/>
      <c r="T5766" s="1"/>
      <c r="U5766" s="1"/>
      <c r="V5766" s="1"/>
      <c r="W5766" s="1"/>
      <c r="X5766" s="1"/>
      <c r="Y5766" s="1"/>
      <c r="Z5766" s="1"/>
      <c r="AA5766" s="1"/>
      <c r="AB5766" s="1"/>
      <c r="AC5766" s="1"/>
      <c r="AD5766" s="1"/>
      <c r="AE5766" s="1"/>
      <c r="AF5766" s="1"/>
    </row>
    <row r="5767">
      <c r="A5767" s="1" t="s">
        <v>28695</v>
      </c>
      <c r="B5767" s="2" t="s">
        <v>440</v>
      </c>
      <c r="C5767" s="5" t="s">
        <v>510</v>
      </c>
      <c r="D5767" s="10"/>
      <c r="E5767" s="12" t="b">
        <v>0</v>
      </c>
      <c r="F5767" s="5" t="s">
        <v>28696</v>
      </c>
      <c r="G5767" s="1"/>
      <c r="H5767" s="5" t="s">
        <v>28697</v>
      </c>
      <c r="I5767" s="5" t="s">
        <v>28698</v>
      </c>
      <c r="J5767" s="5"/>
      <c r="K5767" s="5"/>
      <c r="L5767" s="1"/>
      <c r="M5767" s="1" t="s">
        <v>28699</v>
      </c>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441</v>
      </c>
      <c r="D5768" s="9"/>
      <c r="E5768" s="12" t="b">
        <v>0</v>
      </c>
      <c r="F5768" s="5" t="s">
        <v>28702</v>
      </c>
      <c r="G5768" s="1"/>
      <c r="H5768" s="5" t="s">
        <v>28703</v>
      </c>
      <c r="I5768" s="5" t="s">
        <v>28704</v>
      </c>
      <c r="J5768" s="5"/>
      <c r="K5768" s="5"/>
      <c r="L5768" s="1"/>
      <c r="M5768" s="1"/>
      <c r="N5768" s="1"/>
      <c r="O5768" s="1"/>
      <c r="P5768" s="1"/>
      <c r="Q5768" s="1" t="s">
        <v>28705</v>
      </c>
      <c r="R5768" s="1"/>
      <c r="S5768" s="1"/>
      <c r="T5768" s="1"/>
      <c r="U5768" s="1"/>
      <c r="V5768" s="1"/>
      <c r="W5768" s="1"/>
      <c r="X5768" s="1"/>
      <c r="Y5768" s="1"/>
      <c r="Z5768" s="1"/>
      <c r="AA5768" s="1"/>
      <c r="AB5768" s="1"/>
      <c r="AC5768" s="1"/>
      <c r="AD5768" s="1"/>
      <c r="AE5768" s="1"/>
      <c r="AF5768" s="1"/>
    </row>
    <row r="5769">
      <c r="A5769" s="1" t="s">
        <v>28706</v>
      </c>
      <c r="B5769" s="2" t="s">
        <v>416</v>
      </c>
      <c r="C5769" s="5" t="s">
        <v>101</v>
      </c>
      <c r="D5769" s="10"/>
      <c r="E5769" s="4" t="b">
        <v>1</v>
      </c>
      <c r="F5769" s="5" t="s">
        <v>28707</v>
      </c>
      <c r="G5769" s="1"/>
      <c r="H5769" s="1" t="s">
        <v>28708</v>
      </c>
      <c r="I5769" s="5" t="s">
        <v>28709</v>
      </c>
      <c r="J5769" s="5"/>
      <c r="K5769" s="1"/>
      <c r="L5769" s="1"/>
      <c r="M5769" s="1"/>
      <c r="N5769" s="1"/>
      <c r="O5769" s="1"/>
      <c r="P5769" s="1"/>
      <c r="Q5769" s="1" t="s">
        <v>28710</v>
      </c>
      <c r="R5769" s="1"/>
      <c r="S5769" s="1"/>
      <c r="T5769" s="1"/>
      <c r="U5769" s="1"/>
      <c r="V5769" s="1"/>
      <c r="W5769" s="1"/>
      <c r="X5769" s="1"/>
      <c r="Y5769" s="1"/>
      <c r="Z5769" s="1"/>
      <c r="AA5769" s="1"/>
      <c r="AB5769" s="1"/>
      <c r="AC5769" s="1"/>
      <c r="AD5769" s="1"/>
      <c r="AE5769" s="1"/>
      <c r="AF5769" s="1"/>
    </row>
    <row r="5770">
      <c r="A5770" s="1" t="s">
        <v>28711</v>
      </c>
      <c r="B5770" s="2" t="s">
        <v>440</v>
      </c>
      <c r="C5770" s="5" t="s">
        <v>510</v>
      </c>
      <c r="D5770" s="9"/>
      <c r="E5770" s="12" t="b">
        <v>0</v>
      </c>
      <c r="F5770" s="5" t="s">
        <v>28712</v>
      </c>
      <c r="G5770" s="1"/>
      <c r="H5770" s="5" t="s">
        <v>28713</v>
      </c>
      <c r="I5770" s="1" t="s">
        <v>28714</v>
      </c>
      <c r="J5770" s="1"/>
      <c r="K5770" s="1"/>
      <c r="L5770" s="1"/>
      <c r="M5770" s="1"/>
      <c r="N5770" s="1"/>
      <c r="O5770" s="1"/>
      <c r="P5770" s="1"/>
      <c r="Q5770" s="1" t="s">
        <v>28715</v>
      </c>
      <c r="R5770" s="1"/>
      <c r="S5770" s="1"/>
      <c r="T5770" s="1"/>
      <c r="U5770" s="1"/>
      <c r="V5770" s="1"/>
      <c r="W5770" s="1"/>
      <c r="X5770" s="1"/>
      <c r="Y5770" s="1"/>
      <c r="Z5770" s="1"/>
      <c r="AA5770" s="1"/>
      <c r="AB5770" s="1"/>
      <c r="AC5770" s="1"/>
      <c r="AD5770" s="1"/>
      <c r="AE5770" s="1"/>
      <c r="AF5770" s="1"/>
    </row>
    <row r="5771">
      <c r="A5771" s="1" t="s">
        <v>28716</v>
      </c>
      <c r="B5771" s="2" t="s">
        <v>440</v>
      </c>
      <c r="C5771" s="5" t="s">
        <v>101</v>
      </c>
      <c r="D5771" s="10"/>
      <c r="E5771" s="12" t="b">
        <v>0</v>
      </c>
      <c r="F5771" s="5" t="s">
        <v>28717</v>
      </c>
      <c r="G5771" s="1"/>
      <c r="H5771" s="5" t="s">
        <v>28718</v>
      </c>
      <c r="I5771" s="5" t="s">
        <v>28719</v>
      </c>
      <c r="J5771" s="5"/>
      <c r="K5771" s="5"/>
      <c r="L5771" s="1"/>
      <c r="M5771" s="1"/>
      <c r="N5771" s="1"/>
      <c r="O5771" s="1"/>
      <c r="P5771" s="1"/>
      <c r="Q5771" s="1" t="s">
        <v>28720</v>
      </c>
      <c r="R5771" s="1"/>
      <c r="S5771" s="1"/>
      <c r="T5771" s="1"/>
      <c r="U5771" s="1"/>
      <c r="V5771" s="1"/>
      <c r="W5771" s="1"/>
      <c r="X5771" s="1"/>
      <c r="Y5771" s="1"/>
      <c r="Z5771" s="1"/>
      <c r="AA5771" s="1"/>
      <c r="AB5771" s="1"/>
      <c r="AC5771" s="1"/>
      <c r="AD5771" s="1"/>
      <c r="AE5771" s="1"/>
      <c r="AF5771" s="1"/>
    </row>
    <row r="5772">
      <c r="A5772" s="1" t="s">
        <v>28721</v>
      </c>
      <c r="B5772" s="8" t="s">
        <v>610</v>
      </c>
      <c r="C5772" s="5" t="s">
        <v>611</v>
      </c>
      <c r="D5772" s="9"/>
      <c r="E5772" s="4" t="b">
        <v>1</v>
      </c>
      <c r="F5772" s="5" t="s">
        <v>28721</v>
      </c>
      <c r="G5772" s="1"/>
      <c r="H5772" s="1" t="s">
        <v>28722</v>
      </c>
      <c r="I5772" s="1" t="s">
        <v>28721</v>
      </c>
      <c r="J5772" s="1"/>
      <c r="K5772" s="1"/>
      <c r="L5772" s="1"/>
      <c r="M5772" s="1"/>
      <c r="N5772" s="1"/>
      <c r="O5772" s="1"/>
      <c r="P5772" s="1" t="s">
        <v>615</v>
      </c>
      <c r="Q5772" s="1" t="s">
        <v>28723</v>
      </c>
      <c r="R5772" s="1"/>
      <c r="S5772" s="1"/>
      <c r="T5772" s="1"/>
      <c r="U5772" s="1"/>
      <c r="V5772" s="1"/>
      <c r="W5772" s="1"/>
      <c r="X5772" s="1"/>
      <c r="Y5772" s="1"/>
      <c r="Z5772" s="1"/>
      <c r="AA5772" s="1"/>
      <c r="AB5772" s="1"/>
      <c r="AC5772" s="1"/>
      <c r="AD5772" s="1"/>
      <c r="AE5772" s="1"/>
      <c r="AF5772" s="1"/>
    </row>
    <row r="5773">
      <c r="A5773" s="5" t="s">
        <v>28724</v>
      </c>
      <c r="B5773" s="8" t="s">
        <v>440</v>
      </c>
      <c r="C5773" s="5" t="s">
        <v>476</v>
      </c>
      <c r="D5773" s="10"/>
      <c r="E5773" s="4" t="b">
        <v>0</v>
      </c>
      <c r="F5773" s="5" t="s">
        <v>28725</v>
      </c>
      <c r="G5773" s="1"/>
      <c r="H5773" s="5" t="s">
        <v>28726</v>
      </c>
      <c r="I5773" s="5" t="s">
        <v>28727</v>
      </c>
      <c r="J5773" s="5"/>
      <c r="K5773" s="5"/>
      <c r="L5773" s="1"/>
      <c r="M5773" s="1"/>
      <c r="N5773" s="1"/>
      <c r="O5773" s="1"/>
      <c r="P5773" s="1"/>
      <c r="Q5773" s="5" t="s">
        <v>28728</v>
      </c>
      <c r="R5773" s="1"/>
      <c r="S5773" s="1"/>
      <c r="T5773" s="1"/>
      <c r="U5773" s="1"/>
      <c r="V5773" s="1"/>
      <c r="W5773" s="1"/>
      <c r="X5773" s="1"/>
      <c r="Y5773" s="1"/>
      <c r="Z5773" s="1"/>
      <c r="AA5773" s="1"/>
      <c r="AB5773" s="1"/>
      <c r="AC5773" s="1"/>
      <c r="AD5773" s="1"/>
      <c r="AE5773" s="1"/>
      <c r="AF5773" s="1"/>
    </row>
    <row r="5774">
      <c r="A5774" s="1" t="s">
        <v>28729</v>
      </c>
      <c r="B5774" s="2" t="s">
        <v>440</v>
      </c>
      <c r="C5774" s="5" t="s">
        <v>101</v>
      </c>
      <c r="D5774" s="9"/>
      <c r="E5774" s="12" t="b">
        <v>0</v>
      </c>
      <c r="F5774" s="5" t="s">
        <v>28730</v>
      </c>
      <c r="G5774" s="1"/>
      <c r="H5774" s="5" t="s">
        <v>28731</v>
      </c>
      <c r="I5774" s="5" t="s">
        <v>28732</v>
      </c>
      <c r="J5774" s="5"/>
      <c r="K5774" s="5"/>
      <c r="L5774" s="1"/>
      <c r="M5774" s="1"/>
      <c r="N5774" s="1"/>
      <c r="O5774" s="1"/>
      <c r="P5774" s="1" t="s">
        <v>649</v>
      </c>
      <c r="Q5774" s="1" t="s">
        <v>28733</v>
      </c>
      <c r="R5774" s="1"/>
      <c r="S5774" s="1"/>
      <c r="T5774" s="1"/>
      <c r="U5774" s="1"/>
      <c r="V5774" s="1"/>
      <c r="W5774" s="1"/>
      <c r="X5774" s="1"/>
      <c r="Y5774" s="1"/>
      <c r="Z5774" s="1"/>
      <c r="AA5774" s="1"/>
      <c r="AB5774" s="1"/>
      <c r="AC5774" s="1"/>
      <c r="AD5774" s="1"/>
      <c r="AE5774" s="1"/>
      <c r="AF5774" s="1"/>
    </row>
    <row r="5775">
      <c r="A5775" s="5" t="s">
        <v>28734</v>
      </c>
      <c r="B5775" s="8" t="s">
        <v>440</v>
      </c>
      <c r="C5775" s="5" t="s">
        <v>101</v>
      </c>
      <c r="D5775" s="10"/>
      <c r="E5775" s="4" t="b">
        <v>0</v>
      </c>
      <c r="F5775" s="5" t="s">
        <v>28735</v>
      </c>
      <c r="G5775" s="1"/>
      <c r="H5775" s="5" t="s">
        <v>28736</v>
      </c>
      <c r="I5775" s="5" t="s">
        <v>28737</v>
      </c>
      <c r="J5775" s="5"/>
      <c r="K5775" s="5"/>
      <c r="L5775" s="1"/>
      <c r="M5775" s="1"/>
      <c r="N5775" s="1"/>
      <c r="O5775" s="1"/>
      <c r="P5775" s="1"/>
      <c r="Q5775" s="5" t="s">
        <v>28738</v>
      </c>
      <c r="R5775" s="1"/>
      <c r="S5775" s="1"/>
      <c r="T5775" s="1"/>
      <c r="U5775" s="1"/>
      <c r="V5775" s="1"/>
      <c r="W5775" s="1"/>
      <c r="X5775" s="1"/>
      <c r="Y5775" s="1"/>
      <c r="Z5775" s="1"/>
      <c r="AA5775" s="1"/>
      <c r="AB5775" s="1"/>
      <c r="AC5775" s="1"/>
      <c r="AD5775" s="1"/>
      <c r="AE5775" s="1"/>
      <c r="AF5775" s="1"/>
    </row>
    <row r="5776">
      <c r="A5776" s="1" t="s">
        <v>28739</v>
      </c>
      <c r="B5776" s="2" t="s">
        <v>440</v>
      </c>
      <c r="C5776" s="5" t="s">
        <v>441</v>
      </c>
      <c r="D5776" s="9"/>
      <c r="E5776" s="12" t="b">
        <v>0</v>
      </c>
      <c r="F5776" s="5" t="s">
        <v>28740</v>
      </c>
      <c r="G5776" s="1"/>
      <c r="H5776" s="5" t="s">
        <v>28741</v>
      </c>
      <c r="I5776" s="5" t="s">
        <v>28742</v>
      </c>
      <c r="J5776" s="5"/>
      <c r="K5776" s="5"/>
      <c r="L5776" s="1"/>
      <c r="M5776" s="1" t="s">
        <v>28743</v>
      </c>
      <c r="N5776" s="1"/>
      <c r="O5776" s="1"/>
      <c r="P5776" s="1"/>
      <c r="Q5776" s="1"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c r="N5777" s="1"/>
      <c r="O5777" s="1"/>
      <c r="P5777" s="1"/>
      <c r="Q5777" s="1" t="s">
        <v>28749</v>
      </c>
      <c r="R5777" s="1"/>
      <c r="S5777" s="1"/>
      <c r="T5777" s="1"/>
      <c r="U5777" s="1"/>
      <c r="V5777" s="1"/>
      <c r="W5777" s="1"/>
      <c r="X5777" s="1"/>
      <c r="Y5777" s="1"/>
      <c r="Z5777" s="1"/>
      <c r="AA5777" s="1"/>
      <c r="AB5777" s="1"/>
      <c r="AC5777" s="1"/>
      <c r="AD5777" s="1"/>
      <c r="AE5777" s="1"/>
      <c r="AF5777" s="1"/>
    </row>
    <row r="5778">
      <c r="A5778" s="5" t="s">
        <v>28750</v>
      </c>
      <c r="B5778" s="2" t="s">
        <v>440</v>
      </c>
      <c r="C5778" s="5" t="s">
        <v>101</v>
      </c>
      <c r="D5778" s="9"/>
      <c r="E5778" s="12" t="b">
        <v>0</v>
      </c>
      <c r="F5778" s="5" t="s">
        <v>28751</v>
      </c>
      <c r="G5778" s="1"/>
      <c r="H5778" s="5" t="s">
        <v>28752</v>
      </c>
      <c r="I5778" s="5" t="s">
        <v>28753</v>
      </c>
      <c r="J5778" s="5"/>
      <c r="K5778" s="5"/>
      <c r="L5778" s="1"/>
      <c r="M5778" s="1"/>
      <c r="N5778" s="1"/>
      <c r="O5778" s="1"/>
      <c r="P5778" s="1"/>
      <c r="Q5778" s="5" t="s">
        <v>28754</v>
      </c>
      <c r="R5778" s="1"/>
      <c r="S5778" s="1"/>
      <c r="T5778" s="1"/>
      <c r="U5778" s="1"/>
      <c r="V5778" s="1"/>
      <c r="W5778" s="1"/>
      <c r="X5778" s="1"/>
      <c r="Y5778" s="1"/>
      <c r="Z5778" s="1"/>
      <c r="AA5778" s="1"/>
      <c r="AB5778" s="1"/>
      <c r="AC5778" s="1"/>
      <c r="AD5778" s="1"/>
      <c r="AE5778" s="1"/>
      <c r="AF5778" s="1"/>
    </row>
    <row r="5779">
      <c r="A5779" s="1" t="s">
        <v>28755</v>
      </c>
      <c r="B5779" s="2" t="s">
        <v>416</v>
      </c>
      <c r="C5779" s="1" t="s">
        <v>476</v>
      </c>
      <c r="D5779" s="7"/>
      <c r="E5779" s="4" t="b">
        <v>1</v>
      </c>
      <c r="F5779" s="5" t="s">
        <v>28756</v>
      </c>
      <c r="G5779" s="1"/>
      <c r="H5779" s="1" t="s">
        <v>28757</v>
      </c>
      <c r="I5779" s="5" t="s">
        <v>28758</v>
      </c>
      <c r="J5779" s="5"/>
      <c r="K5779" s="5"/>
      <c r="L5779" s="1"/>
      <c r="M5779" s="1"/>
      <c r="N5779" s="1"/>
      <c r="O5779" s="1"/>
      <c r="P5779" s="1"/>
      <c r="Q5779" s="5" t="s">
        <v>28674</v>
      </c>
      <c r="R5779" s="1"/>
      <c r="S5779" s="1"/>
      <c r="T5779" s="1"/>
      <c r="U5779" s="1"/>
      <c r="V5779" s="1"/>
      <c r="W5779" s="1"/>
      <c r="X5779" s="1"/>
      <c r="Y5779" s="1"/>
      <c r="Z5779" s="1"/>
      <c r="AA5779" s="1"/>
      <c r="AB5779" s="1"/>
      <c r="AC5779" s="1"/>
      <c r="AD5779" s="1"/>
      <c r="AE5779" s="1"/>
      <c r="AF5779" s="1"/>
    </row>
    <row r="5780">
      <c r="A5780" s="1" t="s">
        <v>28699</v>
      </c>
      <c r="B5780" s="2" t="s">
        <v>440</v>
      </c>
      <c r="C5780" s="5" t="s">
        <v>510</v>
      </c>
      <c r="D5780" s="9"/>
      <c r="E5780" s="12" t="b">
        <v>0</v>
      </c>
      <c r="F5780" s="5" t="s">
        <v>28759</v>
      </c>
      <c r="G5780" s="1"/>
      <c r="H5780" s="5" t="s">
        <v>28697</v>
      </c>
      <c r="I5780" s="5" t="s">
        <v>28698</v>
      </c>
      <c r="J5780" s="5"/>
      <c r="K5780" s="5"/>
      <c r="L5780" s="1"/>
      <c r="M5780" s="5" t="s">
        <v>28695</v>
      </c>
      <c r="N5780" s="1"/>
      <c r="O5780" s="1"/>
      <c r="P5780" s="1"/>
      <c r="Q5780" s="1" t="s">
        <v>28760</v>
      </c>
      <c r="R5780" s="1"/>
      <c r="S5780" s="1"/>
      <c r="T5780" s="1"/>
      <c r="U5780" s="1"/>
      <c r="V5780" s="1"/>
      <c r="W5780" s="1"/>
      <c r="X5780" s="1"/>
      <c r="Y5780" s="1"/>
      <c r="Z5780" s="1"/>
      <c r="AA5780" s="1"/>
      <c r="AB5780" s="1"/>
      <c r="AC5780" s="1"/>
      <c r="AD5780" s="1"/>
      <c r="AE5780" s="1"/>
      <c r="AF5780" s="1"/>
    </row>
    <row r="5781">
      <c r="A5781" s="1" t="s">
        <v>28743</v>
      </c>
      <c r="B5781" s="2" t="s">
        <v>440</v>
      </c>
      <c r="C5781" s="5" t="s">
        <v>441</v>
      </c>
      <c r="D5781" s="10"/>
      <c r="E5781" s="12" t="b">
        <v>0</v>
      </c>
      <c r="F5781" s="5" t="s">
        <v>28761</v>
      </c>
      <c r="G5781" s="1"/>
      <c r="H5781" s="5" t="s">
        <v>28741</v>
      </c>
      <c r="I5781" s="5" t="s">
        <v>28742</v>
      </c>
      <c r="J5781" s="5"/>
      <c r="K5781" s="5"/>
      <c r="L5781" s="1"/>
      <c r="M5781" s="5" t="s">
        <v>28739</v>
      </c>
      <c r="N5781" s="1"/>
      <c r="O5781" s="1"/>
      <c r="P5781" s="1"/>
      <c r="Q5781" s="1" t="s">
        <v>28762</v>
      </c>
      <c r="R5781" s="1"/>
      <c r="S5781" s="1"/>
      <c r="T5781" s="1"/>
      <c r="U5781" s="1"/>
      <c r="V5781" s="1"/>
      <c r="W5781" s="1"/>
      <c r="X5781" s="1"/>
      <c r="Y5781" s="1"/>
      <c r="Z5781" s="1"/>
      <c r="AA5781" s="1"/>
      <c r="AB5781" s="1"/>
      <c r="AC5781" s="1"/>
      <c r="AD5781" s="1"/>
      <c r="AE5781" s="1"/>
      <c r="AF5781" s="1"/>
    </row>
    <row r="5782">
      <c r="A5782" s="1" t="s">
        <v>28763</v>
      </c>
      <c r="B5782" s="2" t="s">
        <v>440</v>
      </c>
      <c r="C5782" s="5" t="s">
        <v>101</v>
      </c>
      <c r="D5782" s="9"/>
      <c r="E5782" s="12" t="b">
        <v>0</v>
      </c>
      <c r="F5782" s="5" t="s">
        <v>28764</v>
      </c>
      <c r="G5782" s="1"/>
      <c r="H5782" s="5" t="s">
        <v>28765</v>
      </c>
      <c r="I5782" s="5" t="s">
        <v>28766</v>
      </c>
      <c r="J5782" s="5"/>
      <c r="K5782" s="5"/>
      <c r="L5782" s="1"/>
      <c r="M5782" s="5"/>
      <c r="N5782" s="1"/>
      <c r="O5782" s="1"/>
      <c r="P5782" s="1"/>
      <c r="Q5782" s="1" t="s">
        <v>28767</v>
      </c>
      <c r="R5782" s="1"/>
      <c r="S5782" s="1"/>
      <c r="T5782" s="1"/>
      <c r="U5782" s="1"/>
      <c r="V5782" s="1"/>
      <c r="W5782" s="1"/>
      <c r="X5782" s="1"/>
      <c r="Y5782" s="1"/>
      <c r="Z5782" s="1"/>
      <c r="AA5782" s="1"/>
      <c r="AB5782" s="1"/>
      <c r="AC5782" s="1"/>
      <c r="AD5782" s="1"/>
      <c r="AE5782" s="1"/>
      <c r="AF5782" s="1"/>
    </row>
    <row r="5783">
      <c r="A5783" s="1" t="s">
        <v>28768</v>
      </c>
      <c r="B5783" s="2" t="s">
        <v>440</v>
      </c>
      <c r="C5783" s="5" t="s">
        <v>101</v>
      </c>
      <c r="D5783" s="10"/>
      <c r="E5783" s="12" t="b">
        <v>0</v>
      </c>
      <c r="F5783" s="5" t="s">
        <v>28769</v>
      </c>
      <c r="G5783" s="1"/>
      <c r="H5783" s="5" t="s">
        <v>28770</v>
      </c>
      <c r="I5783" s="5" t="s">
        <v>28771</v>
      </c>
      <c r="J5783" s="5"/>
      <c r="K5783" s="5"/>
      <c r="L5783" s="1"/>
      <c r="M5783" s="1" t="s">
        <v>28772</v>
      </c>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441</v>
      </c>
      <c r="D5784" s="9"/>
      <c r="E5784" s="12" t="b">
        <v>0</v>
      </c>
      <c r="F5784" s="5" t="s">
        <v>28775</v>
      </c>
      <c r="G5784" s="1"/>
      <c r="H5784" s="5" t="s">
        <v>28776</v>
      </c>
      <c r="I5784" s="5" t="s">
        <v>28777</v>
      </c>
      <c r="J5784" s="5"/>
      <c r="K5784" s="5"/>
      <c r="L5784" s="1"/>
      <c r="M5784" s="1"/>
      <c r="N5784" s="1"/>
      <c r="O5784" s="1"/>
      <c r="P5784" s="1"/>
      <c r="Q5784" s="1" t="s">
        <v>28778</v>
      </c>
      <c r="R5784" s="1"/>
      <c r="S5784" s="1"/>
      <c r="T5784" s="1"/>
      <c r="U5784" s="1"/>
      <c r="V5784" s="1"/>
      <c r="W5784" s="1"/>
      <c r="X5784" s="1"/>
      <c r="Y5784" s="1"/>
      <c r="Z5784" s="1"/>
      <c r="AA5784" s="1"/>
      <c r="AB5784" s="1"/>
      <c r="AC5784" s="1"/>
      <c r="AD5784" s="1"/>
      <c r="AE5784" s="1"/>
      <c r="AF5784" s="1"/>
    </row>
    <row r="5785">
      <c r="A5785" s="1" t="s">
        <v>28779</v>
      </c>
      <c r="B5785" s="2" t="s">
        <v>440</v>
      </c>
      <c r="C5785" s="5" t="s">
        <v>441</v>
      </c>
      <c r="D5785" s="10"/>
      <c r="E5785" s="12" t="b">
        <v>0</v>
      </c>
      <c r="F5785" s="5" t="s">
        <v>28780</v>
      </c>
      <c r="G5785" s="1"/>
      <c r="H5785" s="1"/>
      <c r="I5785" s="5" t="s">
        <v>28781</v>
      </c>
      <c r="J5785" s="5"/>
      <c r="K5785" s="5"/>
      <c r="L5785" s="1"/>
      <c r="M5785" s="1"/>
      <c r="N5785" s="1"/>
      <c r="O5785" s="1"/>
      <c r="P5785" s="1"/>
      <c r="Q5785" s="1" t="s">
        <v>28782</v>
      </c>
      <c r="R5785" s="1"/>
      <c r="S5785" s="1"/>
      <c r="T5785" s="1"/>
      <c r="U5785" s="1"/>
      <c r="V5785" s="1"/>
      <c r="W5785" s="1"/>
      <c r="X5785" s="1"/>
      <c r="Y5785" s="1"/>
      <c r="Z5785" s="1"/>
      <c r="AA5785" s="1"/>
      <c r="AB5785" s="1"/>
      <c r="AC5785" s="1"/>
      <c r="AD5785" s="1"/>
      <c r="AE5785" s="1"/>
      <c r="AF5785" s="1"/>
    </row>
    <row r="5786">
      <c r="A5786" s="1" t="s">
        <v>28783</v>
      </c>
      <c r="B5786" s="2" t="s">
        <v>440</v>
      </c>
      <c r="C5786" s="5" t="s">
        <v>441</v>
      </c>
      <c r="D5786" s="9"/>
      <c r="E5786" s="12" t="b">
        <v>0</v>
      </c>
      <c r="F5786" s="5" t="s">
        <v>28784</v>
      </c>
      <c r="G5786" s="1"/>
      <c r="H5786" s="5" t="s">
        <v>28785</v>
      </c>
      <c r="I5786" s="5" t="s">
        <v>28786</v>
      </c>
      <c r="J5786" s="5"/>
      <c r="K5786" s="5"/>
      <c r="L5786" s="1"/>
      <c r="M5786" s="1"/>
      <c r="N5786" s="1"/>
      <c r="O5786" s="1"/>
      <c r="P5786" s="1"/>
      <c r="Q5786" s="1" t="s">
        <v>28787</v>
      </c>
      <c r="R5786" s="1"/>
      <c r="S5786" s="1"/>
      <c r="T5786" s="1"/>
      <c r="U5786" s="1"/>
      <c r="V5786" s="1"/>
      <c r="W5786" s="1"/>
      <c r="X5786" s="1"/>
      <c r="Y5786" s="1"/>
      <c r="Z5786" s="1"/>
      <c r="AA5786" s="1"/>
      <c r="AB5786" s="1"/>
      <c r="AC5786" s="1"/>
      <c r="AD5786" s="1"/>
      <c r="AE5786" s="1"/>
      <c r="AF5786" s="1"/>
    </row>
    <row r="5787">
      <c r="A5787" s="1" t="s">
        <v>28788</v>
      </c>
      <c r="B5787" s="2" t="s">
        <v>440</v>
      </c>
      <c r="C5787" s="5" t="s">
        <v>441</v>
      </c>
      <c r="D5787" s="10"/>
      <c r="E5787" s="12" t="b">
        <v>0</v>
      </c>
      <c r="F5787" s="5" t="s">
        <v>28789</v>
      </c>
      <c r="G5787" s="1"/>
      <c r="H5787" s="5" t="s">
        <v>28790</v>
      </c>
      <c r="I5787" s="5" t="s">
        <v>28791</v>
      </c>
      <c r="J5787" s="5"/>
      <c r="K5787" s="5"/>
      <c r="L5787" s="1"/>
      <c r="M5787" s="1"/>
      <c r="N5787" s="1"/>
      <c r="O5787" s="1"/>
      <c r="P5787" s="1"/>
      <c r="Q5787" s="1" t="s">
        <v>28792</v>
      </c>
      <c r="R5787" s="1"/>
      <c r="S5787" s="1"/>
      <c r="T5787" s="1"/>
      <c r="U5787" s="1"/>
      <c r="V5787" s="1"/>
      <c r="W5787" s="1"/>
      <c r="X5787" s="1"/>
      <c r="Y5787" s="1"/>
      <c r="Z5787" s="1"/>
      <c r="AA5787" s="1"/>
      <c r="AB5787" s="1"/>
      <c r="AC5787" s="1"/>
      <c r="AD5787" s="1"/>
      <c r="AE5787" s="1"/>
      <c r="AF5787" s="1"/>
    </row>
    <row r="5788">
      <c r="A5788" s="5" t="s">
        <v>28793</v>
      </c>
      <c r="B5788" s="8" t="s">
        <v>440</v>
      </c>
      <c r="C5788" s="5" t="s">
        <v>101</v>
      </c>
      <c r="D5788" s="9"/>
      <c r="E5788" s="12" t="b">
        <v>0</v>
      </c>
      <c r="F5788" s="5" t="s">
        <v>28794</v>
      </c>
      <c r="G5788" s="1"/>
      <c r="H5788" s="5" t="s">
        <v>28795</v>
      </c>
      <c r="I5788" s="5" t="s">
        <v>28796</v>
      </c>
      <c r="J5788" s="5"/>
      <c r="K5788" s="5"/>
      <c r="L5788" s="1"/>
      <c r="M5788" s="1"/>
      <c r="N5788" s="1"/>
      <c r="O5788" s="1"/>
      <c r="P5788" s="1"/>
      <c r="Q5788" s="5" t="s">
        <v>28797</v>
      </c>
      <c r="R5788" s="1"/>
      <c r="S5788" s="1"/>
      <c r="T5788" s="1"/>
      <c r="U5788" s="1"/>
      <c r="V5788" s="1"/>
      <c r="W5788" s="1"/>
      <c r="X5788" s="1"/>
      <c r="Y5788" s="1"/>
      <c r="Z5788" s="1"/>
      <c r="AA5788" s="1"/>
      <c r="AB5788" s="1"/>
      <c r="AC5788" s="1"/>
      <c r="AD5788" s="1"/>
      <c r="AE5788" s="1"/>
      <c r="AF5788" s="1"/>
    </row>
    <row r="5789">
      <c r="A5789" s="5" t="s">
        <v>28798</v>
      </c>
      <c r="B5789" s="8" t="s">
        <v>440</v>
      </c>
      <c r="C5789" s="5" t="s">
        <v>101</v>
      </c>
      <c r="D5789" s="10"/>
      <c r="E5789" s="4" t="b">
        <v>0</v>
      </c>
      <c r="F5789" s="5" t="s">
        <v>28799</v>
      </c>
      <c r="G5789" s="1"/>
      <c r="H5789" s="5" t="s">
        <v>28800</v>
      </c>
      <c r="I5789" s="5" t="s">
        <v>28801</v>
      </c>
      <c r="J5789" s="5"/>
      <c r="K5789" s="5"/>
      <c r="L5789" s="1"/>
      <c r="M5789" s="1"/>
      <c r="N5789" s="1"/>
      <c r="O5789" s="1"/>
      <c r="P5789" s="5" t="s">
        <v>3658</v>
      </c>
      <c r="Q5789" s="5" t="s">
        <v>28802</v>
      </c>
      <c r="R5789" s="1"/>
      <c r="S5789" s="1"/>
      <c r="T5789" s="1"/>
      <c r="U5789" s="1"/>
      <c r="V5789" s="1"/>
      <c r="W5789" s="1"/>
      <c r="X5789" s="1"/>
      <c r="Y5789" s="1"/>
      <c r="Z5789" s="1"/>
      <c r="AA5789" s="1"/>
      <c r="AB5789" s="1"/>
      <c r="AC5789" s="1"/>
      <c r="AD5789" s="1"/>
      <c r="AE5789" s="1"/>
      <c r="AF5789" s="1"/>
    </row>
    <row r="5790">
      <c r="A5790" s="1" t="s">
        <v>28803</v>
      </c>
      <c r="B5790" s="2" t="s">
        <v>440</v>
      </c>
      <c r="C5790" s="5" t="s">
        <v>441</v>
      </c>
      <c r="D5790" s="9"/>
      <c r="E5790" s="12" t="b">
        <v>0</v>
      </c>
      <c r="F5790" s="5" t="s">
        <v>28804</v>
      </c>
      <c r="G5790" s="1"/>
      <c r="H5790" s="5" t="s">
        <v>28805</v>
      </c>
      <c r="I5790" s="5" t="s">
        <v>28806</v>
      </c>
      <c r="J5790" s="5"/>
      <c r="K5790" s="5"/>
      <c r="L5790" s="1"/>
      <c r="M5790" s="1"/>
      <c r="N5790" s="1"/>
      <c r="O5790" s="1"/>
      <c r="P5790" s="1"/>
      <c r="Q5790" s="1" t="s">
        <v>28807</v>
      </c>
      <c r="R5790" s="1"/>
      <c r="S5790" s="1"/>
      <c r="T5790" s="1"/>
      <c r="U5790" s="1"/>
      <c r="V5790" s="1"/>
      <c r="W5790" s="1"/>
      <c r="X5790" s="1"/>
      <c r="Y5790" s="1"/>
      <c r="Z5790" s="1"/>
      <c r="AA5790" s="1"/>
      <c r="AB5790" s="1"/>
      <c r="AC5790" s="1"/>
      <c r="AD5790" s="1"/>
      <c r="AE5790" s="1"/>
      <c r="AF5790" s="1"/>
    </row>
    <row r="5791">
      <c r="A5791" s="1" t="s">
        <v>28772</v>
      </c>
      <c r="B5791" s="2" t="s">
        <v>440</v>
      </c>
      <c r="C5791" s="5" t="s">
        <v>101</v>
      </c>
      <c r="D5791" s="10"/>
      <c r="E5791" s="12" t="b">
        <v>0</v>
      </c>
      <c r="F5791" s="5" t="s">
        <v>28769</v>
      </c>
      <c r="G5791" s="1"/>
      <c r="H5791" s="5" t="s">
        <v>28770</v>
      </c>
      <c r="I5791" s="5" t="s">
        <v>28771</v>
      </c>
      <c r="J5791" s="5"/>
      <c r="K5791" s="5"/>
      <c r="L5791" s="1"/>
      <c r="M5791" s="5" t="s">
        <v>28768</v>
      </c>
      <c r="N5791" s="1"/>
      <c r="O5791" s="1"/>
      <c r="P5791" s="1"/>
      <c r="Q5791" s="1" t="s">
        <v>28808</v>
      </c>
      <c r="R5791" s="1"/>
      <c r="S5791" s="1"/>
      <c r="T5791" s="1"/>
      <c r="U5791" s="1"/>
      <c r="V5791" s="1"/>
      <c r="W5791" s="1"/>
      <c r="X5791" s="1"/>
      <c r="Y5791" s="1"/>
      <c r="Z5791" s="1"/>
      <c r="AA5791" s="1"/>
      <c r="AB5791" s="1"/>
      <c r="AC5791" s="1"/>
      <c r="AD5791" s="1"/>
      <c r="AE5791" s="1"/>
      <c r="AF5791" s="1"/>
    </row>
    <row r="5792">
      <c r="A5792" s="1" t="s">
        <v>28809</v>
      </c>
      <c r="B5792" s="2" t="s">
        <v>416</v>
      </c>
      <c r="C5792" s="5" t="s">
        <v>101</v>
      </c>
      <c r="D5792" s="9"/>
      <c r="E5792" s="4" t="b">
        <v>1</v>
      </c>
      <c r="F5792" s="5" t="s">
        <v>28810</v>
      </c>
      <c r="G5792" s="1"/>
      <c r="H5792" s="1" t="s">
        <v>28811</v>
      </c>
      <c r="I5792" s="1" t="s">
        <v>28812</v>
      </c>
      <c r="J5792" s="1"/>
      <c r="K5792" s="1"/>
      <c r="L5792" s="1"/>
      <c r="M5792" s="1"/>
      <c r="N5792" s="1"/>
      <c r="O5792" s="1"/>
      <c r="P5792" s="5" t="s">
        <v>908</v>
      </c>
      <c r="Q5792" s="5" t="s">
        <v>28813</v>
      </c>
      <c r="R5792" s="1"/>
      <c r="S5792" s="1"/>
      <c r="T5792" s="1"/>
      <c r="U5792" s="1"/>
      <c r="V5792" s="1"/>
      <c r="W5792" s="1"/>
      <c r="X5792" s="1"/>
      <c r="Y5792" s="1"/>
      <c r="Z5792" s="1"/>
      <c r="AA5792" s="1"/>
      <c r="AB5792" s="1"/>
      <c r="AC5792" s="1"/>
      <c r="AD5792" s="1"/>
      <c r="AE5792" s="1"/>
      <c r="AF5792" s="1"/>
    </row>
    <row r="5793">
      <c r="A5793" s="1" t="s">
        <v>28814</v>
      </c>
      <c r="B5793" s="2" t="s">
        <v>416</v>
      </c>
      <c r="C5793" s="5" t="s">
        <v>101</v>
      </c>
      <c r="D5793" s="10"/>
      <c r="E5793" s="4" t="b">
        <v>1</v>
      </c>
      <c r="F5793" s="5" t="s">
        <v>28815</v>
      </c>
      <c r="G5793" s="1"/>
      <c r="H5793" s="1" t="s">
        <v>28816</v>
      </c>
      <c r="I5793" s="5" t="s">
        <v>28817</v>
      </c>
      <c r="J5793" s="5"/>
      <c r="K5793" s="5"/>
      <c r="L5793" s="1"/>
      <c r="M5793" s="1"/>
      <c r="N5793" s="1"/>
      <c r="O5793" s="1"/>
      <c r="P5793" s="1" t="s">
        <v>3710</v>
      </c>
      <c r="Q5793" s="5" t="s">
        <v>28818</v>
      </c>
      <c r="R5793" s="1"/>
      <c r="S5793" s="1"/>
      <c r="T5793" s="1"/>
      <c r="U5793" s="1"/>
      <c r="V5793" s="1"/>
      <c r="W5793" s="1"/>
      <c r="X5793" s="1"/>
      <c r="Y5793" s="1"/>
      <c r="Z5793" s="1"/>
      <c r="AA5793" s="1"/>
      <c r="AB5793" s="1"/>
      <c r="AC5793" s="1"/>
      <c r="AD5793" s="1"/>
      <c r="AE5793" s="1"/>
      <c r="AF5793" s="1"/>
    </row>
    <row r="5794">
      <c r="A5794" s="5" t="s">
        <v>28819</v>
      </c>
      <c r="B5794" s="8" t="s">
        <v>416</v>
      </c>
      <c r="C5794" s="5" t="s">
        <v>101</v>
      </c>
      <c r="D5794" s="9"/>
      <c r="E5794" s="4" t="b">
        <v>1</v>
      </c>
      <c r="F5794" s="5" t="s">
        <v>28820</v>
      </c>
      <c r="G5794" s="1"/>
      <c r="H5794" s="5" t="s">
        <v>28821</v>
      </c>
      <c r="I5794" s="5" t="s">
        <v>28822</v>
      </c>
      <c r="J5794" s="5"/>
      <c r="K5794" s="5"/>
      <c r="L5794" s="1"/>
      <c r="M5794" s="1"/>
      <c r="N5794" s="1"/>
      <c r="O5794" s="1"/>
      <c r="P5794" s="5" t="s">
        <v>750</v>
      </c>
      <c r="Q5794" s="5" t="s">
        <v>28823</v>
      </c>
      <c r="R5794" s="1"/>
      <c r="S5794" s="1"/>
      <c r="T5794" s="1"/>
      <c r="U5794" s="1"/>
      <c r="V5794" s="1"/>
      <c r="W5794" s="1"/>
      <c r="X5794" s="1"/>
      <c r="Y5794" s="1"/>
      <c r="Z5794" s="1"/>
      <c r="AA5794" s="1"/>
      <c r="AB5794" s="1"/>
      <c r="AC5794" s="1"/>
      <c r="AD5794" s="1"/>
      <c r="AE5794" s="1"/>
      <c r="AF5794" s="1"/>
    </row>
    <row r="5795">
      <c r="A5795" s="1" t="s">
        <v>28824</v>
      </c>
      <c r="B5795" s="2" t="s">
        <v>416</v>
      </c>
      <c r="C5795" s="5" t="s">
        <v>101</v>
      </c>
      <c r="D5795" s="10"/>
      <c r="E5795" s="4" t="b">
        <v>1</v>
      </c>
      <c r="F5795" s="5" t="s">
        <v>28825</v>
      </c>
      <c r="G5795" s="1"/>
      <c r="H5795" s="1" t="s">
        <v>28826</v>
      </c>
      <c r="I5795" s="5" t="s">
        <v>19074</v>
      </c>
      <c r="J5795" s="5"/>
      <c r="K5795" s="5"/>
      <c r="L5795" s="1"/>
      <c r="M5795" s="1"/>
      <c r="N5795" s="1"/>
      <c r="O5795" s="1"/>
      <c r="P5795" s="1"/>
      <c r="Q5795" s="5" t="s">
        <v>28827</v>
      </c>
      <c r="R5795" s="1"/>
      <c r="S5795" s="1"/>
      <c r="T5795" s="1"/>
      <c r="U5795" s="1"/>
      <c r="V5795" s="1"/>
      <c r="W5795" s="1"/>
      <c r="X5795" s="1"/>
      <c r="Y5795" s="1"/>
      <c r="Z5795" s="1"/>
      <c r="AA5795" s="1"/>
      <c r="AB5795" s="1"/>
      <c r="AC5795" s="1"/>
      <c r="AD5795" s="1"/>
      <c r="AE5795" s="1"/>
      <c r="AF5795" s="1"/>
    </row>
    <row r="5796">
      <c r="A5796" s="1" t="s">
        <v>28828</v>
      </c>
      <c r="B5796" s="2" t="s">
        <v>416</v>
      </c>
      <c r="C5796" s="5" t="s">
        <v>101</v>
      </c>
      <c r="D5796" s="9"/>
      <c r="E5796" s="4" t="b">
        <v>1</v>
      </c>
      <c r="F5796" s="5" t="s">
        <v>28828</v>
      </c>
      <c r="G5796" s="1"/>
      <c r="H5796" s="1" t="s">
        <v>28828</v>
      </c>
      <c r="I5796" s="1" t="s">
        <v>28828</v>
      </c>
      <c r="J5796" s="1"/>
      <c r="K5796" s="1"/>
      <c r="L5796" s="1"/>
      <c r="M5796" s="1"/>
      <c r="N5796" s="1"/>
      <c r="O5796" s="1"/>
      <c r="P5796" s="5" t="s">
        <v>2873</v>
      </c>
      <c r="Q5796" s="5" t="s">
        <v>28829</v>
      </c>
      <c r="R5796" s="1"/>
      <c r="S5796" s="1"/>
      <c r="T5796" s="1"/>
      <c r="U5796" s="1"/>
      <c r="V5796" s="1"/>
      <c r="W5796" s="1"/>
      <c r="X5796" s="1"/>
      <c r="Y5796" s="1"/>
      <c r="Z5796" s="1"/>
      <c r="AA5796" s="1"/>
      <c r="AB5796" s="1"/>
      <c r="AC5796" s="1"/>
      <c r="AD5796" s="1"/>
      <c r="AE5796" s="1"/>
      <c r="AF5796" s="1"/>
    </row>
    <row r="5797">
      <c r="A5797" s="1" t="s">
        <v>28830</v>
      </c>
      <c r="B5797" s="2" t="s">
        <v>416</v>
      </c>
      <c r="C5797" s="5" t="s">
        <v>101</v>
      </c>
      <c r="D5797" s="10"/>
      <c r="E5797" s="4" t="b">
        <v>1</v>
      </c>
      <c r="F5797" s="5" t="s">
        <v>28831</v>
      </c>
      <c r="G5797" s="1"/>
      <c r="H5797" s="1" t="s">
        <v>28832</v>
      </c>
      <c r="I5797" s="1" t="s">
        <v>28831</v>
      </c>
      <c r="J5797" s="1"/>
      <c r="K5797" s="1"/>
      <c r="L5797" s="1"/>
      <c r="M5797" s="1"/>
      <c r="N5797" s="1"/>
      <c r="O5797" s="1"/>
      <c r="P5797" s="5" t="s">
        <v>1780</v>
      </c>
      <c r="Q5797" s="1" t="s">
        <v>28833</v>
      </c>
      <c r="R5797" s="1"/>
      <c r="S5797" s="1"/>
      <c r="T5797" s="1"/>
      <c r="U5797" s="1"/>
      <c r="V5797" s="1"/>
      <c r="W5797" s="1"/>
      <c r="X5797" s="1"/>
      <c r="Y5797" s="1"/>
      <c r="Z5797" s="1"/>
      <c r="AA5797" s="1"/>
      <c r="AB5797" s="1"/>
      <c r="AC5797" s="1"/>
      <c r="AD5797" s="1"/>
      <c r="AE5797" s="1"/>
      <c r="AF5797" s="1"/>
    </row>
    <row r="5798">
      <c r="A5798" s="1" t="s">
        <v>28834</v>
      </c>
      <c r="B5798" s="2" t="s">
        <v>416</v>
      </c>
      <c r="C5798" s="5" t="s">
        <v>101</v>
      </c>
      <c r="D5798" s="9"/>
      <c r="E5798" s="4" t="b">
        <v>1</v>
      </c>
      <c r="F5798" s="5" t="s">
        <v>28834</v>
      </c>
      <c r="G5798" s="1"/>
      <c r="H5798" s="1" t="s">
        <v>28835</v>
      </c>
      <c r="I5798" s="5" t="s">
        <v>28836</v>
      </c>
      <c r="J5798" s="5"/>
      <c r="K5798" s="5"/>
      <c r="L5798" s="1"/>
      <c r="M5798" s="1"/>
      <c r="N5798" s="1"/>
      <c r="O5798" s="1"/>
      <c r="P5798" s="5" t="s">
        <v>1675</v>
      </c>
      <c r="Q5798" s="5" t="s">
        <v>28837</v>
      </c>
      <c r="R5798" s="1"/>
      <c r="S5798" s="1"/>
      <c r="T5798" s="1"/>
      <c r="U5798" s="1"/>
      <c r="V5798" s="1"/>
      <c r="W5798" s="1"/>
      <c r="X5798" s="1"/>
      <c r="Y5798" s="1"/>
      <c r="Z5798" s="1"/>
      <c r="AA5798" s="1"/>
      <c r="AB5798" s="1"/>
      <c r="AC5798" s="1"/>
      <c r="AD5798" s="1"/>
      <c r="AE5798" s="1"/>
      <c r="AF5798" s="1"/>
    </row>
    <row r="5799">
      <c r="A5799" s="1" t="s">
        <v>28838</v>
      </c>
      <c r="B5799" s="2" t="s">
        <v>416</v>
      </c>
      <c r="C5799" s="5" t="s">
        <v>101</v>
      </c>
      <c r="D5799" s="10"/>
      <c r="E5799" s="4" t="b">
        <v>1</v>
      </c>
      <c r="F5799" s="5" t="s">
        <v>28839</v>
      </c>
      <c r="G5799" s="1"/>
      <c r="H5799" s="1" t="s">
        <v>28840</v>
      </c>
      <c r="I5799" s="5" t="s">
        <v>28841</v>
      </c>
      <c r="J5799" s="5"/>
      <c r="K5799" s="5"/>
      <c r="L5799" s="1"/>
      <c r="M5799" s="1"/>
      <c r="N5799" s="1"/>
      <c r="O5799" s="1"/>
      <c r="P5799" s="1" t="s">
        <v>1101</v>
      </c>
      <c r="Q5799" s="5" t="s">
        <v>28842</v>
      </c>
      <c r="R5799" s="1"/>
      <c r="S5799" s="1"/>
      <c r="T5799" s="1"/>
      <c r="U5799" s="1"/>
      <c r="V5799" s="1"/>
      <c r="W5799" s="1"/>
      <c r="X5799" s="1"/>
      <c r="Y5799" s="1"/>
      <c r="Z5799" s="1"/>
      <c r="AA5799" s="1"/>
      <c r="AB5799" s="1"/>
      <c r="AC5799" s="1"/>
      <c r="AD5799" s="1"/>
      <c r="AE5799" s="1"/>
      <c r="AF5799" s="1"/>
    </row>
    <row r="5800">
      <c r="A5800" s="5" t="s">
        <v>28843</v>
      </c>
      <c r="B5800" s="8" t="s">
        <v>416</v>
      </c>
      <c r="C5800" s="1"/>
      <c r="D5800" s="6"/>
      <c r="E5800" s="12" t="b">
        <v>0</v>
      </c>
      <c r="F5800" s="5" t="s">
        <v>28844</v>
      </c>
      <c r="G5800" s="1"/>
      <c r="H5800" s="5" t="s">
        <v>28845</v>
      </c>
      <c r="I5800" s="5" t="s">
        <v>28846</v>
      </c>
      <c r="J5800" s="5"/>
      <c r="K5800" s="5"/>
      <c r="L5800" s="1"/>
      <c r="M5800" s="1"/>
      <c r="N5800" s="1"/>
      <c r="O5800" s="1"/>
      <c r="P5800" s="1"/>
      <c r="Q5800" s="5" t="s">
        <v>28847</v>
      </c>
      <c r="R5800" s="1"/>
      <c r="S5800" s="1"/>
      <c r="T5800" s="1"/>
      <c r="U5800" s="1"/>
      <c r="V5800" s="1"/>
      <c r="W5800" s="1"/>
      <c r="X5800" s="1"/>
      <c r="Y5800" s="1"/>
      <c r="Z5800" s="1"/>
      <c r="AA5800" s="1"/>
      <c r="AB5800" s="1"/>
      <c r="AC5800" s="1"/>
      <c r="AD5800" s="1"/>
      <c r="AE5800" s="1"/>
      <c r="AF5800" s="1"/>
    </row>
    <row r="5801">
      <c r="A5801" s="1" t="s">
        <v>28848</v>
      </c>
      <c r="B5801" s="2" t="s">
        <v>416</v>
      </c>
      <c r="C5801" s="5" t="s">
        <v>441</v>
      </c>
      <c r="D5801" s="10"/>
      <c r="E5801" s="4" t="b">
        <v>1</v>
      </c>
      <c r="F5801" s="5" t="s">
        <v>28849</v>
      </c>
      <c r="G5801" s="1"/>
      <c r="H5801" s="1" t="s">
        <v>28850</v>
      </c>
      <c r="I5801" s="1" t="s">
        <v>28851</v>
      </c>
      <c r="J5801" s="1"/>
      <c r="K5801" s="1"/>
      <c r="L5801" s="1"/>
      <c r="M5801" s="1"/>
      <c r="N5801" s="1"/>
      <c r="O5801" s="1"/>
      <c r="P5801" s="1"/>
      <c r="Q5801" s="5" t="s">
        <v>28852</v>
      </c>
      <c r="R5801" s="1"/>
      <c r="S5801" s="1"/>
      <c r="T5801" s="1"/>
      <c r="U5801" s="1"/>
      <c r="V5801" s="1"/>
      <c r="W5801" s="1"/>
      <c r="X5801" s="1"/>
      <c r="Y5801" s="1"/>
      <c r="Z5801" s="1"/>
      <c r="AA5801" s="1"/>
      <c r="AB5801" s="1"/>
      <c r="AC5801" s="1"/>
      <c r="AD5801" s="1"/>
      <c r="AE5801" s="1"/>
      <c r="AF5801" s="1"/>
    </row>
    <row r="5802">
      <c r="A5802" s="1" t="s">
        <v>28853</v>
      </c>
      <c r="B5802" s="2" t="s">
        <v>440</v>
      </c>
      <c r="C5802" s="1" t="s">
        <v>6188</v>
      </c>
      <c r="D5802" s="6"/>
      <c r="E5802" s="12" t="b">
        <v>0</v>
      </c>
      <c r="F5802" s="5" t="s">
        <v>28854</v>
      </c>
      <c r="G5802" s="1"/>
      <c r="H5802" s="5" t="s">
        <v>28855</v>
      </c>
      <c r="I5802" s="5" t="s">
        <v>28856</v>
      </c>
      <c r="J5802" s="5"/>
      <c r="K5802" s="5"/>
      <c r="L5802" s="1"/>
      <c r="M5802" s="1"/>
      <c r="N5802" s="1"/>
      <c r="O5802" s="1"/>
      <c r="P5802" s="1"/>
      <c r="Q5802" s="1" t="s">
        <v>28857</v>
      </c>
      <c r="R5802" s="1"/>
      <c r="S5802" s="1"/>
      <c r="T5802" s="1"/>
      <c r="U5802" s="1"/>
      <c r="V5802" s="1"/>
      <c r="W5802" s="1"/>
      <c r="X5802" s="1"/>
      <c r="Y5802" s="1"/>
      <c r="Z5802" s="1"/>
      <c r="AA5802" s="1"/>
      <c r="AB5802" s="1"/>
      <c r="AC5802" s="1"/>
      <c r="AD5802" s="1"/>
      <c r="AE5802" s="1"/>
      <c r="AF5802" s="1"/>
    </row>
    <row r="5803">
      <c r="A5803" s="1" t="s">
        <v>28858</v>
      </c>
      <c r="B5803" s="8" t="s">
        <v>349</v>
      </c>
      <c r="C5803" s="5" t="s">
        <v>8341</v>
      </c>
      <c r="D5803" s="10"/>
      <c r="E5803" s="12" t="b">
        <v>0</v>
      </c>
      <c r="F5803" s="5" t="s">
        <v>28859</v>
      </c>
      <c r="G5803" s="1"/>
      <c r="H5803" s="5" t="s">
        <v>28860</v>
      </c>
      <c r="I5803" s="5" t="s">
        <v>28861</v>
      </c>
      <c r="J5803" s="5"/>
      <c r="K5803" s="5"/>
      <c r="L5803" s="1"/>
      <c r="M5803" s="1"/>
      <c r="N5803" s="1"/>
      <c r="O5803" s="1"/>
      <c r="P5803" s="1"/>
      <c r="Q5803" s="1" t="s">
        <v>28862</v>
      </c>
      <c r="R5803" s="1"/>
      <c r="S5803" s="1"/>
      <c r="T5803" s="1"/>
      <c r="U5803" s="1"/>
      <c r="V5803" s="1"/>
      <c r="W5803" s="1"/>
      <c r="X5803" s="1"/>
      <c r="Y5803" s="1"/>
      <c r="Z5803" s="1"/>
      <c r="AA5803" s="1"/>
      <c r="AB5803" s="1"/>
      <c r="AC5803" s="1"/>
      <c r="AD5803" s="1"/>
      <c r="AE5803" s="1"/>
      <c r="AF5803" s="1"/>
    </row>
    <row r="5804">
      <c r="A5804" s="1" t="s">
        <v>28863</v>
      </c>
      <c r="B5804" s="8" t="s">
        <v>349</v>
      </c>
      <c r="C5804" s="5" t="s">
        <v>8341</v>
      </c>
      <c r="D5804" s="9"/>
      <c r="E5804" s="12" t="b">
        <v>0</v>
      </c>
      <c r="F5804" s="5" t="s">
        <v>28864</v>
      </c>
      <c r="G5804" s="1"/>
      <c r="H5804" s="5" t="s">
        <v>28865</v>
      </c>
      <c r="I5804" s="5" t="s">
        <v>28866</v>
      </c>
      <c r="J5804" s="5"/>
      <c r="K5804" s="5"/>
      <c r="L5804" s="1"/>
      <c r="M5804" s="1"/>
      <c r="N5804" s="1"/>
      <c r="O5804" s="1"/>
      <c r="P5804" s="1"/>
      <c r="Q5804" s="1" t="s">
        <v>28867</v>
      </c>
      <c r="R5804" s="1"/>
      <c r="S5804" s="1"/>
      <c r="T5804" s="1"/>
      <c r="U5804" s="1"/>
      <c r="V5804" s="1"/>
      <c r="W5804" s="1"/>
      <c r="X5804" s="1"/>
      <c r="Y5804" s="1"/>
      <c r="Z5804" s="1"/>
      <c r="AA5804" s="1"/>
      <c r="AB5804" s="1"/>
      <c r="AC5804" s="1"/>
      <c r="AD5804" s="1"/>
      <c r="AE5804" s="1"/>
      <c r="AF5804" s="1"/>
    </row>
    <row r="5805">
      <c r="A5805" s="1" t="s">
        <v>28868</v>
      </c>
      <c r="B5805" s="8" t="s">
        <v>349</v>
      </c>
      <c r="C5805" s="5" t="s">
        <v>8341</v>
      </c>
      <c r="D5805" s="10"/>
      <c r="E5805" s="12" t="b">
        <v>0</v>
      </c>
      <c r="F5805" s="5" t="s">
        <v>28869</v>
      </c>
      <c r="G5805" s="1"/>
      <c r="H5805" s="5" t="s">
        <v>28870</v>
      </c>
      <c r="I5805" s="5" t="s">
        <v>28871</v>
      </c>
      <c r="J5805" s="5"/>
      <c r="K5805" s="5"/>
      <c r="L5805" s="1"/>
      <c r="M5805" s="1"/>
      <c r="N5805" s="1"/>
      <c r="O5805" s="1"/>
      <c r="P5805" s="1"/>
      <c r="Q5805" s="1" t="s">
        <v>28872</v>
      </c>
      <c r="R5805" s="1"/>
      <c r="S5805" s="1"/>
      <c r="T5805" s="1"/>
      <c r="U5805" s="1"/>
      <c r="V5805" s="1"/>
      <c r="W5805" s="1"/>
      <c r="X5805" s="1"/>
      <c r="Y5805" s="1"/>
      <c r="Z5805" s="1"/>
      <c r="AA5805" s="1"/>
      <c r="AB5805" s="1"/>
      <c r="AC5805" s="1"/>
      <c r="AD5805" s="1"/>
      <c r="AE5805" s="1"/>
      <c r="AF5805" s="1"/>
    </row>
    <row r="5806">
      <c r="A5806" s="1" t="s">
        <v>28873</v>
      </c>
      <c r="B5806" s="8" t="s">
        <v>349</v>
      </c>
      <c r="C5806" s="5" t="s">
        <v>8341</v>
      </c>
      <c r="D5806" s="9"/>
      <c r="E5806" s="12" t="b">
        <v>0</v>
      </c>
      <c r="F5806" s="5" t="s">
        <v>28874</v>
      </c>
      <c r="G5806" s="1"/>
      <c r="H5806" s="5" t="s">
        <v>28875</v>
      </c>
      <c r="I5806" s="5" t="s">
        <v>28876</v>
      </c>
      <c r="J5806" s="5"/>
      <c r="K5806" s="5"/>
      <c r="L5806" s="1"/>
      <c r="M5806" s="1"/>
      <c r="N5806" s="1"/>
      <c r="O5806" s="1"/>
      <c r="P5806" s="1"/>
      <c r="Q5806" s="1" t="s">
        <v>28877</v>
      </c>
      <c r="R5806" s="1"/>
      <c r="S5806" s="1"/>
      <c r="T5806" s="1"/>
      <c r="U5806" s="1"/>
      <c r="V5806" s="1"/>
      <c r="W5806" s="1"/>
      <c r="X5806" s="1"/>
      <c r="Y5806" s="1"/>
      <c r="Z5806" s="1"/>
      <c r="AA5806" s="1"/>
      <c r="AB5806" s="1"/>
      <c r="AC5806" s="1"/>
      <c r="AD5806" s="1"/>
      <c r="AE5806" s="1"/>
      <c r="AF5806" s="1"/>
    </row>
    <row r="5807">
      <c r="A5807" s="1" t="s">
        <v>28878</v>
      </c>
      <c r="B5807" s="2" t="s">
        <v>416</v>
      </c>
      <c r="C5807" s="1" t="s">
        <v>476</v>
      </c>
      <c r="D5807" s="7"/>
      <c r="E5807" s="4" t="b">
        <v>1</v>
      </c>
      <c r="F5807" s="5" t="s">
        <v>28879</v>
      </c>
      <c r="G5807" s="1"/>
      <c r="H5807" s="1" t="s">
        <v>28880</v>
      </c>
      <c r="I5807" s="5" t="s">
        <v>28881</v>
      </c>
      <c r="J5807" s="5"/>
      <c r="K5807" s="5"/>
      <c r="L5807" s="1"/>
      <c r="M5807" s="1"/>
      <c r="N5807" s="1"/>
      <c r="O5807" s="1"/>
      <c r="P5807" s="1"/>
      <c r="Q5807" s="5"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7249</v>
      </c>
      <c r="G5808" s="1"/>
      <c r="H5808" s="5" t="s">
        <v>28884</v>
      </c>
      <c r="I5808" s="5" t="s">
        <v>7251</v>
      </c>
      <c r="J5808" s="5"/>
      <c r="K5808" s="5"/>
      <c r="L5808" s="1"/>
      <c r="M5808" s="1" t="s">
        <v>7248</v>
      </c>
      <c r="N5808" s="1"/>
      <c r="O5808" s="1"/>
      <c r="P5808" s="1"/>
      <c r="Q5808" s="1" t="s">
        <v>28885</v>
      </c>
      <c r="R5808" s="1"/>
      <c r="S5808" s="1"/>
      <c r="T5808" s="1"/>
      <c r="U5808" s="1"/>
      <c r="V5808" s="1"/>
      <c r="W5808" s="1"/>
      <c r="X5808" s="1"/>
      <c r="Y5808" s="1"/>
      <c r="Z5808" s="1"/>
      <c r="AA5808" s="1"/>
      <c r="AB5808" s="1"/>
      <c r="AC5808" s="1"/>
      <c r="AD5808" s="1"/>
      <c r="AE5808" s="1"/>
      <c r="AF5808" s="1"/>
    </row>
    <row r="5809">
      <c r="A5809" s="1" t="s">
        <v>28886</v>
      </c>
      <c r="B5809" s="8" t="s">
        <v>349</v>
      </c>
      <c r="C5809" s="1" t="s">
        <v>350</v>
      </c>
      <c r="D5809" s="7"/>
      <c r="E5809" s="12" t="b">
        <v>0</v>
      </c>
      <c r="F5809" s="5" t="s">
        <v>28887</v>
      </c>
      <c r="G5809" s="1"/>
      <c r="H5809" s="5" t="s">
        <v>28888</v>
      </c>
      <c r="I5809" s="5" t="s">
        <v>28889</v>
      </c>
      <c r="J5809" s="5"/>
      <c r="K5809" s="5"/>
      <c r="L5809" s="1"/>
      <c r="M5809" s="1" t="s">
        <v>28890</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2" t="s">
        <v>440</v>
      </c>
      <c r="C5810" s="1" t="s">
        <v>476</v>
      </c>
      <c r="D5810" s="6"/>
      <c r="E5810" s="12" t="b">
        <v>0</v>
      </c>
      <c r="F5810" s="5" t="s">
        <v>28893</v>
      </c>
      <c r="G5810" s="1"/>
      <c r="H5810" s="5" t="s">
        <v>28894</v>
      </c>
      <c r="I5810" s="5" t="s">
        <v>28895</v>
      </c>
      <c r="J5810" s="5"/>
      <c r="K5810" s="1"/>
      <c r="L5810" s="1"/>
      <c r="M5810" s="1"/>
      <c r="N5810" s="1"/>
      <c r="O5810" s="1"/>
      <c r="P5810" s="1"/>
      <c r="Q5810" s="1" t="s">
        <v>28896</v>
      </c>
      <c r="R5810" s="1"/>
      <c r="S5810" s="1"/>
      <c r="T5810" s="1"/>
      <c r="U5810" s="1"/>
      <c r="V5810" s="1"/>
      <c r="W5810" s="1"/>
      <c r="X5810" s="1"/>
      <c r="Y5810" s="1"/>
      <c r="Z5810" s="1"/>
      <c r="AA5810" s="1"/>
      <c r="AB5810" s="1"/>
      <c r="AC5810" s="1"/>
      <c r="AD5810" s="1"/>
      <c r="AE5810" s="1"/>
      <c r="AF5810" s="1"/>
    </row>
    <row r="5811">
      <c r="A5811" s="1" t="s">
        <v>28897</v>
      </c>
      <c r="B5811" s="2" t="s">
        <v>440</v>
      </c>
      <c r="C5811" s="1" t="s">
        <v>989</v>
      </c>
      <c r="D5811" s="7"/>
      <c r="E5811" s="12" t="b">
        <v>0</v>
      </c>
      <c r="F5811" s="5" t="s">
        <v>28898</v>
      </c>
      <c r="G5811" s="1"/>
      <c r="H5811" s="5" t="s">
        <v>28899</v>
      </c>
      <c r="I5811" s="5" t="s">
        <v>28900</v>
      </c>
      <c r="J5811" s="5"/>
      <c r="K5811" s="5"/>
      <c r="L5811" s="1"/>
      <c r="M5811" s="1"/>
      <c r="N5811" s="1"/>
      <c r="O5811" s="1"/>
      <c r="P5811" s="1"/>
      <c r="Q5811" s="1" t="s">
        <v>28901</v>
      </c>
      <c r="R5811" s="1"/>
      <c r="S5811" s="1"/>
      <c r="T5811" s="1"/>
      <c r="U5811" s="1"/>
      <c r="V5811" s="1"/>
      <c r="W5811" s="1"/>
      <c r="X5811" s="1"/>
      <c r="Y5811" s="1"/>
      <c r="Z5811" s="1"/>
      <c r="AA5811" s="1"/>
      <c r="AB5811" s="1"/>
      <c r="AC5811" s="1"/>
      <c r="AD5811" s="1"/>
      <c r="AE5811" s="1"/>
      <c r="AF5811" s="1"/>
    </row>
    <row r="5812">
      <c r="A5812" s="1" t="s">
        <v>28902</v>
      </c>
      <c r="B5812" s="2" t="s">
        <v>440</v>
      </c>
      <c r="C5812" s="5" t="s">
        <v>101</v>
      </c>
      <c r="D5812" s="9"/>
      <c r="E5812" s="12" t="b">
        <v>0</v>
      </c>
      <c r="F5812" s="5" t="s">
        <v>28903</v>
      </c>
      <c r="G5812" s="1"/>
      <c r="H5812" s="5" t="s">
        <v>28904</v>
      </c>
      <c r="I5812" s="5" t="s">
        <v>28905</v>
      </c>
      <c r="J5812" s="5"/>
      <c r="K5812" s="5"/>
      <c r="L5812" s="1"/>
      <c r="M5812" s="1"/>
      <c r="N5812" s="1"/>
      <c r="O5812" s="1"/>
      <c r="P5812" s="1"/>
      <c r="Q5812" s="1" t="s">
        <v>28906</v>
      </c>
      <c r="R5812" s="1"/>
      <c r="S5812" s="1"/>
      <c r="T5812" s="1"/>
      <c r="U5812" s="1"/>
      <c r="V5812" s="1"/>
      <c r="W5812" s="1"/>
      <c r="X5812" s="1"/>
      <c r="Y5812" s="1"/>
      <c r="Z5812" s="1"/>
      <c r="AA5812" s="1"/>
      <c r="AB5812" s="1"/>
      <c r="AC5812" s="1"/>
      <c r="AD5812" s="1"/>
      <c r="AE5812" s="1"/>
      <c r="AF5812" s="1"/>
    </row>
    <row r="5813">
      <c r="A5813" s="1" t="s">
        <v>28907</v>
      </c>
      <c r="B5813" s="2" t="s">
        <v>440</v>
      </c>
      <c r="C5813" s="1" t="s">
        <v>476</v>
      </c>
      <c r="D5813" s="7"/>
      <c r="E5813" s="12" t="b">
        <v>0</v>
      </c>
      <c r="F5813" s="5" t="s">
        <v>28908</v>
      </c>
      <c r="G5813" s="1"/>
      <c r="H5813" s="5" t="s">
        <v>28909</v>
      </c>
      <c r="I5813" s="5" t="s">
        <v>28910</v>
      </c>
      <c r="J5813" s="5"/>
      <c r="K5813" s="5"/>
      <c r="L5813" s="1"/>
      <c r="M5813" s="1"/>
      <c r="N5813" s="1"/>
      <c r="O5813" s="1"/>
      <c r="P5813" s="1"/>
      <c r="Q5813" s="1" t="s">
        <v>28911</v>
      </c>
      <c r="R5813" s="1"/>
      <c r="S5813" s="1"/>
      <c r="T5813" s="1"/>
      <c r="U5813" s="1"/>
      <c r="V5813" s="1"/>
      <c r="W5813" s="1"/>
      <c r="X5813" s="1"/>
      <c r="Y5813" s="1"/>
      <c r="Z5813" s="1"/>
      <c r="AA5813" s="1"/>
      <c r="AB5813" s="1"/>
      <c r="AC5813" s="1"/>
      <c r="AD5813" s="1"/>
      <c r="AE5813" s="1"/>
      <c r="AF5813" s="1"/>
    </row>
    <row r="5814">
      <c r="A5814" s="1" t="s">
        <v>28912</v>
      </c>
      <c r="B5814" s="2" t="s">
        <v>416</v>
      </c>
      <c r="C5814" s="5" t="s">
        <v>101</v>
      </c>
      <c r="D5814" s="9"/>
      <c r="E5814" s="4" t="b">
        <v>1</v>
      </c>
      <c r="F5814" s="5" t="s">
        <v>28913</v>
      </c>
      <c r="G5814" s="1"/>
      <c r="H5814" s="1" t="s">
        <v>28914</v>
      </c>
      <c r="I5814" s="1" t="s">
        <v>28915</v>
      </c>
      <c r="J5814" s="1"/>
      <c r="K5814" s="1"/>
      <c r="L5814" s="5" t="s">
        <v>28916</v>
      </c>
      <c r="M5814" s="1"/>
      <c r="N5814" s="1"/>
      <c r="O5814" s="1"/>
      <c r="P5814" s="5" t="s">
        <v>1558</v>
      </c>
      <c r="Q5814" s="5"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28918</v>
      </c>
      <c r="I5815" s="5" t="s">
        <v>28920</v>
      </c>
      <c r="J5815" s="5"/>
      <c r="K5815" s="5"/>
      <c r="L5815" s="5" t="s">
        <v>28921</v>
      </c>
      <c r="M5815" s="1"/>
      <c r="N5815" s="1"/>
      <c r="O5815" s="1"/>
      <c r="P5815" s="1"/>
      <c r="Q5815" s="5" t="s">
        <v>28922</v>
      </c>
      <c r="R5815" s="1"/>
      <c r="S5815" s="1"/>
      <c r="T5815" s="1"/>
      <c r="U5815" s="1"/>
      <c r="V5815" s="1"/>
      <c r="W5815" s="1"/>
      <c r="X5815" s="1"/>
      <c r="Y5815" s="1"/>
      <c r="Z5815" s="1"/>
      <c r="AA5815" s="1"/>
      <c r="AB5815" s="1"/>
      <c r="AC5815" s="1"/>
      <c r="AD5815" s="1"/>
      <c r="AE5815" s="1"/>
      <c r="AF5815" s="1"/>
    </row>
    <row r="5816">
      <c r="A5816" s="5" t="s">
        <v>28923</v>
      </c>
      <c r="B5816" s="8" t="s">
        <v>416</v>
      </c>
      <c r="C5816" s="5" t="s">
        <v>101</v>
      </c>
      <c r="D5816" s="9"/>
      <c r="E5816" s="4" t="b">
        <v>1</v>
      </c>
      <c r="F5816" s="5" t="s">
        <v>28924</v>
      </c>
      <c r="G5816" s="1"/>
      <c r="H5816" s="5" t="s">
        <v>28925</v>
      </c>
      <c r="I5816" s="5" t="s">
        <v>28926</v>
      </c>
      <c r="J5816" s="5"/>
      <c r="K5816" s="5"/>
      <c r="L5816" s="5" t="s">
        <v>28927</v>
      </c>
      <c r="M5816" s="1"/>
      <c r="N5816" s="1"/>
      <c r="O5816" s="1"/>
      <c r="P5816" s="1"/>
      <c r="Q5816" s="5" t="s">
        <v>28928</v>
      </c>
      <c r="R5816" s="5"/>
      <c r="S5816" s="5" t="s">
        <v>28929</v>
      </c>
      <c r="T5816" s="5" t="s">
        <v>28930</v>
      </c>
      <c r="U5816" s="1"/>
      <c r="V5816" s="1"/>
      <c r="W5816" s="1"/>
      <c r="X5816" s="1"/>
      <c r="Y5816" s="1"/>
      <c r="Z5816" s="1"/>
      <c r="AA5816" s="1"/>
      <c r="AB5816" s="1"/>
      <c r="AC5816" s="1"/>
      <c r="AD5816" s="1"/>
      <c r="AE5816" s="1"/>
      <c r="AF5816" s="1"/>
    </row>
    <row r="5817">
      <c r="A5817" s="5" t="s">
        <v>28931</v>
      </c>
      <c r="B5817" s="8" t="s">
        <v>416</v>
      </c>
      <c r="C5817" s="5" t="s">
        <v>101</v>
      </c>
      <c r="D5817" s="10"/>
      <c r="E5817" s="12" t="b">
        <v>0</v>
      </c>
      <c r="F5817" s="5" t="s">
        <v>28932</v>
      </c>
      <c r="G5817" s="1"/>
      <c r="H5817" s="5" t="s">
        <v>28933</v>
      </c>
      <c r="I5817" s="5" t="s">
        <v>28934</v>
      </c>
      <c r="J5817" s="5"/>
      <c r="K5817" s="5"/>
      <c r="L5817" s="1"/>
      <c r="M5817" s="1"/>
      <c r="N5817" s="1"/>
      <c r="O5817" s="1"/>
      <c r="P5817" s="5" t="s">
        <v>5343</v>
      </c>
      <c r="Q5817" s="5" t="s">
        <v>28935</v>
      </c>
      <c r="R5817" s="1"/>
      <c r="S5817" s="1"/>
      <c r="T5817" s="1"/>
      <c r="U5817" s="1"/>
      <c r="V5817" s="1"/>
      <c r="W5817" s="1"/>
      <c r="X5817" s="1"/>
      <c r="Y5817" s="1"/>
      <c r="Z5817" s="1"/>
      <c r="AA5817" s="1"/>
      <c r="AB5817" s="1"/>
      <c r="AC5817" s="1"/>
      <c r="AD5817" s="1"/>
      <c r="AE5817" s="1"/>
      <c r="AF5817" s="1"/>
    </row>
    <row r="5818">
      <c r="A5818" s="5" t="s">
        <v>28936</v>
      </c>
      <c r="B5818" s="8" t="s">
        <v>416</v>
      </c>
      <c r="C5818" s="5" t="s">
        <v>101</v>
      </c>
      <c r="D5818" s="9"/>
      <c r="E5818" s="4" t="b">
        <v>1</v>
      </c>
      <c r="F5818" s="5" t="s">
        <v>28937</v>
      </c>
      <c r="G5818" s="1"/>
      <c r="H5818" s="5" t="s">
        <v>28938</v>
      </c>
      <c r="I5818" s="5" t="s">
        <v>28939</v>
      </c>
      <c r="J5818" s="5"/>
      <c r="K5818" s="5"/>
      <c r="L5818" s="1"/>
      <c r="M5818" s="1"/>
      <c r="N5818" s="1"/>
      <c r="O5818" s="1"/>
      <c r="P5818" s="5" t="s">
        <v>2643</v>
      </c>
      <c r="Q5818" s="5" t="s">
        <v>28940</v>
      </c>
      <c r="R5818" s="1"/>
      <c r="S5818" s="1"/>
      <c r="T5818" s="1"/>
      <c r="U5818" s="1"/>
      <c r="V5818" s="1"/>
      <c r="W5818" s="1"/>
      <c r="X5818" s="1"/>
      <c r="Y5818" s="1"/>
      <c r="Z5818" s="1"/>
      <c r="AA5818" s="1"/>
      <c r="AB5818" s="1"/>
      <c r="AC5818" s="1"/>
      <c r="AD5818" s="1"/>
      <c r="AE5818" s="1"/>
      <c r="AF5818" s="1"/>
    </row>
    <row r="5819">
      <c r="A5819" s="1" t="s">
        <v>28941</v>
      </c>
      <c r="B5819" s="2" t="s">
        <v>416</v>
      </c>
      <c r="C5819" s="1" t="s">
        <v>476</v>
      </c>
      <c r="D5819" s="7"/>
      <c r="E5819" s="4" t="b">
        <v>1</v>
      </c>
      <c r="F5819" s="5" t="s">
        <v>28942</v>
      </c>
      <c r="G5819" s="1"/>
      <c r="H5819" s="1" t="s">
        <v>28943</v>
      </c>
      <c r="I5819" s="5" t="s">
        <v>28944</v>
      </c>
      <c r="J5819" s="5"/>
      <c r="K5819" s="5"/>
      <c r="L5819" s="1"/>
      <c r="M5819" s="1"/>
      <c r="N5819" s="1"/>
      <c r="O5819" s="1"/>
      <c r="P5819" s="5" t="s">
        <v>1244</v>
      </c>
      <c r="Q5819" s="5" t="s">
        <v>28945</v>
      </c>
      <c r="R5819" s="1"/>
      <c r="S5819" s="1"/>
      <c r="T5819" s="1"/>
      <c r="U5819" s="1"/>
      <c r="V5819" s="1"/>
      <c r="W5819" s="1"/>
      <c r="X5819" s="1"/>
      <c r="Y5819" s="1"/>
      <c r="Z5819" s="1"/>
      <c r="AA5819" s="1"/>
      <c r="AB5819" s="1"/>
      <c r="AC5819" s="1"/>
      <c r="AD5819" s="1"/>
      <c r="AE5819" s="1"/>
      <c r="AF5819" s="1"/>
    </row>
    <row r="5820">
      <c r="A5820" s="1" t="s">
        <v>28946</v>
      </c>
      <c r="B5820" s="2" t="s">
        <v>440</v>
      </c>
      <c r="C5820" s="5" t="s">
        <v>441</v>
      </c>
      <c r="D5820" s="9"/>
      <c r="E5820" s="12" t="b">
        <v>0</v>
      </c>
      <c r="F5820" s="5" t="s">
        <v>28947</v>
      </c>
      <c r="G5820" s="1"/>
      <c r="H5820" s="5" t="s">
        <v>28948</v>
      </c>
      <c r="I5820" s="1" t="s">
        <v>28949</v>
      </c>
      <c r="J5820" s="1"/>
      <c r="K5820" s="1"/>
      <c r="L5820" s="1"/>
      <c r="M5820" s="1"/>
      <c r="N5820" s="1"/>
      <c r="O5820" s="1"/>
      <c r="P5820" s="1"/>
      <c r="Q5820" s="1" t="s">
        <v>28950</v>
      </c>
      <c r="R5820" s="1"/>
      <c r="S5820" s="1"/>
      <c r="T5820" s="1"/>
      <c r="U5820" s="1"/>
      <c r="V5820" s="1"/>
      <c r="W5820" s="1"/>
      <c r="X5820" s="1"/>
      <c r="Y5820" s="1"/>
      <c r="Z5820" s="1"/>
      <c r="AA5820" s="1"/>
      <c r="AB5820" s="1"/>
      <c r="AC5820" s="1"/>
      <c r="AD5820" s="1"/>
      <c r="AE5820" s="1"/>
      <c r="AF5820" s="1"/>
    </row>
    <row r="5821">
      <c r="A5821" s="1" t="s">
        <v>28951</v>
      </c>
      <c r="B5821" s="2" t="s">
        <v>440</v>
      </c>
      <c r="C5821" s="5" t="s">
        <v>101</v>
      </c>
      <c r="D5821" s="10"/>
      <c r="E5821" s="12" t="b">
        <v>0</v>
      </c>
      <c r="F5821" s="5" t="s">
        <v>28952</v>
      </c>
      <c r="G5821" s="1"/>
      <c r="H5821" s="5" t="s">
        <v>28953</v>
      </c>
      <c r="I5821" s="1" t="s">
        <v>28954</v>
      </c>
      <c r="J5821" s="1"/>
      <c r="K5821" s="1"/>
      <c r="L5821" s="1"/>
      <c r="M5821" s="1"/>
      <c r="N5821" s="1"/>
      <c r="O5821" s="1"/>
      <c r="P5821" s="1"/>
      <c r="Q5821" s="1" t="s">
        <v>28955</v>
      </c>
      <c r="R5821" s="1"/>
      <c r="S5821" s="1"/>
      <c r="T5821" s="1"/>
      <c r="U5821" s="1"/>
      <c r="V5821" s="1"/>
      <c r="W5821" s="1"/>
      <c r="X5821" s="1"/>
      <c r="Y5821" s="1"/>
      <c r="Z5821" s="1"/>
      <c r="AA5821" s="1"/>
      <c r="AB5821" s="1"/>
      <c r="AC5821" s="1"/>
      <c r="AD5821" s="1"/>
      <c r="AE5821" s="1"/>
      <c r="AF5821" s="1"/>
    </row>
    <row r="5822">
      <c r="A5822" s="1" t="s">
        <v>28956</v>
      </c>
      <c r="B5822" s="2" t="s">
        <v>440</v>
      </c>
      <c r="C5822" s="5" t="s">
        <v>101</v>
      </c>
      <c r="D5822" s="9"/>
      <c r="E5822" s="12" t="b">
        <v>0</v>
      </c>
      <c r="F5822" s="5" t="s">
        <v>28957</v>
      </c>
      <c r="G5822" s="1"/>
      <c r="H5822" s="5" t="s">
        <v>28958</v>
      </c>
      <c r="I5822" s="1" t="s">
        <v>28959</v>
      </c>
      <c r="J5822" s="1"/>
      <c r="K5822" s="1"/>
      <c r="L5822" s="1"/>
      <c r="M5822" s="1"/>
      <c r="N5822" s="1"/>
      <c r="O5822" s="1"/>
      <c r="P5822" s="1"/>
      <c r="Q5822" s="1" t="s">
        <v>28960</v>
      </c>
      <c r="R5822" s="1"/>
      <c r="S5822" s="1"/>
      <c r="T5822" s="1"/>
      <c r="U5822" s="1"/>
      <c r="V5822" s="1"/>
      <c r="W5822" s="1"/>
      <c r="X5822" s="1"/>
      <c r="Y5822" s="1"/>
      <c r="Z5822" s="1"/>
      <c r="AA5822" s="1"/>
      <c r="AB5822" s="1"/>
      <c r="AC5822" s="1"/>
      <c r="AD5822" s="1"/>
      <c r="AE5822" s="1"/>
      <c r="AF5822" s="1"/>
    </row>
    <row r="5823">
      <c r="A5823" s="5" t="s">
        <v>28961</v>
      </c>
      <c r="B5823" s="8" t="s">
        <v>416</v>
      </c>
      <c r="C5823" s="5" t="s">
        <v>101</v>
      </c>
      <c r="D5823" s="10"/>
      <c r="E5823" s="4" t="b">
        <v>1</v>
      </c>
      <c r="F5823" s="5" t="s">
        <v>28962</v>
      </c>
      <c r="G5823" s="1"/>
      <c r="H5823" s="5" t="s">
        <v>28963</v>
      </c>
      <c r="I5823" s="5" t="s">
        <v>28964</v>
      </c>
      <c r="J5823" s="5"/>
      <c r="K5823" s="5"/>
      <c r="L5823" s="1"/>
      <c r="M5823" s="1"/>
      <c r="N5823" s="1"/>
      <c r="O5823" s="1"/>
      <c r="P5823" s="5" t="s">
        <v>1675</v>
      </c>
      <c r="Q5823" s="5" t="s">
        <v>28965</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28966</v>
      </c>
      <c r="G5824" s="1"/>
      <c r="H5824" s="1" t="s">
        <v>28967</v>
      </c>
      <c r="I5824" s="5" t="s">
        <v>28968</v>
      </c>
      <c r="J5824" s="5"/>
      <c r="K5824" s="5"/>
      <c r="L5824" s="1"/>
      <c r="M5824" s="1"/>
      <c r="N5824" s="1"/>
      <c r="O5824" s="1"/>
      <c r="P5824" s="1"/>
      <c r="Q5824" s="5" t="s">
        <v>28969</v>
      </c>
      <c r="R5824" s="1"/>
      <c r="S5824" s="1"/>
      <c r="T5824" s="1"/>
      <c r="U5824" s="1"/>
      <c r="V5824" s="1"/>
      <c r="W5824" s="1"/>
      <c r="X5824" s="1"/>
      <c r="Y5824" s="1"/>
      <c r="Z5824" s="1"/>
      <c r="AA5824" s="1"/>
      <c r="AB5824" s="1"/>
      <c r="AC5824" s="1"/>
      <c r="AD5824" s="1"/>
      <c r="AE5824" s="1"/>
      <c r="AF5824" s="1"/>
    </row>
    <row r="5825">
      <c r="A5825" s="1" t="s">
        <v>28970</v>
      </c>
      <c r="B5825" s="2" t="s">
        <v>21</v>
      </c>
      <c r="C5825" s="1" t="s">
        <v>924</v>
      </c>
      <c r="D5825" s="7"/>
      <c r="E5825" s="4" t="b">
        <v>1</v>
      </c>
      <c r="F5825" s="5" t="s">
        <v>28971</v>
      </c>
      <c r="G5825" s="1"/>
      <c r="H5825" s="1" t="s">
        <v>28972</v>
      </c>
      <c r="I5825" s="5" t="s">
        <v>28973</v>
      </c>
      <c r="J5825" s="5"/>
      <c r="K5825" s="1"/>
      <c r="L5825" s="1"/>
      <c r="M5825" s="1"/>
      <c r="N5825" s="5"/>
      <c r="O5825" s="1"/>
      <c r="P5825" s="1"/>
      <c r="Q5825" s="5" t="s">
        <v>28974</v>
      </c>
      <c r="R5825" s="1"/>
      <c r="S5825" s="1"/>
      <c r="T5825" s="1"/>
      <c r="U5825" s="1"/>
      <c r="V5825" s="1"/>
      <c r="W5825" s="1"/>
      <c r="X5825" s="1"/>
      <c r="Y5825" s="1"/>
      <c r="Z5825" s="1"/>
      <c r="AA5825" s="1"/>
      <c r="AB5825" s="1"/>
      <c r="AC5825" s="1"/>
      <c r="AD5825" s="1"/>
      <c r="AE5825" s="1"/>
      <c r="AF5825" s="1"/>
    </row>
    <row r="5826">
      <c r="A5826" s="1" t="s">
        <v>28975</v>
      </c>
      <c r="B5826" s="2" t="s">
        <v>440</v>
      </c>
      <c r="C5826" s="1" t="s">
        <v>476</v>
      </c>
      <c r="D5826" s="6"/>
      <c r="E5826" s="12" t="b">
        <v>0</v>
      </c>
      <c r="F5826" s="5" t="s">
        <v>28976</v>
      </c>
      <c r="G5826" s="1"/>
      <c r="H5826" s="1" t="s">
        <v>28977</v>
      </c>
      <c r="I5826" s="5" t="s">
        <v>28978</v>
      </c>
      <c r="J5826" s="5"/>
      <c r="K5826" s="5"/>
      <c r="L5826" s="1"/>
      <c r="M5826" s="1"/>
      <c r="N5826" s="1"/>
      <c r="O5826" s="1"/>
      <c r="P5826" s="1"/>
      <c r="Q5826" s="1" t="s">
        <v>28979</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28980</v>
      </c>
      <c r="G5827" s="1"/>
      <c r="H5827" s="5" t="s">
        <v>28981</v>
      </c>
      <c r="I5827" s="5" t="s">
        <v>28982</v>
      </c>
      <c r="J5827" s="5"/>
      <c r="K5827" s="5"/>
      <c r="L5827" s="1"/>
      <c r="M5827" s="1"/>
      <c r="N5827" s="1"/>
      <c r="O5827" s="1"/>
      <c r="P5827" s="1"/>
      <c r="Q5827" s="1" t="s">
        <v>28983</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28984</v>
      </c>
      <c r="G5828" s="1"/>
      <c r="H5828" s="5" t="s">
        <v>28985</v>
      </c>
      <c r="I5828" s="5" t="s">
        <v>28986</v>
      </c>
      <c r="J5828" s="5"/>
      <c r="K5828" s="5"/>
      <c r="L5828" s="1"/>
      <c r="M5828" s="1"/>
      <c r="N5828" s="1"/>
      <c r="O5828" s="1"/>
      <c r="P5828" s="1"/>
      <c r="Q5828" s="1" t="s">
        <v>28987</v>
      </c>
      <c r="R5828" s="1"/>
      <c r="S5828" s="1"/>
      <c r="T5828" s="1"/>
      <c r="U5828" s="1"/>
      <c r="V5828" s="1"/>
      <c r="W5828" s="1"/>
      <c r="X5828" s="1"/>
      <c r="Y5828" s="1"/>
      <c r="Z5828" s="1"/>
      <c r="AA5828" s="1"/>
      <c r="AB5828" s="1"/>
      <c r="AC5828" s="1"/>
      <c r="AD5828" s="1"/>
      <c r="AE5828" s="1"/>
      <c r="AF5828" s="1"/>
    </row>
    <row r="5829">
      <c r="A5829" s="5" t="s">
        <v>28988</v>
      </c>
      <c r="B5829" s="8" t="s">
        <v>440</v>
      </c>
      <c r="C5829" s="5" t="s">
        <v>441</v>
      </c>
      <c r="D5829" s="10"/>
      <c r="E5829" s="4" t="b">
        <v>0</v>
      </c>
      <c r="F5829" s="5" t="s">
        <v>28989</v>
      </c>
      <c r="G5829" s="1"/>
      <c r="H5829" s="5" t="s">
        <v>28990</v>
      </c>
      <c r="I5829" s="5" t="s">
        <v>28982</v>
      </c>
      <c r="J5829" s="5"/>
      <c r="K5829" s="5"/>
      <c r="L5829" s="1"/>
      <c r="M5829" s="1"/>
      <c r="N5829" s="1"/>
      <c r="O5829" s="1"/>
      <c r="P5829" s="1"/>
      <c r="Q5829" s="5" t="s">
        <v>28991</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28992</v>
      </c>
      <c r="G5830" s="1"/>
      <c r="H5830" s="1" t="s">
        <v>28993</v>
      </c>
      <c r="I5830" s="5" t="s">
        <v>28994</v>
      </c>
      <c r="J5830" s="5"/>
      <c r="K5830" s="5"/>
      <c r="L5830" s="1"/>
      <c r="M5830" s="5" t="s">
        <v>5054</v>
      </c>
      <c r="N5830" s="1"/>
      <c r="O5830" s="1"/>
      <c r="P5830" s="1"/>
      <c r="Q5830" s="1" t="s">
        <v>28995</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28996</v>
      </c>
      <c r="G5831" s="1"/>
      <c r="H5831" s="5" t="s">
        <v>28997</v>
      </c>
      <c r="I5831" s="5" t="s">
        <v>28998</v>
      </c>
      <c r="J5831" s="5"/>
      <c r="K5831" s="5"/>
      <c r="L5831" s="1"/>
      <c r="M5831" s="1"/>
      <c r="N5831" s="1"/>
      <c r="O5831" s="1"/>
      <c r="P5831" s="1"/>
      <c r="Q5831" s="1" t="s">
        <v>28999</v>
      </c>
      <c r="R5831" s="1"/>
      <c r="S5831" s="1"/>
      <c r="T5831" s="1"/>
      <c r="U5831" s="1"/>
      <c r="V5831" s="1"/>
      <c r="W5831" s="1"/>
      <c r="X5831" s="1"/>
      <c r="Y5831" s="1"/>
      <c r="Z5831" s="1"/>
      <c r="AA5831" s="1"/>
      <c r="AB5831" s="1"/>
      <c r="AC5831" s="1"/>
      <c r="AD5831" s="1"/>
      <c r="AE5831" s="1"/>
      <c r="AF5831" s="1"/>
    </row>
    <row r="5832">
      <c r="A5832" s="1" t="s">
        <v>29000</v>
      </c>
      <c r="B5832" s="2" t="s">
        <v>440</v>
      </c>
      <c r="C5832" s="5" t="s">
        <v>441</v>
      </c>
      <c r="D5832" s="9"/>
      <c r="E5832" s="12" t="b">
        <v>0</v>
      </c>
      <c r="F5832" s="5" t="s">
        <v>29001</v>
      </c>
      <c r="G5832" s="1"/>
      <c r="H5832" s="5" t="s">
        <v>29002</v>
      </c>
      <c r="I5832" s="5" t="s">
        <v>29003</v>
      </c>
      <c r="J5832" s="5"/>
      <c r="K5832" s="5"/>
      <c r="L5832" s="1"/>
      <c r="M5832" s="1"/>
      <c r="N5832" s="1"/>
      <c r="O5832" s="1"/>
      <c r="P5832" s="1"/>
      <c r="Q5832" s="1" t="s">
        <v>29004</v>
      </c>
      <c r="R5832" s="1"/>
      <c r="S5832" s="1"/>
      <c r="T5832" s="1"/>
      <c r="U5832" s="1"/>
      <c r="V5832" s="1"/>
      <c r="W5832" s="1"/>
      <c r="X5832" s="1"/>
      <c r="Y5832" s="1"/>
      <c r="Z5832" s="1"/>
      <c r="AA5832" s="1"/>
      <c r="AB5832" s="1"/>
      <c r="AC5832" s="1"/>
      <c r="AD5832" s="1"/>
      <c r="AE5832" s="1"/>
      <c r="AF5832" s="1"/>
    </row>
    <row r="5833">
      <c r="A5833" s="5" t="s">
        <v>29005</v>
      </c>
      <c r="B5833" s="8" t="s">
        <v>440</v>
      </c>
      <c r="C5833" s="5" t="s">
        <v>441</v>
      </c>
      <c r="D5833" s="10"/>
      <c r="E5833" s="12" t="b">
        <v>0</v>
      </c>
      <c r="F5833" s="5" t="s">
        <v>29006</v>
      </c>
      <c r="G5833" s="1"/>
      <c r="H5833" s="5" t="s">
        <v>29007</v>
      </c>
      <c r="I5833" s="5" t="s">
        <v>29008</v>
      </c>
      <c r="J5833" s="5"/>
      <c r="K5833" s="5"/>
      <c r="L5833" s="1"/>
      <c r="M5833" s="1"/>
      <c r="N5833" s="1"/>
      <c r="O5833" s="1"/>
      <c r="P5833" s="5" t="s">
        <v>803</v>
      </c>
      <c r="Q5833" s="5" t="s">
        <v>29009</v>
      </c>
      <c r="R5833" s="5" t="s">
        <v>29010</v>
      </c>
      <c r="S5833" s="1"/>
      <c r="T5833" s="1"/>
      <c r="U5833" s="1"/>
      <c r="V5833" s="1"/>
      <c r="W5833" s="1"/>
      <c r="X5833" s="1"/>
      <c r="Y5833" s="1"/>
      <c r="Z5833" s="1"/>
      <c r="AA5833" s="1"/>
      <c r="AB5833" s="1"/>
      <c r="AC5833" s="1"/>
      <c r="AD5833" s="1"/>
      <c r="AE5833" s="1"/>
      <c r="AF5833" s="1"/>
    </row>
    <row r="5834">
      <c r="A5834" s="1" t="s">
        <v>29011</v>
      </c>
      <c r="B5834" s="2" t="s">
        <v>440</v>
      </c>
      <c r="C5834" s="5" t="s">
        <v>441</v>
      </c>
      <c r="D5834" s="9"/>
      <c r="E5834" s="12" t="b">
        <v>0</v>
      </c>
      <c r="F5834" s="5" t="s">
        <v>29012</v>
      </c>
      <c r="G5834" s="1"/>
      <c r="H5834" s="1" t="s">
        <v>29013</v>
      </c>
      <c r="I5834" s="1" t="s">
        <v>29014</v>
      </c>
      <c r="J5834" s="1"/>
      <c r="K5834" s="1"/>
      <c r="L5834" s="1"/>
      <c r="M5834" s="1"/>
      <c r="N5834" s="1"/>
      <c r="O5834" s="1"/>
      <c r="P5834" s="1"/>
      <c r="Q5834" s="5" t="s">
        <v>29015</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29016</v>
      </c>
      <c r="G5835" s="1"/>
      <c r="H5835" s="1" t="s">
        <v>29017</v>
      </c>
      <c r="I5835" s="5" t="s">
        <v>29018</v>
      </c>
      <c r="J5835" s="5"/>
      <c r="K5835" s="5"/>
      <c r="L5835" s="1"/>
      <c r="M5835" s="1"/>
      <c r="N5835" s="1"/>
      <c r="O5835" s="1"/>
      <c r="P5835" s="1"/>
      <c r="Q5835" s="1" t="s">
        <v>29019</v>
      </c>
      <c r="R5835" s="1"/>
      <c r="S5835" s="1"/>
      <c r="T5835" s="1"/>
      <c r="U5835" s="1"/>
      <c r="V5835" s="1"/>
      <c r="W5835" s="1"/>
      <c r="X5835" s="1"/>
      <c r="Y5835" s="1"/>
      <c r="Z5835" s="1"/>
      <c r="AA5835" s="1"/>
      <c r="AB5835" s="1"/>
      <c r="AC5835" s="1"/>
      <c r="AD5835" s="1"/>
      <c r="AE5835" s="1"/>
      <c r="AF5835" s="1"/>
    </row>
    <row r="5836">
      <c r="A5836" s="1" t="s">
        <v>29020</v>
      </c>
      <c r="B5836" s="2" t="s">
        <v>416</v>
      </c>
      <c r="C5836" s="5" t="s">
        <v>101</v>
      </c>
      <c r="D5836" s="9"/>
      <c r="E5836" s="4" t="b">
        <v>1</v>
      </c>
      <c r="F5836" s="5" t="s">
        <v>29021</v>
      </c>
      <c r="G5836" s="1"/>
      <c r="H5836" s="1" t="s">
        <v>29022</v>
      </c>
      <c r="I5836" s="5" t="s">
        <v>29023</v>
      </c>
      <c r="J5836" s="1"/>
      <c r="K5836" s="1"/>
      <c r="L5836" s="5" t="s">
        <v>29024</v>
      </c>
      <c r="M5836" s="1"/>
      <c r="N5836" s="1"/>
      <c r="O5836" s="1"/>
      <c r="P5836" s="5" t="s">
        <v>803</v>
      </c>
      <c r="Q5836" s="5" t="s">
        <v>29025</v>
      </c>
      <c r="R5836" s="5"/>
      <c r="S5836" s="5" t="s">
        <v>29026</v>
      </c>
      <c r="T5836" s="5" t="s">
        <v>29027</v>
      </c>
      <c r="U5836" s="1"/>
      <c r="V5836" s="1"/>
      <c r="W5836" s="1"/>
      <c r="X5836" s="1"/>
      <c r="Y5836" s="1"/>
      <c r="Z5836" s="1"/>
      <c r="AA5836" s="1"/>
      <c r="AB5836" s="1"/>
      <c r="AC5836" s="1"/>
      <c r="AD5836" s="1"/>
      <c r="AE5836" s="1"/>
      <c r="AF5836" s="1"/>
    </row>
    <row r="5837">
      <c r="A5837" s="1" t="s">
        <v>29028</v>
      </c>
      <c r="B5837" s="2" t="s">
        <v>416</v>
      </c>
      <c r="C5837" s="5" t="s">
        <v>492</v>
      </c>
      <c r="D5837" s="10" t="s">
        <v>493</v>
      </c>
      <c r="E5837" s="4" t="b">
        <v>1</v>
      </c>
      <c r="F5837" s="5" t="s">
        <v>29029</v>
      </c>
      <c r="G5837" s="1"/>
      <c r="H5837" s="1" t="s">
        <v>29030</v>
      </c>
      <c r="I5837" s="5" t="s">
        <v>29031</v>
      </c>
      <c r="J5837" s="5"/>
      <c r="K5837" s="5"/>
      <c r="L5837" s="1"/>
      <c r="M5837" s="1"/>
      <c r="N5837" s="1"/>
      <c r="O5837" s="1"/>
      <c r="P5837" s="1"/>
      <c r="Q5837" s="5" t="s">
        <v>29032</v>
      </c>
      <c r="R5837" s="1"/>
      <c r="S5837" s="1"/>
      <c r="T5837" s="1"/>
      <c r="U5837" s="1"/>
      <c r="V5837" s="1"/>
      <c r="W5837" s="1"/>
      <c r="X5837" s="1"/>
      <c r="Y5837" s="1"/>
      <c r="Z5837" s="1"/>
      <c r="AA5837" s="1"/>
      <c r="AB5837" s="1"/>
      <c r="AC5837" s="1"/>
      <c r="AD5837" s="1"/>
      <c r="AE5837" s="1"/>
      <c r="AF5837" s="1"/>
    </row>
    <row r="5838">
      <c r="A5838" s="1" t="s">
        <v>29033</v>
      </c>
      <c r="B5838" s="2" t="s">
        <v>440</v>
      </c>
      <c r="C5838" s="5" t="s">
        <v>510</v>
      </c>
      <c r="D5838" s="9"/>
      <c r="E5838" s="12" t="b">
        <v>0</v>
      </c>
      <c r="F5838" s="5" t="s">
        <v>29034</v>
      </c>
      <c r="G5838" s="1"/>
      <c r="H5838" s="5" t="s">
        <v>29035</v>
      </c>
      <c r="I5838" s="5" t="s">
        <v>29036</v>
      </c>
      <c r="J5838" s="5"/>
      <c r="K5838" s="5"/>
      <c r="L5838" s="1"/>
      <c r="M5838" s="1"/>
      <c r="N5838" s="1"/>
      <c r="O5838" s="1"/>
      <c r="P5838" s="1"/>
      <c r="Q5838" s="1" t="s">
        <v>29037</v>
      </c>
      <c r="R5838" s="1"/>
      <c r="S5838" s="1"/>
      <c r="T5838" s="1"/>
      <c r="U5838" s="1"/>
      <c r="V5838" s="1"/>
      <c r="W5838" s="1"/>
      <c r="X5838" s="1"/>
      <c r="Y5838" s="1"/>
      <c r="Z5838" s="1"/>
      <c r="AA5838" s="1"/>
      <c r="AB5838" s="1"/>
      <c r="AC5838" s="1"/>
      <c r="AD5838" s="1"/>
      <c r="AE5838" s="1"/>
      <c r="AF5838" s="1"/>
    </row>
    <row r="5839">
      <c r="A5839" s="1" t="s">
        <v>29038</v>
      </c>
      <c r="B5839" s="2" t="s">
        <v>416</v>
      </c>
      <c r="C5839" s="5" t="s">
        <v>101</v>
      </c>
      <c r="D5839" s="10"/>
      <c r="E5839" s="4" t="b">
        <v>1</v>
      </c>
      <c r="F5839" s="5" t="s">
        <v>29039</v>
      </c>
      <c r="G5839" s="1"/>
      <c r="H5839" s="1" t="s">
        <v>29040</v>
      </c>
      <c r="I5839" s="5" t="s">
        <v>29041</v>
      </c>
      <c r="J5839" s="5"/>
      <c r="K5839" s="5"/>
      <c r="L5839" s="5" t="s">
        <v>29042</v>
      </c>
      <c r="M5839" s="1"/>
      <c r="N5839" s="1"/>
      <c r="O5839" s="1"/>
      <c r="P5839" s="5" t="s">
        <v>2643</v>
      </c>
      <c r="Q5839" s="5" t="s">
        <v>29043</v>
      </c>
      <c r="R5839" s="5"/>
      <c r="S5839" s="5" t="s">
        <v>29039</v>
      </c>
      <c r="T5839" s="5" t="s">
        <v>29044</v>
      </c>
      <c r="U5839" s="5" t="s">
        <v>29045</v>
      </c>
      <c r="V5839" s="1"/>
      <c r="W5839" s="1"/>
      <c r="X5839" s="1"/>
      <c r="Y5839" s="1"/>
      <c r="Z5839" s="1"/>
      <c r="AA5839" s="1"/>
      <c r="AB5839" s="1"/>
      <c r="AC5839" s="1"/>
      <c r="AD5839" s="1"/>
      <c r="AE5839" s="1"/>
      <c r="AF5839" s="1"/>
    </row>
    <row r="5840">
      <c r="A5840" s="1" t="s">
        <v>29046</v>
      </c>
      <c r="B5840" s="2" t="s">
        <v>440</v>
      </c>
      <c r="C5840" s="5" t="s">
        <v>101</v>
      </c>
      <c r="D5840" s="9"/>
      <c r="E5840" s="12" t="b">
        <v>0</v>
      </c>
      <c r="F5840" s="5" t="s">
        <v>29047</v>
      </c>
      <c r="G5840" s="1"/>
      <c r="H5840" s="5" t="s">
        <v>29048</v>
      </c>
      <c r="I5840" s="5" t="s">
        <v>29049</v>
      </c>
      <c r="J5840" s="5"/>
      <c r="K5840" s="5"/>
      <c r="L5840" s="1"/>
      <c r="M5840" s="1"/>
      <c r="N5840" s="1"/>
      <c r="O5840" s="1"/>
      <c r="P5840" s="1"/>
      <c r="Q5840" s="1" t="s">
        <v>29050</v>
      </c>
      <c r="R5840" s="1"/>
      <c r="S5840" s="1"/>
      <c r="T5840" s="1"/>
      <c r="U5840" s="1"/>
      <c r="V5840" s="1"/>
      <c r="W5840" s="1"/>
      <c r="X5840" s="1"/>
      <c r="Y5840" s="1"/>
      <c r="Z5840" s="1"/>
      <c r="AA5840" s="1"/>
      <c r="AB5840" s="1"/>
      <c r="AC5840" s="1"/>
      <c r="AD5840" s="1"/>
      <c r="AE5840" s="1"/>
      <c r="AF5840" s="1"/>
    </row>
    <row r="5841">
      <c r="A5841" s="1" t="s">
        <v>29051</v>
      </c>
      <c r="B5841" s="2" t="s">
        <v>416</v>
      </c>
      <c r="C5841" s="5" t="s">
        <v>441</v>
      </c>
      <c r="D5841" s="10"/>
      <c r="E5841" s="4" t="b">
        <v>1</v>
      </c>
      <c r="F5841" s="5" t="s">
        <v>29052</v>
      </c>
      <c r="G5841" s="1"/>
      <c r="H5841" s="1" t="s">
        <v>29053</v>
      </c>
      <c r="I5841" s="1" t="s">
        <v>29054</v>
      </c>
      <c r="J5841" s="1"/>
      <c r="K5841" s="1"/>
      <c r="L5841" s="1"/>
      <c r="M5841" s="1"/>
      <c r="N5841" s="1"/>
      <c r="O5841" s="1"/>
      <c r="P5841" s="1"/>
      <c r="Q5841" s="5" t="s">
        <v>29055</v>
      </c>
      <c r="R5841" s="1"/>
      <c r="S5841" s="1"/>
      <c r="T5841" s="1"/>
      <c r="U5841" s="1"/>
      <c r="V5841" s="1"/>
      <c r="W5841" s="1"/>
      <c r="X5841" s="1"/>
      <c r="Y5841" s="1"/>
      <c r="Z5841" s="1"/>
      <c r="AA5841" s="1"/>
      <c r="AB5841" s="1"/>
      <c r="AC5841" s="1"/>
      <c r="AD5841" s="1"/>
      <c r="AE5841" s="1"/>
      <c r="AF5841" s="1"/>
    </row>
    <row r="5842">
      <c r="A5842" s="1" t="s">
        <v>29056</v>
      </c>
      <c r="B5842" s="2" t="s">
        <v>440</v>
      </c>
      <c r="C5842" s="5" t="s">
        <v>101</v>
      </c>
      <c r="D5842" s="9"/>
      <c r="E5842" s="12" t="b">
        <v>0</v>
      </c>
      <c r="F5842" s="5" t="s">
        <v>29057</v>
      </c>
      <c r="G5842" s="1"/>
      <c r="H5842" s="1" t="s">
        <v>29058</v>
      </c>
      <c r="I5842" s="5" t="s">
        <v>29059</v>
      </c>
      <c r="J5842" s="5"/>
      <c r="K5842" s="5"/>
      <c r="L5842" s="1"/>
      <c r="M5842" s="1"/>
      <c r="N5842" s="1"/>
      <c r="O5842" s="1"/>
      <c r="P5842" s="1"/>
      <c r="Q5842" s="1" t="s">
        <v>29060</v>
      </c>
      <c r="R5842" s="1"/>
      <c r="S5842" s="1"/>
      <c r="T5842" s="1"/>
      <c r="U5842" s="1"/>
      <c r="V5842" s="1"/>
      <c r="W5842" s="1"/>
      <c r="X5842" s="1"/>
      <c r="Y5842" s="1"/>
      <c r="Z5842" s="1"/>
      <c r="AA5842" s="1"/>
      <c r="AB5842" s="1"/>
      <c r="AC5842" s="1"/>
      <c r="AD5842" s="1"/>
      <c r="AE5842" s="1"/>
      <c r="AF5842" s="1"/>
    </row>
    <row r="5843">
      <c r="A5843" s="1" t="s">
        <v>29061</v>
      </c>
      <c r="B5843" s="8" t="s">
        <v>610</v>
      </c>
      <c r="C5843" s="5" t="s">
        <v>611</v>
      </c>
      <c r="D5843" s="10"/>
      <c r="E5843" s="4" t="b">
        <v>1</v>
      </c>
      <c r="F5843" s="5" t="s">
        <v>29061</v>
      </c>
      <c r="G5843" s="1"/>
      <c r="H5843" s="1" t="s">
        <v>29062</v>
      </c>
      <c r="I5843" s="5" t="s">
        <v>29063</v>
      </c>
      <c r="J5843" s="5"/>
      <c r="K5843" s="5"/>
      <c r="L5843" s="1" t="s">
        <v>29061</v>
      </c>
      <c r="M5843" s="1"/>
      <c r="N5843" s="1"/>
      <c r="O5843" s="1"/>
      <c r="P5843" s="1"/>
      <c r="Q5843" s="1" t="s">
        <v>29064</v>
      </c>
      <c r="R5843" s="5"/>
      <c r="S5843" s="5" t="s">
        <v>29065</v>
      </c>
      <c r="T5843" s="5" t="s">
        <v>29066</v>
      </c>
      <c r="U5843" s="5" t="s">
        <v>29067</v>
      </c>
      <c r="V5843" s="1"/>
      <c r="W5843" s="1"/>
      <c r="X5843" s="1"/>
      <c r="Y5843" s="1"/>
      <c r="Z5843" s="1"/>
      <c r="AA5843" s="1"/>
      <c r="AB5843" s="1"/>
      <c r="AC5843" s="1"/>
      <c r="AD5843" s="1"/>
      <c r="AE5843" s="1"/>
      <c r="AF5843" s="1"/>
    </row>
    <row r="5844">
      <c r="A5844" s="1" t="s">
        <v>29068</v>
      </c>
      <c r="B5844" s="8" t="s">
        <v>349</v>
      </c>
      <c r="C5844" s="5" t="s">
        <v>101</v>
      </c>
      <c r="D5844" s="9"/>
      <c r="E5844" s="12" t="b">
        <v>0</v>
      </c>
      <c r="F5844" s="5" t="s">
        <v>29069</v>
      </c>
      <c r="G5844" s="1"/>
      <c r="H5844" s="1" t="s">
        <v>29070</v>
      </c>
      <c r="I5844" s="5" t="s">
        <v>29071</v>
      </c>
      <c r="J5844" s="5"/>
      <c r="K5844" s="5"/>
      <c r="L5844" s="1"/>
      <c r="M5844" s="1"/>
      <c r="N5844" s="1"/>
      <c r="O5844" s="1"/>
      <c r="P5844" s="1" t="s">
        <v>615</v>
      </c>
      <c r="Q5844" s="1" t="s">
        <v>29072</v>
      </c>
      <c r="R5844" s="1"/>
      <c r="S5844" s="1"/>
      <c r="T5844" s="1"/>
      <c r="U5844" s="1"/>
      <c r="V5844" s="1"/>
      <c r="W5844" s="1"/>
      <c r="X5844" s="1"/>
      <c r="Y5844" s="1"/>
      <c r="Z5844" s="1"/>
      <c r="AA5844" s="1"/>
      <c r="AB5844" s="1"/>
      <c r="AC5844" s="1"/>
      <c r="AD5844" s="1"/>
      <c r="AE5844" s="1"/>
      <c r="AF5844" s="1"/>
    </row>
    <row r="5845">
      <c r="A5845" s="1" t="s">
        <v>29073</v>
      </c>
      <c r="B5845" s="2" t="s">
        <v>416</v>
      </c>
      <c r="C5845" s="5" t="s">
        <v>441</v>
      </c>
      <c r="D5845" s="10" t="s">
        <v>29074</v>
      </c>
      <c r="E5845" s="4" t="b">
        <v>1</v>
      </c>
      <c r="F5845" s="5" t="s">
        <v>29075</v>
      </c>
      <c r="G5845" s="1"/>
      <c r="H5845" s="5" t="s">
        <v>29076</v>
      </c>
      <c r="I5845" s="5" t="s">
        <v>29077</v>
      </c>
      <c r="J5845" s="5"/>
      <c r="K5845" s="5"/>
      <c r="L5845" s="1"/>
      <c r="M5845" s="1"/>
      <c r="N5845" s="1"/>
      <c r="O5845" s="1"/>
      <c r="P5845" s="1"/>
      <c r="Q5845" s="5" t="s">
        <v>29078</v>
      </c>
      <c r="R5845" s="1"/>
      <c r="S5845" s="1"/>
      <c r="T5845" s="1"/>
      <c r="U5845" s="1"/>
      <c r="V5845" s="1"/>
      <c r="W5845" s="1"/>
      <c r="X5845" s="1"/>
      <c r="Y5845" s="1"/>
      <c r="Z5845" s="1"/>
      <c r="AA5845" s="1"/>
      <c r="AB5845" s="1"/>
      <c r="AC5845" s="1"/>
      <c r="AD5845" s="1"/>
      <c r="AE5845" s="1"/>
      <c r="AF5845" s="1"/>
    </row>
    <row r="5846">
      <c r="A5846" s="1" t="s">
        <v>29079</v>
      </c>
      <c r="B5846" s="2" t="s">
        <v>440</v>
      </c>
      <c r="C5846" s="1" t="s">
        <v>476</v>
      </c>
      <c r="D5846" s="6"/>
      <c r="E5846" s="12" t="b">
        <v>0</v>
      </c>
      <c r="F5846" s="5" t="s">
        <v>29080</v>
      </c>
      <c r="G5846" s="1"/>
      <c r="H5846" s="5" t="s">
        <v>29081</v>
      </c>
      <c r="I5846" s="5" t="s">
        <v>29082</v>
      </c>
      <c r="J5846" s="5"/>
      <c r="K5846" s="5"/>
      <c r="L5846" s="1"/>
      <c r="M5846" s="1"/>
      <c r="N5846" s="1"/>
      <c r="O5846" s="1"/>
      <c r="P5846" s="1"/>
      <c r="Q5846" s="1" t="s">
        <v>29083</v>
      </c>
      <c r="R5846" s="1"/>
      <c r="S5846" s="1"/>
      <c r="T5846" s="1"/>
      <c r="U5846" s="1"/>
      <c r="V5846" s="1"/>
      <c r="W5846" s="1"/>
      <c r="X5846" s="1"/>
      <c r="Y5846" s="1"/>
      <c r="Z5846" s="1"/>
      <c r="AA5846" s="1"/>
      <c r="AB5846" s="1"/>
      <c r="AC5846" s="1"/>
      <c r="AD5846" s="1"/>
      <c r="AE5846" s="1"/>
      <c r="AF5846" s="1"/>
    </row>
    <row r="5847">
      <c r="A5847" s="5" t="s">
        <v>29084</v>
      </c>
      <c r="B5847" s="8" t="s">
        <v>416</v>
      </c>
      <c r="C5847" s="5" t="s">
        <v>101</v>
      </c>
      <c r="D5847" s="10"/>
      <c r="E5847" s="12" t="b">
        <v>0</v>
      </c>
      <c r="F5847" s="5" t="s">
        <v>29085</v>
      </c>
      <c r="G5847" s="1"/>
      <c r="H5847" s="5" t="s">
        <v>29086</v>
      </c>
      <c r="I5847" s="5" t="s">
        <v>29087</v>
      </c>
      <c r="J5847" s="5"/>
      <c r="K5847" s="5"/>
      <c r="L5847" s="1"/>
      <c r="M5847" s="1"/>
      <c r="N5847" s="1"/>
      <c r="O5847" s="1"/>
      <c r="P5847" s="5" t="s">
        <v>2362</v>
      </c>
      <c r="Q5847" s="5" t="s">
        <v>29088</v>
      </c>
      <c r="R5847" s="1"/>
      <c r="S5847" s="1"/>
      <c r="T5847" s="1"/>
      <c r="U5847" s="1"/>
      <c r="V5847" s="1"/>
      <c r="W5847" s="1"/>
      <c r="X5847" s="1"/>
      <c r="Y5847" s="1"/>
      <c r="Z5847" s="1"/>
      <c r="AA5847" s="1"/>
      <c r="AB5847" s="1"/>
      <c r="AC5847" s="1"/>
      <c r="AD5847" s="1"/>
      <c r="AE5847" s="1"/>
      <c r="AF5847" s="1"/>
    </row>
    <row r="5848">
      <c r="A5848" s="5" t="s">
        <v>29089</v>
      </c>
      <c r="B5848" s="8" t="s">
        <v>416</v>
      </c>
      <c r="C5848" s="5" t="s">
        <v>441</v>
      </c>
      <c r="D5848" s="9"/>
      <c r="E5848" s="4" t="b">
        <v>1</v>
      </c>
      <c r="F5848" s="5" t="s">
        <v>29090</v>
      </c>
      <c r="G5848" s="1"/>
      <c r="H5848" s="5" t="s">
        <v>29091</v>
      </c>
      <c r="I5848" s="5" t="s">
        <v>29092</v>
      </c>
      <c r="J5848" s="5"/>
      <c r="K5848" s="5"/>
      <c r="L5848" s="1"/>
      <c r="M5848" s="1"/>
      <c r="N5848" s="1"/>
      <c r="O5848" s="1"/>
      <c r="P5848" s="5" t="s">
        <v>7310</v>
      </c>
      <c r="Q5848" s="5" t="s">
        <v>29093</v>
      </c>
      <c r="R5848" s="1"/>
      <c r="S5848" s="1"/>
      <c r="T5848" s="1"/>
      <c r="U5848" s="1"/>
      <c r="V5848" s="1"/>
      <c r="W5848" s="1"/>
      <c r="X5848" s="1"/>
      <c r="Y5848" s="1"/>
      <c r="Z5848" s="1"/>
      <c r="AA5848" s="1"/>
      <c r="AB5848" s="1"/>
      <c r="AC5848" s="1"/>
      <c r="AD5848" s="1"/>
      <c r="AE5848" s="1"/>
      <c r="AF5848" s="1"/>
    </row>
    <row r="5849">
      <c r="A5849" s="5" t="s">
        <v>29094</v>
      </c>
      <c r="B5849" s="8" t="s">
        <v>416</v>
      </c>
      <c r="C5849" s="5" t="s">
        <v>101</v>
      </c>
      <c r="D5849" s="10"/>
      <c r="E5849" s="4" t="b">
        <v>1</v>
      </c>
      <c r="F5849" s="5" t="s">
        <v>29095</v>
      </c>
      <c r="G5849" s="1"/>
      <c r="H5849" s="5" t="s">
        <v>29096</v>
      </c>
      <c r="I5849" s="5" t="s">
        <v>29097</v>
      </c>
      <c r="J5849" s="5"/>
      <c r="K5849" s="5"/>
      <c r="L5849" s="1"/>
      <c r="M5849" s="1"/>
      <c r="N5849" s="1"/>
      <c r="O5849" s="1"/>
      <c r="P5849" s="5" t="s">
        <v>9843</v>
      </c>
      <c r="Q5849" s="5" t="s">
        <v>29098</v>
      </c>
      <c r="R5849" s="1"/>
      <c r="S5849" s="1"/>
      <c r="T5849" s="1"/>
      <c r="U5849" s="1"/>
      <c r="V5849" s="1"/>
      <c r="W5849" s="1"/>
      <c r="X5849" s="1"/>
      <c r="Y5849" s="1"/>
      <c r="Z5849" s="1"/>
      <c r="AA5849" s="1"/>
      <c r="AB5849" s="1"/>
      <c r="AC5849" s="1"/>
      <c r="AD5849" s="1"/>
      <c r="AE5849" s="1"/>
      <c r="AF5849" s="1"/>
    </row>
    <row r="5850">
      <c r="A5850" s="1" t="s">
        <v>29099</v>
      </c>
      <c r="B5850" s="2" t="s">
        <v>416</v>
      </c>
      <c r="C5850" s="5" t="s">
        <v>101</v>
      </c>
      <c r="D5850" s="9"/>
      <c r="E5850" s="4" t="b">
        <v>1</v>
      </c>
      <c r="F5850" s="5" t="s">
        <v>29100</v>
      </c>
      <c r="G5850" s="1"/>
      <c r="H5850" s="1" t="s">
        <v>29101</v>
      </c>
      <c r="I5850" s="1" t="s">
        <v>29099</v>
      </c>
      <c r="J5850" s="1"/>
      <c r="K5850" s="1"/>
      <c r="L5850" s="1"/>
      <c r="M5850" s="1"/>
      <c r="N5850" s="1"/>
      <c r="O5850" s="1"/>
      <c r="P5850" s="5" t="s">
        <v>9843</v>
      </c>
      <c r="Q5850" s="1" t="s">
        <v>29102</v>
      </c>
      <c r="R5850" s="1"/>
      <c r="S5850" s="1"/>
      <c r="T5850" s="1"/>
      <c r="U5850" s="1"/>
      <c r="V5850" s="1"/>
      <c r="W5850" s="1"/>
      <c r="X5850" s="1"/>
      <c r="Y5850" s="1"/>
      <c r="Z5850" s="1"/>
      <c r="AA5850" s="1"/>
      <c r="AB5850" s="1"/>
      <c r="AC5850" s="1"/>
      <c r="AD5850" s="1"/>
      <c r="AE5850" s="1"/>
      <c r="AF5850" s="1"/>
    </row>
    <row r="5851">
      <c r="A5851" s="5" t="s">
        <v>29103</v>
      </c>
      <c r="B5851" s="8" t="s">
        <v>416</v>
      </c>
      <c r="C5851" s="5" t="s">
        <v>101</v>
      </c>
      <c r="D5851" s="10"/>
      <c r="E5851" s="12" t="b">
        <v>0</v>
      </c>
      <c r="F5851" s="5" t="s">
        <v>29104</v>
      </c>
      <c r="G5851" s="1"/>
      <c r="H5851" s="5" t="s">
        <v>29105</v>
      </c>
      <c r="I5851" s="5" t="s">
        <v>29106</v>
      </c>
      <c r="J5851" s="5"/>
      <c r="K5851" s="5"/>
      <c r="L5851" s="1"/>
      <c r="M5851" s="1"/>
      <c r="N5851" s="1"/>
      <c r="O5851" s="1"/>
      <c r="P5851" s="5" t="s">
        <v>1113</v>
      </c>
      <c r="Q5851" s="5" t="s">
        <v>29107</v>
      </c>
      <c r="R5851" s="1"/>
      <c r="S5851" s="1"/>
      <c r="T5851" s="1"/>
      <c r="U5851" s="1"/>
      <c r="V5851" s="1"/>
      <c r="W5851" s="1"/>
      <c r="X5851" s="1"/>
      <c r="Y5851" s="1"/>
      <c r="Z5851" s="1"/>
      <c r="AA5851" s="1"/>
      <c r="AB5851" s="1"/>
      <c r="AC5851" s="1"/>
      <c r="AD5851" s="1"/>
      <c r="AE5851" s="1"/>
      <c r="AF5851" s="1"/>
    </row>
    <row r="5852">
      <c r="A5852" s="1" t="s">
        <v>29108</v>
      </c>
      <c r="B5852" s="2" t="s">
        <v>416</v>
      </c>
      <c r="C5852" s="1" t="s">
        <v>476</v>
      </c>
      <c r="D5852" s="6"/>
      <c r="E5852" s="4" t="b">
        <v>1</v>
      </c>
      <c r="F5852" s="5" t="s">
        <v>29109</v>
      </c>
      <c r="G5852" s="1"/>
      <c r="H5852" s="1" t="s">
        <v>29110</v>
      </c>
      <c r="I5852" s="5" t="s">
        <v>29111</v>
      </c>
      <c r="J5852" s="5"/>
      <c r="K5852" s="5"/>
      <c r="L5852" s="1"/>
      <c r="M5852" s="1"/>
      <c r="N5852" s="1"/>
      <c r="O5852" s="1"/>
      <c r="P5852" s="1"/>
      <c r="Q5852" s="5" t="s">
        <v>29112</v>
      </c>
      <c r="R5852" s="1"/>
      <c r="S5852" s="1"/>
      <c r="T5852" s="1"/>
      <c r="U5852" s="1"/>
      <c r="V5852" s="1"/>
      <c r="W5852" s="1"/>
      <c r="X5852" s="1"/>
      <c r="Y5852" s="1"/>
      <c r="Z5852" s="1"/>
      <c r="AA5852" s="1"/>
      <c r="AB5852" s="1"/>
      <c r="AC5852" s="1"/>
      <c r="AD5852" s="1"/>
      <c r="AE5852" s="1"/>
      <c r="AF5852" s="1"/>
    </row>
    <row r="5853">
      <c r="A5853" s="1" t="s">
        <v>29113</v>
      </c>
      <c r="B5853" s="2" t="s">
        <v>440</v>
      </c>
      <c r="C5853" s="5" t="s">
        <v>441</v>
      </c>
      <c r="D5853" s="10"/>
      <c r="E5853" s="12" t="b">
        <v>0</v>
      </c>
      <c r="F5853" s="5" t="s">
        <v>29114</v>
      </c>
      <c r="G5853" s="1"/>
      <c r="H5853" s="1" t="s">
        <v>29115</v>
      </c>
      <c r="I5853" s="5" t="s">
        <v>29116</v>
      </c>
      <c r="J5853" s="5"/>
      <c r="K5853" s="5"/>
      <c r="L5853" s="1"/>
      <c r="M5853" s="1"/>
      <c r="N5853" s="1"/>
      <c r="O5853" s="1"/>
      <c r="P5853" s="1"/>
      <c r="Q5853" s="1" t="s">
        <v>29117</v>
      </c>
      <c r="R5853" s="1"/>
      <c r="S5853" s="1"/>
      <c r="T5853" s="1"/>
      <c r="U5853" s="1"/>
      <c r="V5853" s="1"/>
      <c r="W5853" s="1"/>
      <c r="X5853" s="1"/>
      <c r="Y5853" s="1"/>
      <c r="Z5853" s="1"/>
      <c r="AA5853" s="1"/>
      <c r="AB5853" s="1"/>
      <c r="AC5853" s="1"/>
      <c r="AD5853" s="1"/>
      <c r="AE5853" s="1"/>
      <c r="AF5853" s="1"/>
    </row>
    <row r="5854">
      <c r="A5854" s="1" t="s">
        <v>29118</v>
      </c>
      <c r="B5854" s="2" t="s">
        <v>440</v>
      </c>
      <c r="C5854" s="1" t="s">
        <v>476</v>
      </c>
      <c r="D5854" s="6"/>
      <c r="E5854" s="12" t="b">
        <v>0</v>
      </c>
      <c r="F5854" s="5" t="s">
        <v>29119</v>
      </c>
      <c r="G5854" s="1"/>
      <c r="H5854" s="1" t="s">
        <v>29120</v>
      </c>
      <c r="I5854" s="5" t="s">
        <v>29121</v>
      </c>
      <c r="J5854" s="5"/>
      <c r="K5854" s="5"/>
      <c r="L5854" s="1"/>
      <c r="M5854" s="1"/>
      <c r="N5854" s="1"/>
      <c r="O5854" s="1"/>
      <c r="P5854" s="1"/>
      <c r="Q5854" s="1" t="s">
        <v>29122</v>
      </c>
      <c r="R5854" s="1"/>
      <c r="S5854" s="1"/>
      <c r="T5854" s="1"/>
      <c r="U5854" s="1"/>
      <c r="V5854" s="1"/>
      <c r="W5854" s="1"/>
      <c r="X5854" s="1"/>
      <c r="Y5854" s="1"/>
      <c r="Z5854" s="1"/>
      <c r="AA5854" s="1"/>
      <c r="AB5854" s="1"/>
      <c r="AC5854" s="1"/>
      <c r="AD5854" s="1"/>
      <c r="AE5854" s="1"/>
      <c r="AF5854" s="1"/>
    </row>
    <row r="5855">
      <c r="A5855" s="5" t="s">
        <v>29123</v>
      </c>
      <c r="B5855" s="8" t="s">
        <v>416</v>
      </c>
      <c r="C5855" s="5" t="s">
        <v>101</v>
      </c>
      <c r="D5855" s="10"/>
      <c r="E5855" s="4" t="b">
        <v>1</v>
      </c>
      <c r="F5855" s="5" t="s">
        <v>29123</v>
      </c>
      <c r="G5855" s="1"/>
      <c r="H5855" s="5" t="s">
        <v>29124</v>
      </c>
      <c r="I5855" s="5" t="s">
        <v>29123</v>
      </c>
      <c r="J5855" s="5"/>
      <c r="K5855" s="5"/>
      <c r="L5855" s="1"/>
      <c r="M5855" s="1"/>
      <c r="N5855" s="1"/>
      <c r="O5855" s="1"/>
      <c r="P5855" s="5" t="s">
        <v>9843</v>
      </c>
      <c r="Q5855" s="5" t="s">
        <v>29125</v>
      </c>
      <c r="R5855" s="1"/>
      <c r="S5855" s="1"/>
      <c r="T5855" s="1"/>
      <c r="U5855" s="1"/>
      <c r="V5855" s="1"/>
      <c r="W5855" s="1"/>
      <c r="X5855" s="1"/>
      <c r="Y5855" s="1"/>
      <c r="Z5855" s="1"/>
      <c r="AA5855" s="1"/>
      <c r="AB5855" s="1"/>
      <c r="AC5855" s="1"/>
      <c r="AD5855" s="1"/>
      <c r="AE5855" s="1"/>
      <c r="AF5855" s="1"/>
    </row>
    <row r="5856">
      <c r="A5856" s="1" t="s">
        <v>29126</v>
      </c>
      <c r="B5856" s="2" t="s">
        <v>416</v>
      </c>
      <c r="C5856" s="5" t="s">
        <v>441</v>
      </c>
      <c r="D5856" s="9"/>
      <c r="E5856" s="4" t="b">
        <v>1</v>
      </c>
      <c r="F5856" s="1" t="s">
        <v>29127</v>
      </c>
      <c r="G5856" s="1"/>
      <c r="H5856" s="1" t="s">
        <v>29128</v>
      </c>
      <c r="I5856" s="5" t="s">
        <v>29129</v>
      </c>
      <c r="J5856" s="5"/>
      <c r="K5856" s="5"/>
      <c r="L5856" s="1"/>
      <c r="M5856" s="1"/>
      <c r="N5856" s="1"/>
      <c r="O5856" s="1"/>
      <c r="P5856" s="1"/>
      <c r="Q5856" s="1"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29131</v>
      </c>
      <c r="I5857" s="1" t="s">
        <v>29131</v>
      </c>
      <c r="J5857" s="1"/>
      <c r="K5857" s="1"/>
      <c r="L5857" s="1"/>
      <c r="M5857" s="1"/>
      <c r="N5857" s="1"/>
      <c r="O5857" s="1"/>
      <c r="P5857" s="5" t="s">
        <v>2362</v>
      </c>
      <c r="Q5857" s="5" t="s">
        <v>29133</v>
      </c>
      <c r="R5857" s="1"/>
      <c r="S5857" s="1"/>
      <c r="T5857" s="1"/>
      <c r="U5857" s="1"/>
      <c r="V5857" s="1"/>
      <c r="W5857" s="1"/>
      <c r="X5857" s="1"/>
      <c r="Y5857" s="1"/>
      <c r="Z5857" s="1"/>
      <c r="AA5857" s="1"/>
      <c r="AB5857" s="1"/>
      <c r="AC5857" s="1"/>
      <c r="AD5857" s="1"/>
      <c r="AE5857" s="1"/>
      <c r="AF5857" s="1"/>
    </row>
    <row r="5858">
      <c r="A5858" s="1" t="s">
        <v>29134</v>
      </c>
      <c r="B5858" s="2" t="s">
        <v>416</v>
      </c>
      <c r="C5858" s="5" t="s">
        <v>101</v>
      </c>
      <c r="D5858" s="9"/>
      <c r="E5858" s="4" t="b">
        <v>1</v>
      </c>
      <c r="F5858" s="5" t="s">
        <v>29135</v>
      </c>
      <c r="G5858" s="1"/>
      <c r="H5858" s="1" t="s">
        <v>29136</v>
      </c>
      <c r="I5858" s="1" t="s">
        <v>29137</v>
      </c>
      <c r="J5858" s="1"/>
      <c r="K5858" s="1"/>
      <c r="L5858" s="1"/>
      <c r="M5858" s="1"/>
      <c r="N5858" s="1"/>
      <c r="O5858" s="1"/>
      <c r="P5858" s="5" t="s">
        <v>2873</v>
      </c>
      <c r="Q5858" s="5" t="s">
        <v>29138</v>
      </c>
      <c r="R5858" s="1"/>
      <c r="S5858" s="1"/>
      <c r="T5858" s="1"/>
      <c r="U5858" s="1"/>
      <c r="V5858" s="1"/>
      <c r="W5858" s="1"/>
      <c r="X5858" s="1"/>
      <c r="Y5858" s="1"/>
      <c r="Z5858" s="1"/>
      <c r="AA5858" s="1"/>
      <c r="AB5858" s="1"/>
      <c r="AC5858" s="1"/>
      <c r="AD5858" s="1"/>
      <c r="AE5858" s="1"/>
      <c r="AF5858" s="1"/>
    </row>
    <row r="5859">
      <c r="A5859" s="1" t="s">
        <v>29139</v>
      </c>
      <c r="B5859" s="2" t="s">
        <v>416</v>
      </c>
      <c r="C5859" s="5" t="s">
        <v>101</v>
      </c>
      <c r="D5859" s="10"/>
      <c r="E5859" s="4" t="b">
        <v>1</v>
      </c>
      <c r="F5859" s="5" t="s">
        <v>29140</v>
      </c>
      <c r="G5859" s="1"/>
      <c r="H5859" s="5" t="s">
        <v>29141</v>
      </c>
      <c r="I5859" s="1" t="s">
        <v>29142</v>
      </c>
      <c r="J5859" s="1"/>
      <c r="K5859" s="1"/>
      <c r="L5859" s="1"/>
      <c r="M5859" s="1"/>
      <c r="N5859" s="1"/>
      <c r="O5859" s="1"/>
      <c r="P5859" s="1" t="s">
        <v>574</v>
      </c>
      <c r="Q5859" s="5" t="s">
        <v>29143</v>
      </c>
      <c r="R5859" s="1"/>
      <c r="S5859" s="1"/>
      <c r="T5859" s="1"/>
      <c r="U5859" s="1"/>
      <c r="V5859" s="1"/>
      <c r="W5859" s="1"/>
      <c r="X5859" s="1"/>
      <c r="Y5859" s="1"/>
      <c r="Z5859" s="1"/>
      <c r="AA5859" s="1"/>
      <c r="AB5859" s="1"/>
      <c r="AC5859" s="1"/>
      <c r="AD5859" s="1"/>
      <c r="AE5859" s="1"/>
      <c r="AF5859" s="1"/>
    </row>
    <row r="5860">
      <c r="A5860" s="5" t="s">
        <v>29144</v>
      </c>
      <c r="B5860" s="8" t="s">
        <v>416</v>
      </c>
      <c r="C5860" s="5" t="s">
        <v>101</v>
      </c>
      <c r="D5860" s="9"/>
      <c r="E5860" s="12" t="b">
        <v>0</v>
      </c>
      <c r="F5860" s="5" t="s">
        <v>29145</v>
      </c>
      <c r="G5860" s="1"/>
      <c r="H5860" s="5" t="s">
        <v>29146</v>
      </c>
      <c r="I5860" s="5" t="s">
        <v>29147</v>
      </c>
      <c r="J5860" s="5"/>
      <c r="K5860" s="5"/>
      <c r="L5860" s="1"/>
      <c r="M5860" s="1"/>
      <c r="N5860" s="1"/>
      <c r="O5860" s="1"/>
      <c r="P5860" s="5" t="s">
        <v>431</v>
      </c>
      <c r="Q5860" s="5" t="s">
        <v>29148</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29149</v>
      </c>
      <c r="G5861" s="1"/>
      <c r="H5861" s="1" t="s">
        <v>29150</v>
      </c>
      <c r="I5861" s="5" t="s">
        <v>29151</v>
      </c>
      <c r="J5861" s="5"/>
      <c r="K5861" s="5"/>
      <c r="L5861" s="1"/>
      <c r="M5861" s="1"/>
      <c r="N5861" s="1"/>
      <c r="O5861" s="1"/>
      <c r="P5861" s="1"/>
      <c r="Q5861" s="5" t="s">
        <v>29152</v>
      </c>
      <c r="R5861" s="1"/>
      <c r="S5861" s="1"/>
      <c r="T5861" s="1"/>
      <c r="U5861" s="1"/>
      <c r="V5861" s="1"/>
      <c r="W5861" s="1"/>
      <c r="X5861" s="1"/>
      <c r="Y5861" s="1"/>
      <c r="Z5861" s="1"/>
      <c r="AA5861" s="1"/>
      <c r="AB5861" s="1"/>
      <c r="AC5861" s="1"/>
      <c r="AD5861" s="1"/>
      <c r="AE5861" s="1"/>
      <c r="AF5861" s="1"/>
    </row>
    <row r="5862">
      <c r="A5862" s="1" t="s">
        <v>29153</v>
      </c>
      <c r="B5862" s="2" t="s">
        <v>416</v>
      </c>
      <c r="C5862" s="5" t="s">
        <v>101</v>
      </c>
      <c r="D5862" s="9"/>
      <c r="E5862" s="4" t="b">
        <v>1</v>
      </c>
      <c r="F5862" s="5" t="s">
        <v>29154</v>
      </c>
      <c r="G5862" s="1"/>
      <c r="H5862" s="1" t="s">
        <v>29155</v>
      </c>
      <c r="I5862" s="5" t="s">
        <v>29156</v>
      </c>
      <c r="J5862" s="5"/>
      <c r="K5862" s="5"/>
      <c r="L5862" s="1"/>
      <c r="M5862" s="1"/>
      <c r="N5862" s="1"/>
      <c r="O5862" s="1"/>
      <c r="P5862" s="5" t="s">
        <v>3710</v>
      </c>
      <c r="Q5862" s="5" t="s">
        <v>29157</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29158</v>
      </c>
      <c r="I5863" s="5" t="s">
        <v>29159</v>
      </c>
      <c r="J5863" s="5"/>
      <c r="K5863" s="5"/>
      <c r="L5863" s="1"/>
      <c r="M5863" s="1"/>
      <c r="N5863" s="1"/>
      <c r="O5863" s="1"/>
      <c r="P5863" s="1"/>
      <c r="Q5863" s="5" t="s">
        <v>29160</v>
      </c>
      <c r="R5863" s="1"/>
      <c r="S5863" s="1"/>
      <c r="T5863" s="1"/>
      <c r="U5863" s="1"/>
      <c r="V5863" s="1"/>
      <c r="W5863" s="1"/>
      <c r="X5863" s="1"/>
      <c r="Y5863" s="1"/>
      <c r="Z5863" s="1"/>
      <c r="AA5863" s="1"/>
      <c r="AB5863" s="1"/>
      <c r="AC5863" s="1"/>
      <c r="AD5863" s="1"/>
      <c r="AE5863" s="1"/>
      <c r="AF5863" s="1"/>
    </row>
    <row r="5864">
      <c r="A5864" s="1" t="s">
        <v>29161</v>
      </c>
      <c r="B5864" s="2" t="s">
        <v>416</v>
      </c>
      <c r="C5864" s="5" t="s">
        <v>101</v>
      </c>
      <c r="D5864" s="9"/>
      <c r="E5864" s="4" t="b">
        <v>1</v>
      </c>
      <c r="F5864" s="5" t="s">
        <v>29162</v>
      </c>
      <c r="G5864" s="1"/>
      <c r="H5864" s="1" t="s">
        <v>29163</v>
      </c>
      <c r="I5864" s="5" t="s">
        <v>29164</v>
      </c>
      <c r="J5864" s="5"/>
      <c r="K5864" s="5"/>
      <c r="L5864" s="1"/>
      <c r="M5864" s="1"/>
      <c r="N5864" s="1"/>
      <c r="O5864" s="1"/>
      <c r="P5864" s="5" t="s">
        <v>948</v>
      </c>
      <c r="Q5864" s="5" t="s">
        <v>29165</v>
      </c>
      <c r="R5864" s="1"/>
      <c r="S5864" s="1"/>
      <c r="T5864" s="1"/>
      <c r="U5864" s="1"/>
      <c r="V5864" s="1"/>
      <c r="W5864" s="1"/>
      <c r="X5864" s="1"/>
      <c r="Y5864" s="1"/>
      <c r="Z5864" s="1"/>
      <c r="AA5864" s="1"/>
      <c r="AB5864" s="1"/>
      <c r="AC5864" s="1"/>
      <c r="AD5864" s="1"/>
      <c r="AE5864" s="1"/>
      <c r="AF5864" s="1"/>
    </row>
    <row r="5865">
      <c r="A5865" s="1" t="s">
        <v>29166</v>
      </c>
      <c r="B5865" s="2" t="s">
        <v>440</v>
      </c>
      <c r="C5865" s="5" t="s">
        <v>101</v>
      </c>
      <c r="D5865" s="10"/>
      <c r="E5865" s="12" t="b">
        <v>0</v>
      </c>
      <c r="F5865" s="5" t="s">
        <v>29167</v>
      </c>
      <c r="G5865" s="1"/>
      <c r="H5865" s="1" t="s">
        <v>29168</v>
      </c>
      <c r="I5865" s="5" t="s">
        <v>29169</v>
      </c>
      <c r="J5865" s="5"/>
      <c r="K5865" s="5"/>
      <c r="L5865" s="1"/>
      <c r="M5865" s="1"/>
      <c r="N5865" s="1"/>
      <c r="O5865" s="1"/>
      <c r="P5865" s="1"/>
      <c r="Q5865" s="1" t="s">
        <v>29170</v>
      </c>
      <c r="R5865" s="1"/>
      <c r="S5865" s="1"/>
      <c r="T5865" s="1"/>
      <c r="U5865" s="1"/>
      <c r="V5865" s="1"/>
      <c r="W5865" s="1"/>
      <c r="X5865" s="1"/>
      <c r="Y5865" s="1"/>
      <c r="Z5865" s="1"/>
      <c r="AA5865" s="1"/>
      <c r="AB5865" s="1"/>
      <c r="AC5865" s="1"/>
      <c r="AD5865" s="1"/>
      <c r="AE5865" s="1"/>
      <c r="AF5865" s="1"/>
    </row>
    <row r="5866">
      <c r="A5866" s="1" t="s">
        <v>29171</v>
      </c>
      <c r="B5866" s="2" t="s">
        <v>416</v>
      </c>
      <c r="C5866" s="5" t="s">
        <v>101</v>
      </c>
      <c r="D5866" s="9"/>
      <c r="E5866" s="4" t="b">
        <v>1</v>
      </c>
      <c r="F5866" s="5" t="s">
        <v>29172</v>
      </c>
      <c r="G5866" s="1"/>
      <c r="H5866" s="1" t="s">
        <v>29173</v>
      </c>
      <c r="I5866" s="5" t="s">
        <v>29174</v>
      </c>
      <c r="J5866" s="5"/>
      <c r="K5866" s="5"/>
      <c r="L5866" s="1"/>
      <c r="M5866" s="1"/>
      <c r="N5866" s="1"/>
      <c r="O5866" s="1"/>
      <c r="P5866" s="1" t="s">
        <v>1101</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29176</v>
      </c>
      <c r="G5867" s="1"/>
      <c r="H5867" s="1" t="s">
        <v>29177</v>
      </c>
      <c r="I5867" s="1" t="s">
        <v>29176</v>
      </c>
      <c r="J5867" s="1"/>
      <c r="K5867" s="1"/>
      <c r="L5867" s="1"/>
      <c r="M5867" s="1"/>
      <c r="N5867" s="1"/>
      <c r="O5867" s="1"/>
      <c r="P5867" s="5" t="s">
        <v>803</v>
      </c>
      <c r="Q5867" s="5" t="s">
        <v>29178</v>
      </c>
      <c r="R5867" s="1"/>
      <c r="S5867" s="1"/>
      <c r="T5867" s="1"/>
      <c r="U5867" s="1"/>
      <c r="V5867" s="1"/>
      <c r="W5867" s="1"/>
      <c r="X5867" s="1"/>
      <c r="Y5867" s="1"/>
      <c r="Z5867" s="1"/>
      <c r="AA5867" s="1"/>
      <c r="AB5867" s="1"/>
      <c r="AC5867" s="1"/>
      <c r="AD5867" s="1"/>
      <c r="AE5867" s="1"/>
      <c r="AF5867" s="1"/>
    </row>
    <row r="5868">
      <c r="A5868" s="1" t="s">
        <v>29179</v>
      </c>
      <c r="B5868" s="2" t="s">
        <v>416</v>
      </c>
      <c r="C5868" s="5" t="s">
        <v>101</v>
      </c>
      <c r="D5868" s="9"/>
      <c r="E5868" s="4" t="b">
        <v>1</v>
      </c>
      <c r="F5868" s="5" t="s">
        <v>29180</v>
      </c>
      <c r="G5868" s="1"/>
      <c r="H5868" s="1" t="s">
        <v>29181</v>
      </c>
      <c r="I5868" s="5" t="s">
        <v>29182</v>
      </c>
      <c r="J5868" s="5"/>
      <c r="K5868" s="5"/>
      <c r="L5868" s="1"/>
      <c r="M5868" s="1"/>
      <c r="N5868" s="1"/>
      <c r="O5868" s="1"/>
      <c r="P5868" s="5" t="s">
        <v>750</v>
      </c>
      <c r="Q5868" s="5" t="s">
        <v>29183</v>
      </c>
      <c r="R5868" s="1"/>
      <c r="S5868" s="1"/>
      <c r="T5868" s="1"/>
      <c r="U5868" s="1"/>
      <c r="V5868" s="1"/>
      <c r="W5868" s="1"/>
      <c r="X5868" s="1"/>
      <c r="Y5868" s="1"/>
      <c r="Z5868" s="1"/>
      <c r="AA5868" s="1"/>
      <c r="AB5868" s="1"/>
      <c r="AC5868" s="1"/>
      <c r="AD5868" s="1"/>
      <c r="AE5868" s="1"/>
      <c r="AF5868" s="1"/>
    </row>
    <row r="5869">
      <c r="A5869" s="5" t="s">
        <v>29184</v>
      </c>
      <c r="B5869" s="8" t="s">
        <v>416</v>
      </c>
      <c r="C5869" s="5" t="s">
        <v>101</v>
      </c>
      <c r="D5869" s="10"/>
      <c r="E5869" s="4" t="b">
        <v>1</v>
      </c>
      <c r="F5869" s="5" t="s">
        <v>29184</v>
      </c>
      <c r="G5869" s="1"/>
      <c r="H5869" s="5" t="s">
        <v>29185</v>
      </c>
      <c r="I5869" s="5" t="s">
        <v>29184</v>
      </c>
      <c r="J5869" s="5"/>
      <c r="K5869" s="5"/>
      <c r="L5869" s="1"/>
      <c r="M5869" s="1"/>
      <c r="N5869" s="1"/>
      <c r="O5869" s="1"/>
      <c r="P5869" s="5" t="s">
        <v>1113</v>
      </c>
      <c r="Q5869" s="5" t="s">
        <v>29186</v>
      </c>
      <c r="R5869" s="1"/>
      <c r="S5869" s="1"/>
      <c r="T5869" s="1"/>
      <c r="U5869" s="1"/>
      <c r="V5869" s="1"/>
      <c r="W5869" s="1"/>
      <c r="X5869" s="1"/>
      <c r="Y5869" s="1"/>
      <c r="Z5869" s="1"/>
      <c r="AA5869" s="1"/>
      <c r="AB5869" s="1"/>
      <c r="AC5869" s="1"/>
      <c r="AD5869" s="1"/>
      <c r="AE5869" s="1"/>
      <c r="AF5869" s="1"/>
    </row>
    <row r="5870">
      <c r="A5870" s="1" t="s">
        <v>29187</v>
      </c>
      <c r="B5870" s="2" t="s">
        <v>416</v>
      </c>
      <c r="C5870" s="5" t="s">
        <v>101</v>
      </c>
      <c r="D5870" s="9"/>
      <c r="E5870" s="4" t="b">
        <v>1</v>
      </c>
      <c r="F5870" s="5" t="s">
        <v>29188</v>
      </c>
      <c r="G5870" s="1"/>
      <c r="H5870" s="1" t="s">
        <v>29189</v>
      </c>
      <c r="I5870" s="1" t="s">
        <v>29190</v>
      </c>
      <c r="J5870" s="1"/>
      <c r="K5870" s="1"/>
      <c r="L5870" s="1"/>
      <c r="M5870" s="1"/>
      <c r="N5870" s="1"/>
      <c r="O5870" s="1"/>
      <c r="P5870" s="1"/>
      <c r="Q5870" s="1" t="s">
        <v>29191</v>
      </c>
      <c r="R5870" s="1"/>
      <c r="S5870" s="1"/>
      <c r="T5870" s="1"/>
      <c r="U5870" s="1"/>
      <c r="V5870" s="1"/>
      <c r="W5870" s="1"/>
      <c r="X5870" s="1"/>
      <c r="Y5870" s="1"/>
      <c r="Z5870" s="1"/>
      <c r="AA5870" s="1"/>
      <c r="AB5870" s="1"/>
      <c r="AC5870" s="1"/>
      <c r="AD5870" s="1"/>
      <c r="AE5870" s="1"/>
      <c r="AF5870" s="1"/>
    </row>
    <row r="5871">
      <c r="A5871" s="1" t="s">
        <v>29192</v>
      </c>
      <c r="B5871" s="2" t="s">
        <v>416</v>
      </c>
      <c r="C5871" s="5" t="s">
        <v>101</v>
      </c>
      <c r="D5871" s="10"/>
      <c r="E5871" s="4" t="b">
        <v>1</v>
      </c>
      <c r="F5871" s="5" t="s">
        <v>29193</v>
      </c>
      <c r="G5871" s="1"/>
      <c r="H5871" s="1" t="s">
        <v>29194</v>
      </c>
      <c r="I5871" s="1" t="s">
        <v>29195</v>
      </c>
      <c r="J5871" s="1"/>
      <c r="K5871" s="1"/>
      <c r="L5871" s="1"/>
      <c r="M5871" s="1"/>
      <c r="N5871" s="1"/>
      <c r="O5871" s="1"/>
      <c r="P5871" s="5" t="s">
        <v>2362</v>
      </c>
      <c r="Q5871" s="1" t="s">
        <v>29196</v>
      </c>
      <c r="R5871" s="1"/>
      <c r="S5871" s="1"/>
      <c r="T5871" s="1"/>
      <c r="U5871" s="1"/>
      <c r="V5871" s="1"/>
      <c r="W5871" s="1"/>
      <c r="X5871" s="1"/>
      <c r="Y5871" s="1"/>
      <c r="Z5871" s="1"/>
      <c r="AA5871" s="1"/>
      <c r="AB5871" s="1"/>
      <c r="AC5871" s="1"/>
      <c r="AD5871" s="1"/>
      <c r="AE5871" s="1"/>
      <c r="AF5871" s="1"/>
    </row>
    <row r="5872">
      <c r="A5872" s="1" t="s">
        <v>29197</v>
      </c>
      <c r="B5872" s="2" t="s">
        <v>416</v>
      </c>
      <c r="C5872" s="5" t="s">
        <v>101</v>
      </c>
      <c r="D5872" s="9"/>
      <c r="E5872" s="4" t="b">
        <v>1</v>
      </c>
      <c r="F5872" s="5" t="s">
        <v>29198</v>
      </c>
      <c r="G5872" s="1"/>
      <c r="H5872" s="1" t="s">
        <v>29199</v>
      </c>
      <c r="I5872" s="5" t="s">
        <v>29200</v>
      </c>
      <c r="J5872" s="5"/>
      <c r="K5872" s="5"/>
      <c r="L5872" s="1"/>
      <c r="M5872" s="1"/>
      <c r="N5872" s="1"/>
      <c r="O5872" s="1"/>
      <c r="P5872" s="1" t="s">
        <v>1101</v>
      </c>
      <c r="Q5872" s="5" t="s">
        <v>29201</v>
      </c>
      <c r="R5872" s="1"/>
      <c r="S5872" s="1"/>
      <c r="T5872" s="1"/>
      <c r="U5872" s="1"/>
      <c r="V5872" s="1"/>
      <c r="W5872" s="1"/>
      <c r="X5872" s="1"/>
      <c r="Y5872" s="1"/>
      <c r="Z5872" s="1"/>
      <c r="AA5872" s="1"/>
      <c r="AB5872" s="1"/>
      <c r="AC5872" s="1"/>
      <c r="AD5872" s="1"/>
      <c r="AE5872" s="1"/>
      <c r="AF5872" s="1"/>
    </row>
    <row r="5873">
      <c r="A5873" s="5" t="s">
        <v>29202</v>
      </c>
      <c r="B5873" s="8" t="s">
        <v>416</v>
      </c>
      <c r="C5873" s="5" t="s">
        <v>101</v>
      </c>
      <c r="D5873" s="10"/>
      <c r="E5873" s="12" t="b">
        <v>0</v>
      </c>
      <c r="F5873" s="5" t="s">
        <v>29203</v>
      </c>
      <c r="G5873" s="1"/>
      <c r="H5873" s="5" t="s">
        <v>29204</v>
      </c>
      <c r="I5873" s="5" t="s">
        <v>29205</v>
      </c>
      <c r="J5873" s="5"/>
      <c r="K5873" s="5"/>
      <c r="L5873" s="1"/>
      <c r="M5873" s="1"/>
      <c r="N5873" s="1"/>
      <c r="O5873" s="1"/>
      <c r="P5873" s="5" t="s">
        <v>3710</v>
      </c>
      <c r="Q5873" s="5" t="s">
        <v>29206</v>
      </c>
      <c r="R5873" s="1"/>
      <c r="S5873" s="1"/>
      <c r="T5873" s="1"/>
      <c r="U5873" s="1"/>
      <c r="V5873" s="1"/>
      <c r="W5873" s="1"/>
      <c r="X5873" s="1"/>
      <c r="Y5873" s="1"/>
      <c r="Z5873" s="1"/>
      <c r="AA5873" s="1"/>
      <c r="AB5873" s="1"/>
      <c r="AC5873" s="1"/>
      <c r="AD5873" s="1"/>
      <c r="AE5873" s="1"/>
      <c r="AF5873" s="1"/>
    </row>
    <row r="5874">
      <c r="A5874" s="1" t="s">
        <v>29207</v>
      </c>
      <c r="B5874" s="8" t="s">
        <v>610</v>
      </c>
      <c r="C5874" s="5" t="s">
        <v>611</v>
      </c>
      <c r="D5874" s="9"/>
      <c r="E5874" s="4" t="b">
        <v>1</v>
      </c>
      <c r="F5874" s="5" t="s">
        <v>29208</v>
      </c>
      <c r="G5874" s="1"/>
      <c r="H5874" s="1" t="s">
        <v>29209</v>
      </c>
      <c r="I5874" s="1" t="s">
        <v>29210</v>
      </c>
      <c r="J5874" s="1"/>
      <c r="K5874" s="1"/>
      <c r="L5874" s="1"/>
      <c r="M5874" s="1"/>
      <c r="N5874" s="1"/>
      <c r="O5874" s="1"/>
      <c r="P5874" s="1" t="s">
        <v>615</v>
      </c>
      <c r="Q5874" s="1" t="s">
        <v>29211</v>
      </c>
      <c r="R5874" s="1"/>
      <c r="S5874" s="1"/>
      <c r="T5874" s="1"/>
      <c r="U5874" s="1"/>
      <c r="V5874" s="1"/>
      <c r="W5874" s="1"/>
      <c r="X5874" s="1"/>
      <c r="Y5874" s="1"/>
      <c r="Z5874" s="1"/>
      <c r="AA5874" s="1"/>
      <c r="AB5874" s="1"/>
      <c r="AC5874" s="1"/>
      <c r="AD5874" s="1"/>
      <c r="AE5874" s="1"/>
      <c r="AF5874" s="1"/>
    </row>
    <row r="5875">
      <c r="A5875" s="1" t="s">
        <v>29212</v>
      </c>
      <c r="B5875" s="2" t="s">
        <v>416</v>
      </c>
      <c r="C5875" s="5" t="s">
        <v>441</v>
      </c>
      <c r="D5875" s="10" t="s">
        <v>25149</v>
      </c>
      <c r="E5875" s="4" t="b">
        <v>1</v>
      </c>
      <c r="F5875" s="5" t="s">
        <v>29213</v>
      </c>
      <c r="G5875" s="1"/>
      <c r="H5875" s="1" t="s">
        <v>29214</v>
      </c>
      <c r="I5875" s="1" t="s">
        <v>29215</v>
      </c>
      <c r="J5875" s="1"/>
      <c r="K5875" s="1"/>
      <c r="L5875" s="1"/>
      <c r="M5875" s="1"/>
      <c r="N5875" s="1"/>
      <c r="O5875" s="1"/>
      <c r="P5875" s="5" t="s">
        <v>981</v>
      </c>
      <c r="Q5875" s="1" t="s">
        <v>29216</v>
      </c>
      <c r="R5875" s="1"/>
      <c r="S5875" s="1"/>
      <c r="T5875" s="1"/>
      <c r="U5875" s="1"/>
      <c r="V5875" s="1"/>
      <c r="W5875" s="1"/>
      <c r="X5875" s="1"/>
      <c r="Y5875" s="1"/>
      <c r="Z5875" s="1"/>
      <c r="AA5875" s="1"/>
      <c r="AB5875" s="1"/>
      <c r="AC5875" s="1"/>
      <c r="AD5875" s="1"/>
      <c r="AE5875" s="1"/>
      <c r="AF5875" s="1"/>
    </row>
    <row r="5876">
      <c r="A5876" s="5" t="s">
        <v>29217</v>
      </c>
      <c r="B5876" s="8" t="s">
        <v>440</v>
      </c>
      <c r="C5876" s="5" t="s">
        <v>101</v>
      </c>
      <c r="D5876" s="9"/>
      <c r="E5876" s="12" t="b">
        <v>0</v>
      </c>
      <c r="F5876" s="5" t="s">
        <v>29218</v>
      </c>
      <c r="G5876" s="1"/>
      <c r="H5876" s="5" t="s">
        <v>29219</v>
      </c>
      <c r="I5876" s="5" t="s">
        <v>29220</v>
      </c>
      <c r="J5876" s="5"/>
      <c r="K5876" s="5"/>
      <c r="L5876" s="1"/>
      <c r="M5876" s="1"/>
      <c r="N5876" s="1"/>
      <c r="O5876" s="1"/>
      <c r="P5876" s="1"/>
      <c r="Q5876" s="5" t="s">
        <v>29221</v>
      </c>
      <c r="R5876" s="1"/>
      <c r="S5876" s="1"/>
      <c r="T5876" s="1"/>
      <c r="U5876" s="1"/>
      <c r="V5876" s="1"/>
      <c r="W5876" s="1"/>
      <c r="X5876" s="1"/>
      <c r="Y5876" s="1"/>
      <c r="Z5876" s="1"/>
      <c r="AA5876" s="1"/>
      <c r="AB5876" s="1"/>
      <c r="AC5876" s="1"/>
      <c r="AD5876" s="1"/>
      <c r="AE5876" s="1"/>
      <c r="AF5876" s="1"/>
    </row>
    <row r="5877">
      <c r="A5877" s="5" t="s">
        <v>29222</v>
      </c>
      <c r="B5877" s="8" t="s">
        <v>440</v>
      </c>
      <c r="C5877" s="5" t="s">
        <v>441</v>
      </c>
      <c r="D5877" s="10"/>
      <c r="E5877" s="12" t="b">
        <v>0</v>
      </c>
      <c r="F5877" s="5" t="s">
        <v>29223</v>
      </c>
      <c r="G5877" s="1"/>
      <c r="H5877" s="1"/>
      <c r="I5877" s="5" t="s">
        <v>29224</v>
      </c>
      <c r="J5877" s="5"/>
      <c r="K5877" s="5"/>
      <c r="L5877" s="1"/>
      <c r="M5877" s="1"/>
      <c r="N5877" s="1"/>
      <c r="O5877" s="1"/>
      <c r="P5877" s="1"/>
      <c r="Q5877" s="5" t="s">
        <v>29225</v>
      </c>
      <c r="R5877" s="1"/>
      <c r="S5877" s="1"/>
      <c r="T5877" s="1"/>
      <c r="U5877" s="1"/>
      <c r="V5877" s="1"/>
      <c r="W5877" s="1"/>
      <c r="X5877" s="1"/>
      <c r="Y5877" s="1"/>
      <c r="Z5877" s="1"/>
      <c r="AA5877" s="1"/>
      <c r="AB5877" s="1"/>
      <c r="AC5877" s="1"/>
      <c r="AD5877" s="1"/>
      <c r="AE5877" s="1"/>
      <c r="AF5877" s="1"/>
    </row>
    <row r="5878">
      <c r="A5878" s="5" t="s">
        <v>29226</v>
      </c>
      <c r="B5878" s="8" t="s">
        <v>440</v>
      </c>
      <c r="C5878" s="5" t="s">
        <v>101</v>
      </c>
      <c r="D5878" s="9"/>
      <c r="E5878" s="12" t="b">
        <v>0</v>
      </c>
      <c r="F5878" s="5" t="s">
        <v>29227</v>
      </c>
      <c r="G5878" s="1"/>
      <c r="H5878" s="5" t="s">
        <v>29228</v>
      </c>
      <c r="I5878" s="5" t="s">
        <v>29229</v>
      </c>
      <c r="J5878" s="5"/>
      <c r="K5878" s="5"/>
      <c r="L5878" s="1"/>
      <c r="M5878" s="1"/>
      <c r="N5878" s="1"/>
      <c r="O5878" s="1"/>
      <c r="P5878" s="1"/>
      <c r="Q5878" s="5" t="s">
        <v>29230</v>
      </c>
      <c r="R5878" s="1"/>
      <c r="S5878" s="1"/>
      <c r="T5878" s="1"/>
      <c r="U5878" s="1"/>
      <c r="V5878" s="1"/>
      <c r="W5878" s="1"/>
      <c r="X5878" s="1"/>
      <c r="Y5878" s="1"/>
      <c r="Z5878" s="1"/>
      <c r="AA5878" s="1"/>
      <c r="AB5878" s="1"/>
      <c r="AC5878" s="1"/>
      <c r="AD5878" s="1"/>
      <c r="AE5878" s="1"/>
      <c r="AF5878" s="1"/>
    </row>
    <row r="5879">
      <c r="A5879" s="1" t="s">
        <v>29231</v>
      </c>
      <c r="B5879" s="2" t="s">
        <v>416</v>
      </c>
      <c r="C5879" s="5" t="s">
        <v>101</v>
      </c>
      <c r="D5879" s="10"/>
      <c r="E5879" s="4" t="b">
        <v>1</v>
      </c>
      <c r="F5879" s="5" t="s">
        <v>29232</v>
      </c>
      <c r="G5879" s="1"/>
      <c r="H5879" s="1" t="s">
        <v>10578</v>
      </c>
      <c r="I5879" s="5" t="s">
        <v>29233</v>
      </c>
      <c r="J5879" s="5"/>
      <c r="K5879" s="5"/>
      <c r="L5879" s="1"/>
      <c r="M5879" s="1"/>
      <c r="N5879" s="1"/>
      <c r="O5879" s="1"/>
      <c r="P5879" s="5" t="s">
        <v>1871</v>
      </c>
      <c r="Q5879" s="5" t="s">
        <v>29234</v>
      </c>
      <c r="R5879" s="1"/>
      <c r="S5879" s="1"/>
      <c r="T5879" s="1"/>
      <c r="U5879" s="1"/>
      <c r="V5879" s="1"/>
      <c r="W5879" s="1"/>
      <c r="X5879" s="1"/>
      <c r="Y5879" s="1"/>
      <c r="Z5879" s="1"/>
      <c r="AA5879" s="1"/>
      <c r="AB5879" s="1"/>
      <c r="AC5879" s="1"/>
      <c r="AD5879" s="1"/>
      <c r="AE5879" s="1"/>
      <c r="AF5879" s="1"/>
    </row>
    <row r="5880">
      <c r="A5880" s="1" t="s">
        <v>29235</v>
      </c>
      <c r="B5880" s="2" t="s">
        <v>416</v>
      </c>
      <c r="C5880" s="5" t="s">
        <v>441</v>
      </c>
      <c r="D5880" s="9" t="s">
        <v>25149</v>
      </c>
      <c r="E5880" s="4" t="b">
        <v>1</v>
      </c>
      <c r="F5880" s="5" t="s">
        <v>29236</v>
      </c>
      <c r="G5880" s="1"/>
      <c r="H5880" s="5" t="s">
        <v>29237</v>
      </c>
      <c r="I5880" s="5" t="s">
        <v>29238</v>
      </c>
      <c r="J5880" s="5"/>
      <c r="K5880" s="5"/>
      <c r="L5880" s="1"/>
      <c r="M5880" s="1"/>
      <c r="N5880" s="1"/>
      <c r="O5880" s="1"/>
      <c r="P5880" s="1"/>
      <c r="Q5880" s="5" t="s">
        <v>29239</v>
      </c>
      <c r="R5880" s="1"/>
      <c r="S5880" s="1"/>
      <c r="T5880" s="1"/>
      <c r="U5880" s="1"/>
      <c r="V5880" s="1"/>
      <c r="W5880" s="1"/>
      <c r="X5880" s="1"/>
      <c r="Y5880" s="1"/>
      <c r="Z5880" s="1"/>
      <c r="AA5880" s="1"/>
      <c r="AB5880" s="1"/>
      <c r="AC5880" s="1"/>
      <c r="AD5880" s="1"/>
      <c r="AE5880" s="1"/>
      <c r="AF5880" s="1"/>
    </row>
    <row r="5881">
      <c r="A5881" s="1" t="s">
        <v>29240</v>
      </c>
      <c r="B5881" s="2" t="s">
        <v>440</v>
      </c>
      <c r="C5881" s="5" t="s">
        <v>101</v>
      </c>
      <c r="D5881" s="10"/>
      <c r="E5881" s="12" t="b">
        <v>0</v>
      </c>
      <c r="F5881" s="5" t="s">
        <v>29241</v>
      </c>
      <c r="G5881" s="1"/>
      <c r="H5881" s="1" t="s">
        <v>29242</v>
      </c>
      <c r="I5881" s="1" t="s">
        <v>29242</v>
      </c>
      <c r="J5881" s="1"/>
      <c r="K5881" s="1"/>
      <c r="L5881" s="1"/>
      <c r="M5881" s="1"/>
      <c r="N5881" s="1"/>
      <c r="O5881" s="1"/>
      <c r="P5881" s="1"/>
      <c r="Q5881" s="1" t="s">
        <v>29243</v>
      </c>
      <c r="R5881" s="1"/>
      <c r="S5881" s="1"/>
      <c r="T5881" s="1"/>
      <c r="U5881" s="1"/>
      <c r="V5881" s="1"/>
      <c r="W5881" s="1"/>
      <c r="X5881" s="1"/>
      <c r="Y5881" s="1"/>
      <c r="Z5881" s="1"/>
      <c r="AA5881" s="1"/>
      <c r="AB5881" s="1"/>
      <c r="AC5881" s="1"/>
      <c r="AD5881" s="1"/>
      <c r="AE5881" s="1"/>
      <c r="AF5881" s="1"/>
    </row>
    <row r="5882">
      <c r="A5882" s="1" t="s">
        <v>29244</v>
      </c>
      <c r="B5882" s="2" t="s">
        <v>440</v>
      </c>
      <c r="C5882" s="5" t="s">
        <v>101</v>
      </c>
      <c r="D5882" s="9"/>
      <c r="E5882" s="12" t="b">
        <v>0</v>
      </c>
      <c r="F5882" s="5" t="s">
        <v>29245</v>
      </c>
      <c r="G5882" s="1"/>
      <c r="H5882" s="1" t="s">
        <v>29246</v>
      </c>
      <c r="I5882" s="1" t="s">
        <v>29247</v>
      </c>
      <c r="J5882" s="1"/>
      <c r="K5882" s="1"/>
      <c r="L5882" s="1"/>
      <c r="M5882" s="1"/>
      <c r="N5882" s="1"/>
      <c r="O5882" s="1"/>
      <c r="P5882" s="1"/>
      <c r="Q5882" s="1" t="s">
        <v>29248</v>
      </c>
      <c r="R5882" s="1"/>
      <c r="S5882" s="1"/>
      <c r="T5882" s="1"/>
      <c r="U5882" s="1"/>
      <c r="V5882" s="1"/>
      <c r="W5882" s="1"/>
      <c r="X5882" s="1"/>
      <c r="Y5882" s="1"/>
      <c r="Z5882" s="1"/>
      <c r="AA5882" s="1"/>
      <c r="AB5882" s="1"/>
      <c r="AC5882" s="1"/>
      <c r="AD5882" s="1"/>
      <c r="AE5882" s="1"/>
      <c r="AF5882" s="1"/>
    </row>
    <row r="5883">
      <c r="A5883" s="1" t="s">
        <v>29249</v>
      </c>
      <c r="B5883" s="8" t="s">
        <v>610</v>
      </c>
      <c r="C5883" s="5" t="s">
        <v>611</v>
      </c>
      <c r="D5883" s="10"/>
      <c r="E5883" s="4" t="b">
        <v>1</v>
      </c>
      <c r="F5883" s="5" t="s">
        <v>29250</v>
      </c>
      <c r="G5883" s="1"/>
      <c r="H5883" s="1" t="s">
        <v>29251</v>
      </c>
      <c r="I5883" s="1" t="s">
        <v>29252</v>
      </c>
      <c r="J5883" s="1"/>
      <c r="K5883" s="1"/>
      <c r="L5883" s="1"/>
      <c r="M5883" s="1"/>
      <c r="N5883" s="1"/>
      <c r="O5883" s="1"/>
      <c r="P5883" s="1" t="s">
        <v>615</v>
      </c>
      <c r="Q5883" s="1" t="s">
        <v>29253</v>
      </c>
      <c r="R5883" s="1"/>
      <c r="S5883" s="1"/>
      <c r="T5883" s="1"/>
      <c r="U5883" s="1"/>
      <c r="V5883" s="1"/>
      <c r="W5883" s="1"/>
      <c r="X5883" s="1"/>
      <c r="Y5883" s="1"/>
      <c r="Z5883" s="1"/>
      <c r="AA5883" s="1"/>
      <c r="AB5883" s="1"/>
      <c r="AC5883" s="1"/>
      <c r="AD5883" s="1"/>
      <c r="AE5883" s="1"/>
      <c r="AF5883" s="1"/>
    </row>
    <row r="5884">
      <c r="A5884" s="1" t="s">
        <v>29254</v>
      </c>
      <c r="B5884" s="2" t="s">
        <v>440</v>
      </c>
      <c r="C5884" s="1" t="s">
        <v>476</v>
      </c>
      <c r="D5884" s="6"/>
      <c r="E5884" s="12" t="b">
        <v>0</v>
      </c>
      <c r="F5884" s="5" t="s">
        <v>29255</v>
      </c>
      <c r="G5884" s="1"/>
      <c r="H5884" s="1" t="s">
        <v>29256</v>
      </c>
      <c r="I5884" s="5" t="s">
        <v>29257</v>
      </c>
      <c r="J5884" s="5"/>
      <c r="K5884" s="5"/>
      <c r="L5884" s="1"/>
      <c r="M5884" s="1"/>
      <c r="N5884" s="1"/>
      <c r="O5884" s="1"/>
      <c r="P5884" s="1"/>
      <c r="Q5884" s="1" t="s">
        <v>29258</v>
      </c>
      <c r="R5884" s="1"/>
      <c r="S5884" s="1"/>
      <c r="T5884" s="1"/>
      <c r="U5884" s="1"/>
      <c r="V5884" s="1"/>
      <c r="W5884" s="1"/>
      <c r="X5884" s="1"/>
      <c r="Y5884" s="1"/>
      <c r="Z5884" s="1"/>
      <c r="AA5884" s="1"/>
      <c r="AB5884" s="1"/>
      <c r="AC5884" s="1"/>
      <c r="AD5884" s="1"/>
      <c r="AE5884" s="1"/>
      <c r="AF5884" s="1"/>
    </row>
    <row r="5885">
      <c r="A5885" s="1" t="s">
        <v>29259</v>
      </c>
      <c r="B5885" s="2" t="s">
        <v>440</v>
      </c>
      <c r="C5885" s="5" t="s">
        <v>101</v>
      </c>
      <c r="D5885" s="10"/>
      <c r="E5885" s="12" t="b">
        <v>0</v>
      </c>
      <c r="F5885" s="5" t="s">
        <v>29260</v>
      </c>
      <c r="G5885" s="1"/>
      <c r="H5885" s="1" t="s">
        <v>29261</v>
      </c>
      <c r="I5885" s="5" t="s">
        <v>29262</v>
      </c>
      <c r="J5885" s="5"/>
      <c r="K5885" s="5"/>
      <c r="L5885" s="1"/>
      <c r="M5885" s="1"/>
      <c r="N5885" s="1"/>
      <c r="O5885" s="1"/>
      <c r="P5885" s="1" t="s">
        <v>649</v>
      </c>
      <c r="Q5885" s="1" t="s">
        <v>29263</v>
      </c>
      <c r="R5885" s="1"/>
      <c r="S5885" s="1"/>
      <c r="T5885" s="1"/>
      <c r="U5885" s="1"/>
      <c r="V5885" s="1"/>
      <c r="W5885" s="1"/>
      <c r="X5885" s="1"/>
      <c r="Y5885" s="1"/>
      <c r="Z5885" s="1"/>
      <c r="AA5885" s="1"/>
      <c r="AB5885" s="1"/>
      <c r="AC5885" s="1"/>
      <c r="AD5885" s="1"/>
      <c r="AE5885" s="1"/>
      <c r="AF5885" s="1"/>
    </row>
    <row r="5886">
      <c r="A5886" s="1" t="s">
        <v>29264</v>
      </c>
      <c r="B5886" s="2" t="s">
        <v>440</v>
      </c>
      <c r="C5886" s="5" t="s">
        <v>101</v>
      </c>
      <c r="D5886" s="9"/>
      <c r="E5886" s="12" t="b">
        <v>0</v>
      </c>
      <c r="F5886" s="5" t="s">
        <v>29265</v>
      </c>
      <c r="G5886" s="1"/>
      <c r="H5886" s="1" t="s">
        <v>29266</v>
      </c>
      <c r="I5886" s="5" t="s">
        <v>29267</v>
      </c>
      <c r="J5886" s="5"/>
      <c r="K5886" s="5"/>
      <c r="L5886" s="1"/>
      <c r="M5886" s="1"/>
      <c r="N5886" s="1"/>
      <c r="O5886" s="1"/>
      <c r="P5886" s="1"/>
      <c r="Q5886" s="1" t="s">
        <v>29268</v>
      </c>
      <c r="R5886" s="1"/>
      <c r="S5886" s="1"/>
      <c r="T5886" s="1"/>
      <c r="U5886" s="1"/>
      <c r="V5886" s="1"/>
      <c r="W5886" s="1"/>
      <c r="X5886" s="1"/>
      <c r="Y5886" s="1"/>
      <c r="Z5886" s="1"/>
      <c r="AA5886" s="1"/>
      <c r="AB5886" s="1"/>
      <c r="AC5886" s="1"/>
      <c r="AD5886" s="1"/>
      <c r="AE5886" s="1"/>
      <c r="AF5886" s="1"/>
    </row>
    <row r="5887">
      <c r="A5887" s="1" t="s">
        <v>29269</v>
      </c>
      <c r="B5887" s="8" t="s">
        <v>610</v>
      </c>
      <c r="C5887" s="5" t="s">
        <v>611</v>
      </c>
      <c r="D5887" s="10"/>
      <c r="E5887" s="4" t="b">
        <v>1</v>
      </c>
      <c r="F5887" s="5" t="s">
        <v>29270</v>
      </c>
      <c r="G5887" s="1"/>
      <c r="H5887" s="1" t="s">
        <v>29271</v>
      </c>
      <c r="I5887" s="1" t="s">
        <v>29272</v>
      </c>
      <c r="J5887" s="1"/>
      <c r="K5887" s="1"/>
      <c r="L5887" s="1"/>
      <c r="M5887" s="1"/>
      <c r="N5887" s="1"/>
      <c r="O5887" s="1"/>
      <c r="P5887" s="1" t="s">
        <v>615</v>
      </c>
      <c r="Q5887" s="1" t="s">
        <v>29273</v>
      </c>
      <c r="R5887" s="1"/>
      <c r="S5887" s="1"/>
      <c r="T5887" s="1"/>
      <c r="U5887" s="1"/>
      <c r="V5887" s="1"/>
      <c r="W5887" s="1"/>
      <c r="X5887" s="1"/>
      <c r="Y5887" s="1"/>
      <c r="Z5887" s="1"/>
      <c r="AA5887" s="1"/>
      <c r="AB5887" s="1"/>
      <c r="AC5887" s="1"/>
      <c r="AD5887" s="1"/>
      <c r="AE5887" s="1"/>
      <c r="AF5887" s="1"/>
    </row>
    <row r="5888">
      <c r="A5888" s="5" t="s">
        <v>29274</v>
      </c>
      <c r="B5888" s="8" t="s">
        <v>440</v>
      </c>
      <c r="C5888" s="5" t="s">
        <v>476</v>
      </c>
      <c r="D5888" s="9"/>
      <c r="E5888" s="4" t="b">
        <v>0</v>
      </c>
      <c r="F5888" s="5" t="s">
        <v>29275</v>
      </c>
      <c r="G5888" s="1"/>
      <c r="H5888" s="5" t="s">
        <v>29276</v>
      </c>
      <c r="I5888" s="5" t="s">
        <v>29277</v>
      </c>
      <c r="J5888" s="5"/>
      <c r="K5888" s="5"/>
      <c r="L5888" s="1"/>
      <c r="M5888" s="1"/>
      <c r="N5888" s="1"/>
      <c r="O5888" s="1"/>
      <c r="P5888" s="1"/>
      <c r="Q5888" s="5" t="s">
        <v>29278</v>
      </c>
      <c r="R5888" s="1"/>
      <c r="S5888" s="1"/>
      <c r="T5888" s="1"/>
      <c r="U5888" s="1"/>
      <c r="V5888" s="1"/>
      <c r="W5888" s="1"/>
      <c r="X5888" s="1"/>
      <c r="Y5888" s="1"/>
      <c r="Z5888" s="1"/>
      <c r="AA5888" s="1"/>
      <c r="AB5888" s="1"/>
      <c r="AC5888" s="1"/>
      <c r="AD5888" s="1"/>
      <c r="AE5888" s="1"/>
      <c r="AF5888" s="1"/>
    </row>
    <row r="5889">
      <c r="A5889" s="1" t="s">
        <v>29279</v>
      </c>
      <c r="B5889" s="2" t="s">
        <v>440</v>
      </c>
      <c r="C5889" s="5" t="s">
        <v>101</v>
      </c>
      <c r="D5889" s="10"/>
      <c r="E5889" s="12" t="b">
        <v>0</v>
      </c>
      <c r="F5889" s="5" t="s">
        <v>29280</v>
      </c>
      <c r="G5889" s="1"/>
      <c r="H5889" s="1" t="s">
        <v>29281</v>
      </c>
      <c r="I5889" s="5" t="s">
        <v>29282</v>
      </c>
      <c r="J5889" s="5"/>
      <c r="K5889" s="5"/>
      <c r="L5889" s="1"/>
      <c r="M5889" s="1"/>
      <c r="N5889" s="1"/>
      <c r="O5889" s="1"/>
      <c r="P5889" s="1" t="s">
        <v>649</v>
      </c>
      <c r="Q5889" s="1" t="s">
        <v>29283</v>
      </c>
      <c r="R5889" s="1"/>
      <c r="S5889" s="1"/>
      <c r="T5889" s="1"/>
      <c r="U5889" s="1"/>
      <c r="V5889" s="1"/>
      <c r="W5889" s="1"/>
      <c r="X5889" s="1"/>
      <c r="Y5889" s="1"/>
      <c r="Z5889" s="1"/>
      <c r="AA5889" s="1"/>
      <c r="AB5889" s="1"/>
      <c r="AC5889" s="1"/>
      <c r="AD5889" s="1"/>
      <c r="AE5889" s="1"/>
      <c r="AF5889" s="1"/>
    </row>
    <row r="5890">
      <c r="A5890" s="1" t="s">
        <v>29284</v>
      </c>
      <c r="B5890" s="2" t="s">
        <v>440</v>
      </c>
      <c r="C5890" s="5" t="s">
        <v>101</v>
      </c>
      <c r="D5890" s="9"/>
      <c r="E5890" s="12" t="b">
        <v>0</v>
      </c>
      <c r="F5890" s="5" t="s">
        <v>29285</v>
      </c>
      <c r="G5890" s="1"/>
      <c r="H5890" s="1" t="s">
        <v>29286</v>
      </c>
      <c r="I5890" s="5" t="s">
        <v>29287</v>
      </c>
      <c r="J5890" s="5"/>
      <c r="K5890" s="5"/>
      <c r="L5890" s="1"/>
      <c r="M5890" s="1"/>
      <c r="N5890" s="1"/>
      <c r="O5890" s="1"/>
      <c r="P5890" s="1"/>
      <c r="Q5890" s="1" t="s">
        <v>29288</v>
      </c>
      <c r="R5890" s="1"/>
      <c r="S5890" s="1"/>
      <c r="T5890" s="1"/>
      <c r="U5890" s="1"/>
      <c r="V5890" s="1"/>
      <c r="W5890" s="1"/>
      <c r="X5890" s="1"/>
      <c r="Y5890" s="1"/>
      <c r="Z5890" s="1"/>
      <c r="AA5890" s="1"/>
      <c r="AB5890" s="1"/>
      <c r="AC5890" s="1"/>
      <c r="AD5890" s="1"/>
      <c r="AE5890" s="1"/>
      <c r="AF5890" s="1"/>
    </row>
    <row r="5891">
      <c r="A5891" s="1" t="s">
        <v>29289</v>
      </c>
      <c r="B5891" s="2" t="s">
        <v>416</v>
      </c>
      <c r="C5891" s="5" t="s">
        <v>510</v>
      </c>
      <c r="D5891" s="10"/>
      <c r="E5891" s="4" t="b">
        <v>1</v>
      </c>
      <c r="F5891" s="5" t="s">
        <v>29290</v>
      </c>
      <c r="G5891" s="1"/>
      <c r="H5891" s="5" t="s">
        <v>29291</v>
      </c>
      <c r="I5891" s="5" t="s">
        <v>29292</v>
      </c>
      <c r="J5891" s="5"/>
      <c r="K5891" s="5"/>
      <c r="L5891" s="1"/>
      <c r="M5891" s="1"/>
      <c r="N5891" s="1"/>
      <c r="O5891" s="1"/>
      <c r="P5891" s="1"/>
      <c r="Q5891" s="5" t="s">
        <v>29293</v>
      </c>
      <c r="R5891" s="1"/>
      <c r="S5891" s="1"/>
      <c r="T5891" s="1"/>
      <c r="U5891" s="1"/>
      <c r="V5891" s="1"/>
      <c r="W5891" s="1"/>
      <c r="X5891" s="1"/>
      <c r="Y5891" s="1"/>
      <c r="Z5891" s="1"/>
      <c r="AA5891" s="1"/>
      <c r="AB5891" s="1"/>
      <c r="AC5891" s="1"/>
      <c r="AD5891" s="1"/>
      <c r="AE5891" s="1"/>
      <c r="AF5891" s="1"/>
    </row>
    <row r="5892">
      <c r="A5892" s="5" t="s">
        <v>29294</v>
      </c>
      <c r="B5892" s="8" t="s">
        <v>416</v>
      </c>
      <c r="C5892" s="5" t="s">
        <v>441</v>
      </c>
      <c r="D5892" s="9"/>
      <c r="E5892" s="4" t="b">
        <v>1</v>
      </c>
      <c r="F5892" s="5" t="s">
        <v>29295</v>
      </c>
      <c r="G5892" s="1"/>
      <c r="H5892" s="5" t="s">
        <v>29296</v>
      </c>
      <c r="I5892" s="5" t="s">
        <v>29297</v>
      </c>
      <c r="J5892" s="5"/>
      <c r="K5892" s="5"/>
      <c r="L5892" s="1"/>
      <c r="M5892" s="1"/>
      <c r="N5892" s="1"/>
      <c r="O5892" s="1"/>
      <c r="P5892" s="5" t="s">
        <v>29298</v>
      </c>
      <c r="Q5892" s="5" t="s">
        <v>29299</v>
      </c>
      <c r="R5892" s="1"/>
      <c r="S5892" s="1"/>
      <c r="T5892" s="1"/>
      <c r="U5892" s="1"/>
      <c r="V5892" s="1"/>
      <c r="W5892" s="1"/>
      <c r="X5892" s="1"/>
      <c r="Y5892" s="1"/>
      <c r="Z5892" s="1"/>
      <c r="AA5892" s="1"/>
      <c r="AB5892" s="1"/>
      <c r="AC5892" s="1"/>
      <c r="AD5892" s="1"/>
      <c r="AE5892" s="1"/>
      <c r="AF5892" s="1"/>
    </row>
    <row r="5893">
      <c r="A5893" s="5" t="s">
        <v>28899</v>
      </c>
      <c r="B5893" s="8" t="s">
        <v>416</v>
      </c>
      <c r="C5893" s="5" t="s">
        <v>101</v>
      </c>
      <c r="D5893" s="10"/>
      <c r="E5893" s="12" t="b">
        <v>0</v>
      </c>
      <c r="F5893" s="5" t="s">
        <v>29300</v>
      </c>
      <c r="G5893" s="1"/>
      <c r="H5893" s="5" t="s">
        <v>29301</v>
      </c>
      <c r="I5893" s="5" t="s">
        <v>29302</v>
      </c>
      <c r="J5893" s="5"/>
      <c r="K5893" s="5"/>
      <c r="L5893" s="1"/>
      <c r="M5893" s="1"/>
      <c r="N5893" s="1"/>
      <c r="O5893" s="1"/>
      <c r="P5893" s="5" t="s">
        <v>27649</v>
      </c>
      <c r="Q5893" s="5" t="s">
        <v>29303</v>
      </c>
      <c r="R5893" s="1"/>
      <c r="S5893" s="1"/>
      <c r="T5893" s="1"/>
      <c r="U5893" s="1"/>
      <c r="V5893" s="1"/>
      <c r="W5893" s="1"/>
      <c r="X5893" s="1"/>
      <c r="Y5893" s="1"/>
      <c r="Z5893" s="1"/>
      <c r="AA5893" s="1"/>
      <c r="AB5893" s="1"/>
      <c r="AC5893" s="1"/>
      <c r="AD5893" s="1"/>
      <c r="AE5893" s="1"/>
      <c r="AF5893" s="1"/>
    </row>
    <row r="5894">
      <c r="A5894" s="1" t="s">
        <v>29304</v>
      </c>
      <c r="B5894" s="2" t="s">
        <v>416</v>
      </c>
      <c r="C5894" s="5" t="s">
        <v>101</v>
      </c>
      <c r="D5894" s="9"/>
      <c r="E5894" s="4" t="b">
        <v>1</v>
      </c>
      <c r="F5894" s="5" t="s">
        <v>29305</v>
      </c>
      <c r="G5894" s="1"/>
      <c r="H5894" s="1" t="s">
        <v>29306</v>
      </c>
      <c r="I5894" s="1" t="s">
        <v>29307</v>
      </c>
      <c r="J5894" s="1"/>
      <c r="K5894" s="1"/>
      <c r="L5894" s="1"/>
      <c r="M5894" s="1"/>
      <c r="N5894" s="1"/>
      <c r="O5894" s="1"/>
      <c r="P5894" s="5" t="s">
        <v>574</v>
      </c>
      <c r="Q5894" s="5" t="s">
        <v>29308</v>
      </c>
      <c r="R5894" s="1"/>
      <c r="S5894" s="1"/>
      <c r="T5894" s="1"/>
      <c r="U5894" s="1"/>
      <c r="V5894" s="1"/>
      <c r="W5894" s="1"/>
      <c r="X5894" s="1"/>
      <c r="Y5894" s="1"/>
      <c r="Z5894" s="1"/>
      <c r="AA5894" s="1"/>
      <c r="AB5894" s="1"/>
      <c r="AC5894" s="1"/>
      <c r="AD5894" s="1"/>
      <c r="AE5894" s="1"/>
      <c r="AF5894" s="1"/>
    </row>
    <row r="5895">
      <c r="A5895" s="5" t="s">
        <v>29309</v>
      </c>
      <c r="B5895" s="8" t="s">
        <v>440</v>
      </c>
      <c r="C5895" s="5" t="s">
        <v>101</v>
      </c>
      <c r="D5895" s="10"/>
      <c r="E5895" s="12" t="b">
        <v>0</v>
      </c>
      <c r="F5895" s="5" t="s">
        <v>29310</v>
      </c>
      <c r="G5895" s="1"/>
      <c r="H5895" s="5" t="s">
        <v>29311</v>
      </c>
      <c r="I5895" s="5" t="s">
        <v>29312</v>
      </c>
      <c r="J5895" s="5"/>
      <c r="K5895" s="5"/>
      <c r="L5895" s="1"/>
      <c r="M5895" s="1"/>
      <c r="N5895" s="1"/>
      <c r="O5895" s="1"/>
      <c r="P5895" s="1"/>
      <c r="Q5895" s="5" t="s">
        <v>29313</v>
      </c>
      <c r="R5895" s="1"/>
      <c r="S5895" s="1"/>
      <c r="T5895" s="1"/>
      <c r="U5895" s="1"/>
      <c r="V5895" s="1"/>
      <c r="W5895" s="1"/>
      <c r="X5895" s="1"/>
      <c r="Y5895" s="1"/>
      <c r="Z5895" s="1"/>
      <c r="AA5895" s="1"/>
      <c r="AB5895" s="1"/>
      <c r="AC5895" s="1"/>
      <c r="AD5895" s="1"/>
      <c r="AE5895" s="1"/>
      <c r="AF5895" s="1"/>
    </row>
    <row r="5896">
      <c r="A5896" s="5" t="s">
        <v>29314</v>
      </c>
      <c r="B5896" s="8" t="s">
        <v>440</v>
      </c>
      <c r="C5896" s="5" t="s">
        <v>101</v>
      </c>
      <c r="D5896" s="9"/>
      <c r="E5896" s="12" t="b">
        <v>0</v>
      </c>
      <c r="F5896" s="13" t="s">
        <v>29315</v>
      </c>
      <c r="G5896" s="1"/>
      <c r="H5896" s="5" t="s">
        <v>29316</v>
      </c>
      <c r="I5896" s="5" t="s">
        <v>29317</v>
      </c>
      <c r="J5896" s="5"/>
      <c r="K5896" s="5"/>
      <c r="L5896" s="1"/>
      <c r="M5896" s="1"/>
      <c r="N5896" s="1"/>
      <c r="O5896" s="1"/>
      <c r="P5896" s="1"/>
      <c r="Q5896" s="5" t="s">
        <v>29318</v>
      </c>
      <c r="R5896" s="1"/>
      <c r="S5896" s="1"/>
      <c r="T5896" s="1"/>
      <c r="U5896" s="1"/>
      <c r="V5896" s="1"/>
      <c r="W5896" s="1"/>
      <c r="X5896" s="1"/>
      <c r="Y5896" s="1"/>
      <c r="Z5896" s="1"/>
      <c r="AA5896" s="1"/>
      <c r="AB5896" s="1"/>
      <c r="AC5896" s="1"/>
      <c r="AD5896" s="1"/>
      <c r="AE5896" s="1"/>
      <c r="AF5896" s="1"/>
    </row>
    <row r="5897">
      <c r="A5897" s="5" t="s">
        <v>29319</v>
      </c>
      <c r="B5897" s="8" t="s">
        <v>440</v>
      </c>
      <c r="C5897" s="5" t="s">
        <v>101</v>
      </c>
      <c r="D5897" s="10"/>
      <c r="E5897" s="12" t="b">
        <v>0</v>
      </c>
      <c r="F5897" s="5" t="s">
        <v>29320</v>
      </c>
      <c r="G5897" s="1"/>
      <c r="H5897" s="5" t="s">
        <v>29321</v>
      </c>
      <c r="I5897" s="5" t="s">
        <v>29322</v>
      </c>
      <c r="J5897" s="5"/>
      <c r="K5897" s="5"/>
      <c r="L5897" s="1"/>
      <c r="M5897" s="1"/>
      <c r="N5897" s="1"/>
      <c r="O5897" s="1"/>
      <c r="P5897" s="1"/>
      <c r="Q5897" s="5" t="s">
        <v>29323</v>
      </c>
      <c r="R5897" s="1"/>
      <c r="S5897" s="1"/>
      <c r="T5897" s="1"/>
      <c r="U5897" s="1"/>
      <c r="V5897" s="1"/>
      <c r="W5897" s="1"/>
      <c r="X5897" s="1"/>
      <c r="Y5897" s="1"/>
      <c r="Z5897" s="1"/>
      <c r="AA5897" s="1"/>
      <c r="AB5897" s="1"/>
      <c r="AC5897" s="1"/>
      <c r="AD5897" s="1"/>
      <c r="AE5897" s="1"/>
      <c r="AF5897" s="1"/>
    </row>
    <row r="5898">
      <c r="A5898" s="5" t="s">
        <v>29324</v>
      </c>
      <c r="B5898" s="8" t="s">
        <v>440</v>
      </c>
      <c r="C5898" s="5" t="s">
        <v>476</v>
      </c>
      <c r="D5898" s="9"/>
      <c r="E5898" s="12" t="b">
        <v>0</v>
      </c>
      <c r="F5898" s="5" t="s">
        <v>29325</v>
      </c>
      <c r="G5898" s="1"/>
      <c r="H5898" s="5" t="s">
        <v>29326</v>
      </c>
      <c r="I5898" s="5" t="s">
        <v>29327</v>
      </c>
      <c r="J5898" s="5"/>
      <c r="K5898" s="1"/>
      <c r="L5898" s="1"/>
      <c r="M5898" s="1"/>
      <c r="N5898" s="1"/>
      <c r="O5898" s="1"/>
      <c r="P5898" s="1"/>
      <c r="Q5898" s="5" t="s">
        <v>29328</v>
      </c>
      <c r="R5898" s="5" t="s">
        <v>29329</v>
      </c>
      <c r="S5898" s="1"/>
      <c r="T5898" s="1"/>
      <c r="U5898" s="1"/>
      <c r="V5898" s="1"/>
      <c r="W5898" s="1"/>
      <c r="X5898" s="1"/>
      <c r="Y5898" s="1"/>
      <c r="Z5898" s="1"/>
      <c r="AA5898" s="1"/>
      <c r="AB5898" s="1"/>
      <c r="AC5898" s="1"/>
      <c r="AD5898" s="1"/>
      <c r="AE5898" s="1"/>
      <c r="AF5898" s="1"/>
    </row>
    <row r="5899">
      <c r="A5899" s="1" t="s">
        <v>29330</v>
      </c>
      <c r="B5899" s="8" t="s">
        <v>610</v>
      </c>
      <c r="C5899" s="5" t="s">
        <v>611</v>
      </c>
      <c r="D5899" s="10"/>
      <c r="E5899" s="4" t="b">
        <v>1</v>
      </c>
      <c r="F5899" s="5" t="s">
        <v>29330</v>
      </c>
      <c r="G5899" s="1"/>
      <c r="H5899" s="1" t="s">
        <v>29331</v>
      </c>
      <c r="I5899" s="1" t="s">
        <v>29330</v>
      </c>
      <c r="J5899" s="1"/>
      <c r="K5899" s="1"/>
      <c r="L5899" s="1"/>
      <c r="M5899" s="1"/>
      <c r="N5899" s="1"/>
      <c r="O5899" s="1"/>
      <c r="P5899" s="1" t="s">
        <v>615</v>
      </c>
      <c r="Q5899" s="1" t="s">
        <v>29332</v>
      </c>
      <c r="R5899" s="1"/>
      <c r="S5899" s="1"/>
      <c r="T5899" s="1"/>
      <c r="U5899" s="1"/>
      <c r="V5899" s="1"/>
      <c r="W5899" s="1"/>
      <c r="X5899" s="1"/>
      <c r="Y5899" s="1"/>
      <c r="Z5899" s="1"/>
      <c r="AA5899" s="1"/>
      <c r="AB5899" s="1"/>
      <c r="AC5899" s="1"/>
      <c r="AD5899" s="1"/>
      <c r="AE5899" s="1"/>
      <c r="AF5899" s="1"/>
    </row>
    <row r="5900">
      <c r="A5900" s="1" t="s">
        <v>29333</v>
      </c>
      <c r="B5900" s="2" t="s">
        <v>440</v>
      </c>
      <c r="C5900" s="1" t="s">
        <v>476</v>
      </c>
      <c r="D5900" s="6"/>
      <c r="E5900" s="12" t="b">
        <v>0</v>
      </c>
      <c r="F5900" s="5" t="s">
        <v>29334</v>
      </c>
      <c r="G5900" s="1"/>
      <c r="H5900" s="1" t="s">
        <v>29335</v>
      </c>
      <c r="I5900" s="5" t="s">
        <v>29336</v>
      </c>
      <c r="J5900" s="5"/>
      <c r="K5900" s="5"/>
      <c r="L5900" s="1"/>
      <c r="M5900" s="1"/>
      <c r="N5900" s="1"/>
      <c r="O5900" s="1"/>
      <c r="P5900" s="1"/>
      <c r="Q5900" s="1" t="s">
        <v>29337</v>
      </c>
      <c r="R5900" s="1"/>
      <c r="S5900" s="1"/>
      <c r="T5900" s="1"/>
      <c r="U5900" s="1"/>
      <c r="V5900" s="1"/>
      <c r="W5900" s="1"/>
      <c r="X5900" s="1"/>
      <c r="Y5900" s="1"/>
      <c r="Z5900" s="1"/>
      <c r="AA5900" s="1"/>
      <c r="AB5900" s="1"/>
      <c r="AC5900" s="1"/>
      <c r="AD5900" s="1"/>
      <c r="AE5900" s="1"/>
      <c r="AF5900" s="1"/>
    </row>
    <row r="5901">
      <c r="A5901" s="1" t="s">
        <v>29338</v>
      </c>
      <c r="B5901" s="2" t="s">
        <v>440</v>
      </c>
      <c r="C5901" s="5" t="s">
        <v>101</v>
      </c>
      <c r="D5901" s="10"/>
      <c r="E5901" s="12" t="b">
        <v>0</v>
      </c>
      <c r="F5901" s="5" t="s">
        <v>29339</v>
      </c>
      <c r="G5901" s="1"/>
      <c r="H5901" s="1" t="s">
        <v>29340</v>
      </c>
      <c r="I5901" s="5" t="s">
        <v>29341</v>
      </c>
      <c r="J5901" s="5"/>
      <c r="K5901" s="5"/>
      <c r="L5901" s="1"/>
      <c r="M5901" s="1"/>
      <c r="N5901" s="1"/>
      <c r="O5901" s="1"/>
      <c r="P5901" s="1" t="s">
        <v>649</v>
      </c>
      <c r="Q5901" s="1" t="s">
        <v>29342</v>
      </c>
      <c r="R5901" s="1"/>
      <c r="S5901" s="1"/>
      <c r="T5901" s="1"/>
      <c r="U5901" s="1"/>
      <c r="V5901" s="1"/>
      <c r="W5901" s="1"/>
      <c r="X5901" s="1"/>
      <c r="Y5901" s="1"/>
      <c r="Z5901" s="1"/>
      <c r="AA5901" s="1"/>
      <c r="AB5901" s="1"/>
      <c r="AC5901" s="1"/>
      <c r="AD5901" s="1"/>
      <c r="AE5901" s="1"/>
      <c r="AF5901" s="1"/>
    </row>
    <row r="5902">
      <c r="A5902" s="1" t="s">
        <v>29343</v>
      </c>
      <c r="B5902" s="2" t="s">
        <v>440</v>
      </c>
      <c r="C5902" s="5" t="s">
        <v>101</v>
      </c>
      <c r="D5902" s="9"/>
      <c r="E5902" s="12" t="b">
        <v>0</v>
      </c>
      <c r="F5902" s="5" t="s">
        <v>29344</v>
      </c>
      <c r="G5902" s="1"/>
      <c r="H5902" s="1" t="s">
        <v>29345</v>
      </c>
      <c r="I5902" s="5" t="s">
        <v>29346</v>
      </c>
      <c r="J5902" s="5"/>
      <c r="K5902" s="5"/>
      <c r="L5902" s="1"/>
      <c r="M5902" s="1"/>
      <c r="N5902" s="1"/>
      <c r="O5902" s="1"/>
      <c r="P5902" s="1"/>
      <c r="Q5902" s="1" t="s">
        <v>29347</v>
      </c>
      <c r="R5902" s="1"/>
      <c r="S5902" s="1"/>
      <c r="T5902" s="1"/>
      <c r="U5902" s="1"/>
      <c r="V5902" s="1"/>
      <c r="W5902" s="1"/>
      <c r="X5902" s="1"/>
      <c r="Y5902" s="1"/>
      <c r="Z5902" s="1"/>
      <c r="AA5902" s="1"/>
      <c r="AB5902" s="1"/>
      <c r="AC5902" s="1"/>
      <c r="AD5902" s="1"/>
      <c r="AE5902" s="1"/>
      <c r="AF5902" s="1"/>
    </row>
    <row r="5903">
      <c r="A5903" s="1" t="s">
        <v>29348</v>
      </c>
      <c r="B5903" s="2" t="s">
        <v>416</v>
      </c>
      <c r="C5903" s="5" t="s">
        <v>101</v>
      </c>
      <c r="D5903" s="10"/>
      <c r="E5903" s="4" t="b">
        <v>1</v>
      </c>
      <c r="F5903" s="5" t="s">
        <v>29349</v>
      </c>
      <c r="G5903" s="1"/>
      <c r="H5903" s="1" t="s">
        <v>29350</v>
      </c>
      <c r="I5903" s="5" t="s">
        <v>29351</v>
      </c>
      <c r="J5903" s="5"/>
      <c r="K5903" s="5"/>
      <c r="L5903" s="1"/>
      <c r="M5903" s="1"/>
      <c r="N5903" s="1"/>
      <c r="O5903" s="1"/>
      <c r="P5903" s="1"/>
      <c r="Q5903" s="1" t="s">
        <v>29352</v>
      </c>
      <c r="R5903" s="1"/>
      <c r="S5903" s="1"/>
      <c r="T5903" s="1"/>
      <c r="U5903" s="1"/>
      <c r="V5903" s="1"/>
      <c r="W5903" s="1"/>
      <c r="X5903" s="1"/>
      <c r="Y5903" s="1"/>
      <c r="Z5903" s="1"/>
      <c r="AA5903" s="1"/>
      <c r="AB5903" s="1"/>
      <c r="AC5903" s="1"/>
      <c r="AD5903" s="1"/>
      <c r="AE5903" s="1"/>
      <c r="AF5903" s="1"/>
    </row>
    <row r="5904">
      <c r="A5904" s="5" t="s">
        <v>29353</v>
      </c>
      <c r="B5904" s="8" t="s">
        <v>416</v>
      </c>
      <c r="C5904" s="5" t="s">
        <v>510</v>
      </c>
      <c r="D5904" s="9"/>
      <c r="E5904" s="4" t="b">
        <v>1</v>
      </c>
      <c r="F5904" s="5" t="s">
        <v>29354</v>
      </c>
      <c r="G5904" s="1"/>
      <c r="H5904" s="5" t="s">
        <v>29355</v>
      </c>
      <c r="I5904" s="5" t="s">
        <v>29356</v>
      </c>
      <c r="J5904" s="5"/>
      <c r="K5904" s="5"/>
      <c r="L5904" s="1"/>
      <c r="M5904" s="1"/>
      <c r="N5904" s="1"/>
      <c r="O5904" s="1"/>
      <c r="P5904" s="1"/>
      <c r="Q5904" s="5" t="s">
        <v>29357</v>
      </c>
      <c r="R5904" s="1"/>
      <c r="S5904" s="1"/>
      <c r="T5904" s="1"/>
      <c r="U5904" s="1"/>
      <c r="V5904" s="1"/>
      <c r="W5904" s="1"/>
      <c r="X5904" s="1"/>
      <c r="Y5904" s="1"/>
      <c r="Z5904" s="1"/>
      <c r="AA5904" s="1"/>
      <c r="AB5904" s="1"/>
      <c r="AC5904" s="1"/>
      <c r="AD5904" s="1"/>
      <c r="AE5904" s="1"/>
      <c r="AF5904" s="1"/>
    </row>
    <row r="5905">
      <c r="A5905" s="1" t="s">
        <v>29358</v>
      </c>
      <c r="B5905" s="2" t="s">
        <v>416</v>
      </c>
      <c r="C5905" s="5" t="s">
        <v>101</v>
      </c>
      <c r="D5905" s="10"/>
      <c r="E5905" s="4" t="b">
        <v>1</v>
      </c>
      <c r="F5905" s="5" t="s">
        <v>29359</v>
      </c>
      <c r="G5905" s="1"/>
      <c r="H5905" s="1" t="s">
        <v>29360</v>
      </c>
      <c r="I5905" s="5" t="s">
        <v>29361</v>
      </c>
      <c r="J5905" s="5"/>
      <c r="K5905" s="1"/>
      <c r="L5905" s="1"/>
      <c r="M5905" s="1"/>
      <c r="N5905" s="1"/>
      <c r="O5905" s="1"/>
      <c r="P5905" s="1"/>
      <c r="Q5905" s="1" t="s">
        <v>29362</v>
      </c>
      <c r="R5905" s="1"/>
      <c r="S5905" s="1"/>
      <c r="T5905" s="1"/>
      <c r="U5905" s="1"/>
      <c r="V5905" s="1"/>
      <c r="W5905" s="1"/>
      <c r="X5905" s="1"/>
      <c r="Y5905" s="1"/>
      <c r="Z5905" s="1"/>
      <c r="AA5905" s="1"/>
      <c r="AB5905" s="1"/>
      <c r="AC5905" s="1"/>
      <c r="AD5905" s="1"/>
      <c r="AE5905" s="1"/>
      <c r="AF5905" s="1"/>
    </row>
    <row r="5906">
      <c r="A5906" s="1" t="s">
        <v>29363</v>
      </c>
      <c r="B5906" s="2" t="s">
        <v>416</v>
      </c>
      <c r="C5906" s="5" t="s">
        <v>441</v>
      </c>
      <c r="D5906" s="9"/>
      <c r="E5906" s="4" t="b">
        <v>1</v>
      </c>
      <c r="F5906" s="5" t="s">
        <v>29364</v>
      </c>
      <c r="G5906" s="1"/>
      <c r="H5906" s="1" t="s">
        <v>29365</v>
      </c>
      <c r="I5906" s="1" t="s">
        <v>29366</v>
      </c>
      <c r="J5906" s="1"/>
      <c r="K5906" s="1"/>
      <c r="L5906" s="1"/>
      <c r="M5906" s="1"/>
      <c r="N5906" s="1"/>
      <c r="O5906" s="1"/>
      <c r="P5906" s="1"/>
      <c r="Q5906" s="5" t="s">
        <v>29367</v>
      </c>
      <c r="R5906" s="1"/>
      <c r="S5906" s="1"/>
      <c r="T5906" s="1"/>
      <c r="U5906" s="1"/>
      <c r="V5906" s="1"/>
      <c r="W5906" s="1"/>
      <c r="X5906" s="1"/>
      <c r="Y5906" s="1"/>
      <c r="Z5906" s="1"/>
      <c r="AA5906" s="1"/>
      <c r="AB5906" s="1"/>
      <c r="AC5906" s="1"/>
      <c r="AD5906" s="1"/>
      <c r="AE5906" s="1"/>
      <c r="AF5906" s="1"/>
    </row>
    <row r="5907">
      <c r="A5907" s="1" t="s">
        <v>29368</v>
      </c>
      <c r="B5907" s="2" t="s">
        <v>416</v>
      </c>
      <c r="C5907" s="5" t="s">
        <v>101</v>
      </c>
      <c r="D5907" s="10"/>
      <c r="E5907" s="4" t="b">
        <v>1</v>
      </c>
      <c r="F5907" s="5" t="s">
        <v>29369</v>
      </c>
      <c r="G5907" s="1"/>
      <c r="H5907" s="1" t="s">
        <v>29370</v>
      </c>
      <c r="I5907" s="5" t="s">
        <v>29371</v>
      </c>
      <c r="J5907" s="5"/>
      <c r="K5907" s="5"/>
      <c r="L5907" s="1"/>
      <c r="M5907" s="1"/>
      <c r="N5907" s="1"/>
      <c r="O5907" s="1"/>
      <c r="P5907" s="5" t="s">
        <v>431</v>
      </c>
      <c r="Q5907" s="5" t="s">
        <v>29372</v>
      </c>
      <c r="R5907" s="1"/>
      <c r="S5907" s="1"/>
      <c r="T5907" s="1"/>
      <c r="U5907" s="1"/>
      <c r="V5907" s="1"/>
      <c r="W5907" s="1"/>
      <c r="X5907" s="1"/>
      <c r="Y5907" s="1"/>
      <c r="Z5907" s="1"/>
      <c r="AA5907" s="1"/>
      <c r="AB5907" s="1"/>
      <c r="AC5907" s="1"/>
      <c r="AD5907" s="1"/>
      <c r="AE5907" s="1"/>
      <c r="AF5907" s="1"/>
    </row>
    <row r="5908">
      <c r="A5908" s="1" t="s">
        <v>29373</v>
      </c>
      <c r="B5908" s="2" t="s">
        <v>416</v>
      </c>
      <c r="C5908" s="5" t="s">
        <v>441</v>
      </c>
      <c r="D5908" s="9"/>
      <c r="E5908" s="4" t="b">
        <v>1</v>
      </c>
      <c r="F5908" s="5" t="s">
        <v>29374</v>
      </c>
      <c r="G5908" s="1"/>
      <c r="H5908" s="1" t="s">
        <v>29375</v>
      </c>
      <c r="I5908" s="1" t="s">
        <v>29376</v>
      </c>
      <c r="J5908" s="1"/>
      <c r="K5908" s="1"/>
      <c r="L5908" s="1"/>
      <c r="M5908" s="1"/>
      <c r="N5908" s="1"/>
      <c r="O5908" s="1"/>
      <c r="P5908" s="1"/>
      <c r="Q5908" s="1" t="s">
        <v>29377</v>
      </c>
      <c r="R5908" s="1"/>
      <c r="S5908" s="1"/>
      <c r="T5908" s="1"/>
      <c r="U5908" s="1"/>
      <c r="V5908" s="1"/>
      <c r="W5908" s="1"/>
      <c r="X5908" s="1"/>
      <c r="Y5908" s="1"/>
      <c r="Z5908" s="1"/>
      <c r="AA5908" s="1"/>
      <c r="AB5908" s="1"/>
      <c r="AC5908" s="1"/>
      <c r="AD5908" s="1"/>
      <c r="AE5908" s="1"/>
      <c r="AF5908" s="1"/>
    </row>
    <row r="5909">
      <c r="A5909" s="1" t="s">
        <v>29378</v>
      </c>
      <c r="B5909" s="2" t="s">
        <v>416</v>
      </c>
      <c r="C5909" s="1" t="s">
        <v>1104</v>
      </c>
      <c r="D5909" s="7"/>
      <c r="E5909" s="4" t="b">
        <v>1</v>
      </c>
      <c r="F5909" s="5" t="s">
        <v>29379</v>
      </c>
      <c r="G5909" s="1"/>
      <c r="H5909" s="5" t="s">
        <v>29380</v>
      </c>
      <c r="I5909" s="5" t="s">
        <v>29381</v>
      </c>
      <c r="J5909" s="5"/>
      <c r="K5909" s="5" t="s">
        <v>29382</v>
      </c>
      <c r="L5909" s="1"/>
      <c r="M5909" s="1"/>
      <c r="N5909" s="1"/>
      <c r="O5909" s="1"/>
      <c r="P5909" s="1"/>
      <c r="Q5909" s="5" t="s">
        <v>29383</v>
      </c>
      <c r="R5909" s="1"/>
      <c r="S5909" s="1"/>
      <c r="T5909" s="1"/>
      <c r="U5909" s="1"/>
      <c r="V5909" s="1"/>
      <c r="W5909" s="1"/>
      <c r="X5909" s="1"/>
      <c r="Y5909" s="1"/>
      <c r="Z5909" s="1"/>
      <c r="AA5909" s="1"/>
      <c r="AB5909" s="1"/>
      <c r="AC5909" s="1"/>
      <c r="AD5909" s="1"/>
      <c r="AE5909" s="1"/>
      <c r="AF5909" s="1"/>
    </row>
    <row r="5910">
      <c r="A5910" s="5" t="s">
        <v>29384</v>
      </c>
      <c r="B5910" s="8" t="s">
        <v>416</v>
      </c>
      <c r="C5910" s="5" t="s">
        <v>492</v>
      </c>
      <c r="D5910" s="9" t="s">
        <v>493</v>
      </c>
      <c r="E5910" s="4" t="b">
        <v>1</v>
      </c>
      <c r="F5910" s="5" t="s">
        <v>29385</v>
      </c>
      <c r="G5910" s="1"/>
      <c r="H5910" s="5" t="s">
        <v>29386</v>
      </c>
      <c r="I5910" s="5" t="s">
        <v>29387</v>
      </c>
      <c r="J5910" s="5"/>
      <c r="K5910" s="5"/>
      <c r="L5910" s="1"/>
      <c r="M5910" s="1"/>
      <c r="N5910" s="1"/>
      <c r="O5910" s="1"/>
      <c r="P5910" s="5" t="s">
        <v>4181</v>
      </c>
      <c r="Q5910" s="5" t="s">
        <v>29388</v>
      </c>
      <c r="R5910" s="1"/>
      <c r="S5910" s="1"/>
      <c r="T5910" s="1"/>
      <c r="U5910" s="1"/>
      <c r="V5910" s="1"/>
      <c r="W5910" s="1"/>
      <c r="X5910" s="1"/>
      <c r="Y5910" s="1"/>
      <c r="Z5910" s="1"/>
      <c r="AA5910" s="1"/>
      <c r="AB5910" s="1"/>
      <c r="AC5910" s="1"/>
      <c r="AD5910" s="1"/>
      <c r="AE5910" s="1"/>
      <c r="AF5910" s="1"/>
    </row>
    <row r="5911">
      <c r="A5911" s="1" t="s">
        <v>29389</v>
      </c>
      <c r="B5911" s="2" t="s">
        <v>416</v>
      </c>
      <c r="C5911" s="5" t="s">
        <v>101</v>
      </c>
      <c r="D5911" s="10"/>
      <c r="E5911" s="4" t="b">
        <v>1</v>
      </c>
      <c r="F5911" s="5" t="s">
        <v>29390</v>
      </c>
      <c r="G5911" s="1"/>
      <c r="H5911" s="1" t="s">
        <v>29391</v>
      </c>
      <c r="I5911" s="1" t="s">
        <v>29392</v>
      </c>
      <c r="J5911" s="1"/>
      <c r="K5911" s="1"/>
      <c r="L5911" s="1"/>
      <c r="M5911" s="1"/>
      <c r="N5911" s="1"/>
      <c r="O5911" s="1"/>
      <c r="P5911" s="1"/>
      <c r="Q5911" s="1" t="s">
        <v>29393</v>
      </c>
      <c r="R5911" s="1"/>
      <c r="S5911" s="1"/>
      <c r="T5911" s="1"/>
      <c r="U5911" s="1"/>
      <c r="V5911" s="1"/>
      <c r="W5911" s="1"/>
      <c r="X5911" s="1"/>
      <c r="Y5911" s="1"/>
      <c r="Z5911" s="1"/>
      <c r="AA5911" s="1"/>
      <c r="AB5911" s="1"/>
      <c r="AC5911" s="1"/>
      <c r="AD5911" s="1"/>
      <c r="AE5911" s="1"/>
      <c r="AF5911" s="1"/>
    </row>
    <row r="5912">
      <c r="A5912" s="1" t="s">
        <v>29394</v>
      </c>
      <c r="B5912" s="8" t="s">
        <v>610</v>
      </c>
      <c r="C5912" s="5" t="s">
        <v>611</v>
      </c>
      <c r="D5912" s="9"/>
      <c r="E5912" s="4" t="b">
        <v>1</v>
      </c>
      <c r="F5912" s="5" t="s">
        <v>29394</v>
      </c>
      <c r="G5912" s="1"/>
      <c r="H5912" s="1" t="s">
        <v>29395</v>
      </c>
      <c r="I5912" s="1" t="s">
        <v>29394</v>
      </c>
      <c r="J5912" s="1"/>
      <c r="K5912" s="1"/>
      <c r="L5912" s="1"/>
      <c r="M5912" s="1"/>
      <c r="N5912" s="1"/>
      <c r="O5912" s="1"/>
      <c r="P5912" s="1" t="s">
        <v>615</v>
      </c>
      <c r="Q5912" s="1" t="s">
        <v>29396</v>
      </c>
      <c r="R5912" s="1"/>
      <c r="S5912" s="1"/>
      <c r="T5912" s="1"/>
      <c r="U5912" s="1"/>
      <c r="V5912" s="1"/>
      <c r="W5912" s="1"/>
      <c r="X5912" s="1"/>
      <c r="Y5912" s="1"/>
      <c r="Z5912" s="1"/>
      <c r="AA5912" s="1"/>
      <c r="AB5912" s="1"/>
      <c r="AC5912" s="1"/>
      <c r="AD5912" s="1"/>
      <c r="AE5912" s="1"/>
      <c r="AF5912" s="1"/>
    </row>
    <row r="5913">
      <c r="A5913" s="1" t="s">
        <v>29397</v>
      </c>
      <c r="B5913" s="2" t="s">
        <v>440</v>
      </c>
      <c r="C5913" s="1" t="s">
        <v>476</v>
      </c>
      <c r="D5913" s="7"/>
      <c r="E5913" s="12" t="b">
        <v>0</v>
      </c>
      <c r="F5913" s="5" t="s">
        <v>29398</v>
      </c>
      <c r="G5913" s="1"/>
      <c r="H5913" s="1" t="s">
        <v>29399</v>
      </c>
      <c r="I5913" s="5" t="s">
        <v>29400</v>
      </c>
      <c r="J5913" s="5"/>
      <c r="K5913" s="5"/>
      <c r="L5913" s="1"/>
      <c r="M5913" s="1"/>
      <c r="N5913" s="1"/>
      <c r="O5913" s="1"/>
      <c r="P5913" s="1"/>
      <c r="Q5913" s="1" t="s">
        <v>29401</v>
      </c>
      <c r="R5913" s="1"/>
      <c r="S5913" s="1"/>
      <c r="T5913" s="1"/>
      <c r="U5913" s="1"/>
      <c r="V5913" s="1"/>
      <c r="W5913" s="1"/>
      <c r="X5913" s="1"/>
      <c r="Y5913" s="1"/>
      <c r="Z5913" s="1"/>
      <c r="AA5913" s="1"/>
      <c r="AB5913" s="1"/>
      <c r="AC5913" s="1"/>
      <c r="AD5913" s="1"/>
      <c r="AE5913" s="1"/>
      <c r="AF5913" s="1"/>
    </row>
    <row r="5914">
      <c r="A5914" s="1" t="s">
        <v>29402</v>
      </c>
      <c r="B5914" s="2" t="s">
        <v>440</v>
      </c>
      <c r="C5914" s="5" t="s">
        <v>101</v>
      </c>
      <c r="D5914" s="9"/>
      <c r="E5914" s="12" t="b">
        <v>0</v>
      </c>
      <c r="F5914" s="5" t="s">
        <v>29398</v>
      </c>
      <c r="G5914" s="1"/>
      <c r="H5914" s="1" t="s">
        <v>29403</v>
      </c>
      <c r="I5914" s="5" t="s">
        <v>29404</v>
      </c>
      <c r="J5914" s="5"/>
      <c r="K5914" s="5"/>
      <c r="L5914" s="1"/>
      <c r="M5914" s="1"/>
      <c r="N5914" s="1"/>
      <c r="O5914" s="1"/>
      <c r="P5914" s="1"/>
      <c r="Q5914" s="1" t="s">
        <v>29405</v>
      </c>
      <c r="R5914" s="1"/>
      <c r="S5914" s="1"/>
      <c r="T5914" s="1"/>
      <c r="U5914" s="1"/>
      <c r="V5914" s="1"/>
      <c r="W5914" s="1"/>
      <c r="X5914" s="1"/>
      <c r="Y5914" s="1"/>
      <c r="Z5914" s="1"/>
      <c r="AA5914" s="1"/>
      <c r="AB5914" s="1"/>
      <c r="AC5914" s="1"/>
      <c r="AD5914" s="1"/>
      <c r="AE5914" s="1"/>
      <c r="AF5914" s="1"/>
    </row>
    <row r="5915">
      <c r="A5915" s="1" t="s">
        <v>29406</v>
      </c>
      <c r="B5915" s="2" t="s">
        <v>416</v>
      </c>
      <c r="C5915" s="1" t="s">
        <v>989</v>
      </c>
      <c r="D5915" s="7"/>
      <c r="E5915" s="4" t="b">
        <v>1</v>
      </c>
      <c r="F5915" s="5" t="s">
        <v>29407</v>
      </c>
      <c r="G5915" s="1"/>
      <c r="H5915" s="1" t="s">
        <v>29408</v>
      </c>
      <c r="I5915" s="1" t="s">
        <v>29409</v>
      </c>
      <c r="J5915" s="1"/>
      <c r="K5915" s="1"/>
      <c r="L5915" s="1"/>
      <c r="M5915" s="1"/>
      <c r="N5915" s="1"/>
      <c r="O5915" s="1"/>
      <c r="P5915" s="1"/>
      <c r="Q5915" s="5" t="s">
        <v>29410</v>
      </c>
      <c r="R5915" s="1"/>
      <c r="S5915" s="1"/>
      <c r="T5915" s="1"/>
      <c r="U5915" s="1"/>
      <c r="V5915" s="1"/>
      <c r="W5915" s="1"/>
      <c r="X5915" s="1"/>
      <c r="Y5915" s="1"/>
      <c r="Z5915" s="1"/>
      <c r="AA5915" s="1"/>
      <c r="AB5915" s="1"/>
      <c r="AC5915" s="1"/>
      <c r="AD5915" s="1"/>
      <c r="AE5915" s="1"/>
      <c r="AF5915" s="1"/>
    </row>
    <row r="5916">
      <c r="A5916" s="5" t="s">
        <v>29411</v>
      </c>
      <c r="B5916" s="8" t="s">
        <v>416</v>
      </c>
      <c r="C5916" s="5" t="s">
        <v>101</v>
      </c>
      <c r="D5916" s="9"/>
      <c r="E5916" s="4" t="b">
        <v>1</v>
      </c>
      <c r="F5916" s="5" t="s">
        <v>29412</v>
      </c>
      <c r="G5916" s="1"/>
      <c r="H5916" s="5" t="s">
        <v>29413</v>
      </c>
      <c r="I5916" s="5" t="s">
        <v>29414</v>
      </c>
      <c r="J5916" s="5"/>
      <c r="K5916" s="5"/>
      <c r="L5916" s="1"/>
      <c r="M5916" s="1"/>
      <c r="N5916" s="1"/>
      <c r="O5916" s="1"/>
      <c r="P5916" s="5" t="s">
        <v>4181</v>
      </c>
      <c r="Q5916" s="5" t="s">
        <v>29415</v>
      </c>
      <c r="R5916" s="1"/>
      <c r="S5916" s="1"/>
      <c r="T5916" s="1"/>
      <c r="U5916" s="1"/>
      <c r="V5916" s="1"/>
      <c r="W5916" s="1"/>
      <c r="X5916" s="1"/>
      <c r="Y5916" s="1"/>
      <c r="Z5916" s="1"/>
      <c r="AA5916" s="1"/>
      <c r="AB5916" s="1"/>
      <c r="AC5916" s="1"/>
      <c r="AD5916" s="1"/>
      <c r="AE5916" s="1"/>
      <c r="AF5916" s="1"/>
    </row>
    <row r="5917">
      <c r="A5917" s="1" t="s">
        <v>29416</v>
      </c>
      <c r="B5917" s="2" t="s">
        <v>416</v>
      </c>
      <c r="C5917" s="5" t="s">
        <v>101</v>
      </c>
      <c r="D5917" s="10"/>
      <c r="E5917" s="4" t="b">
        <v>1</v>
      </c>
      <c r="F5917" s="5" t="s">
        <v>29417</v>
      </c>
      <c r="G5917" s="1"/>
      <c r="H5917" s="1" t="s">
        <v>29418</v>
      </c>
      <c r="I5917" s="5" t="s">
        <v>29419</v>
      </c>
      <c r="J5917" s="5"/>
      <c r="K5917" s="5"/>
      <c r="L5917" s="1"/>
      <c r="M5917" s="1"/>
      <c r="N5917" s="1"/>
      <c r="O5917" s="1"/>
      <c r="P5917" s="5" t="s">
        <v>431</v>
      </c>
      <c r="Q5917" s="5" t="s">
        <v>29420</v>
      </c>
      <c r="R5917" s="1"/>
      <c r="S5917" s="1"/>
      <c r="T5917" s="1"/>
      <c r="U5917" s="1"/>
      <c r="V5917" s="1"/>
      <c r="W5917" s="1"/>
      <c r="X5917" s="1"/>
      <c r="Y5917" s="1"/>
      <c r="Z5917" s="1"/>
      <c r="AA5917" s="1"/>
      <c r="AB5917" s="1"/>
      <c r="AC5917" s="1"/>
      <c r="AD5917" s="1"/>
      <c r="AE5917" s="1"/>
      <c r="AF5917" s="1"/>
    </row>
    <row r="5918">
      <c r="A5918" s="1" t="s">
        <v>29421</v>
      </c>
      <c r="B5918" s="8" t="s">
        <v>610</v>
      </c>
      <c r="C5918" s="5" t="s">
        <v>611</v>
      </c>
      <c r="D5918" s="9"/>
      <c r="E5918" s="4" t="b">
        <v>1</v>
      </c>
      <c r="F5918" s="5" t="s">
        <v>29422</v>
      </c>
      <c r="G5918" s="1"/>
      <c r="H5918" s="1" t="s">
        <v>29423</v>
      </c>
      <c r="I5918" s="1" t="s">
        <v>29424</v>
      </c>
      <c r="J5918" s="1"/>
      <c r="K5918" s="1"/>
      <c r="L5918" s="1"/>
      <c r="M5918" s="1"/>
      <c r="N5918" s="1"/>
      <c r="O5918" s="1"/>
      <c r="P5918" s="1" t="s">
        <v>615</v>
      </c>
      <c r="Q5918" s="1" t="s">
        <v>29425</v>
      </c>
      <c r="R5918" s="1"/>
      <c r="S5918" s="1"/>
      <c r="T5918" s="1"/>
      <c r="U5918" s="1"/>
      <c r="V5918" s="1"/>
      <c r="W5918" s="1"/>
      <c r="X5918" s="1"/>
      <c r="Y5918" s="1"/>
      <c r="Z5918" s="1"/>
      <c r="AA5918" s="1"/>
      <c r="AB5918" s="1"/>
      <c r="AC5918" s="1"/>
      <c r="AD5918" s="1"/>
      <c r="AE5918" s="1"/>
      <c r="AF5918" s="1"/>
    </row>
    <row r="5919">
      <c r="A5919" s="1" t="s">
        <v>29426</v>
      </c>
      <c r="B5919" s="2" t="s">
        <v>440</v>
      </c>
      <c r="C5919" s="1" t="s">
        <v>476</v>
      </c>
      <c r="D5919" s="7"/>
      <c r="E5919" s="12" t="b">
        <v>0</v>
      </c>
      <c r="F5919" s="5" t="s">
        <v>29427</v>
      </c>
      <c r="G5919" s="1"/>
      <c r="H5919" s="1" t="s">
        <v>29428</v>
      </c>
      <c r="I5919" s="5" t="s">
        <v>29429</v>
      </c>
      <c r="J5919" s="5"/>
      <c r="K5919" s="5"/>
      <c r="L5919" s="1"/>
      <c r="M5919" s="1"/>
      <c r="N5919" s="1"/>
      <c r="O5919" s="1"/>
      <c r="P5919" s="1"/>
      <c r="Q5919" s="1" t="s">
        <v>29430</v>
      </c>
      <c r="R5919" s="1"/>
      <c r="S5919" s="1"/>
      <c r="T5919" s="1"/>
      <c r="U5919" s="1"/>
      <c r="V5919" s="1"/>
      <c r="W5919" s="1"/>
      <c r="X5919" s="1"/>
      <c r="Y5919" s="1"/>
      <c r="Z5919" s="1"/>
      <c r="AA5919" s="1"/>
      <c r="AB5919" s="1"/>
      <c r="AC5919" s="1"/>
      <c r="AD5919" s="1"/>
      <c r="AE5919" s="1"/>
      <c r="AF5919" s="1"/>
    </row>
    <row r="5920">
      <c r="A5920" s="1" t="s">
        <v>29431</v>
      </c>
      <c r="B5920" s="2" t="s">
        <v>440</v>
      </c>
      <c r="C5920" s="5" t="s">
        <v>101</v>
      </c>
      <c r="D5920" s="9"/>
      <c r="E5920" s="12" t="b">
        <v>0</v>
      </c>
      <c r="F5920" s="5" t="s">
        <v>29432</v>
      </c>
      <c r="G5920" s="1"/>
      <c r="H5920" s="1" t="s">
        <v>29433</v>
      </c>
      <c r="I5920" s="5" t="s">
        <v>29434</v>
      </c>
      <c r="J5920" s="5"/>
      <c r="K5920" s="5"/>
      <c r="L5920" s="1"/>
      <c r="M5920" s="1"/>
      <c r="N5920" s="1"/>
      <c r="O5920" s="1"/>
      <c r="P5920" s="1" t="s">
        <v>649</v>
      </c>
      <c r="Q5920" s="1" t="s">
        <v>29435</v>
      </c>
      <c r="R5920" s="1"/>
      <c r="S5920" s="1"/>
      <c r="T5920" s="1"/>
      <c r="U5920" s="1"/>
      <c r="V5920" s="1"/>
      <c r="W5920" s="1"/>
      <c r="X5920" s="1"/>
      <c r="Y5920" s="1"/>
      <c r="Z5920" s="1"/>
      <c r="AA5920" s="1"/>
      <c r="AB5920" s="1"/>
      <c r="AC5920" s="1"/>
      <c r="AD5920" s="1"/>
      <c r="AE5920" s="1"/>
      <c r="AF5920" s="1"/>
    </row>
    <row r="5921">
      <c r="A5921" s="1" t="s">
        <v>29436</v>
      </c>
      <c r="B5921" s="2" t="s">
        <v>440</v>
      </c>
      <c r="C5921" s="5" t="s">
        <v>101</v>
      </c>
      <c r="D5921" s="10"/>
      <c r="E5921" s="12" t="b">
        <v>0</v>
      </c>
      <c r="F5921" s="5" t="s">
        <v>29437</v>
      </c>
      <c r="G5921" s="1"/>
      <c r="H5921" s="1" t="s">
        <v>29438</v>
      </c>
      <c r="I5921" s="5" t="s">
        <v>29439</v>
      </c>
      <c r="J5921" s="5"/>
      <c r="K5921" s="5"/>
      <c r="L5921" s="1"/>
      <c r="M5921" s="1"/>
      <c r="N5921" s="1"/>
      <c r="O5921" s="1"/>
      <c r="P5921" s="1"/>
      <c r="Q5921" s="1" t="s">
        <v>29440</v>
      </c>
      <c r="R5921" s="1"/>
      <c r="S5921" s="1"/>
      <c r="T5921" s="1"/>
      <c r="U5921" s="1"/>
      <c r="V5921" s="1"/>
      <c r="W5921" s="1"/>
      <c r="X5921" s="1"/>
      <c r="Y5921" s="1"/>
      <c r="Z5921" s="1"/>
      <c r="AA5921" s="1"/>
      <c r="AB5921" s="1"/>
      <c r="AC5921" s="1"/>
      <c r="AD5921" s="1"/>
      <c r="AE5921" s="1"/>
      <c r="AF5921" s="1"/>
    </row>
    <row r="5922">
      <c r="A5922" s="1" t="s">
        <v>29441</v>
      </c>
      <c r="B5922" s="2" t="s">
        <v>416</v>
      </c>
      <c r="C5922" s="5" t="s">
        <v>101</v>
      </c>
      <c r="D5922" s="9"/>
      <c r="E5922" s="4" t="b">
        <v>1</v>
      </c>
      <c r="F5922" s="5" t="s">
        <v>29442</v>
      </c>
      <c r="G5922" s="1"/>
      <c r="H5922" s="1" t="s">
        <v>29443</v>
      </c>
      <c r="I5922" s="1" t="s">
        <v>29444</v>
      </c>
      <c r="J5922" s="1"/>
      <c r="K5922" s="1"/>
      <c r="L5922" s="1"/>
      <c r="M5922" s="1"/>
      <c r="N5922" s="1"/>
      <c r="O5922" s="1"/>
      <c r="P5922" s="5" t="s">
        <v>2873</v>
      </c>
      <c r="Q5922" s="1" t="s">
        <v>29445</v>
      </c>
      <c r="R5922" s="1"/>
      <c r="S5922" s="1"/>
      <c r="T5922" s="1"/>
      <c r="U5922" s="1"/>
      <c r="V5922" s="1"/>
      <c r="W5922" s="1"/>
      <c r="X5922" s="1"/>
      <c r="Y5922" s="1"/>
      <c r="Z5922" s="1"/>
      <c r="AA5922" s="1"/>
      <c r="AB5922" s="1"/>
      <c r="AC5922" s="1"/>
      <c r="AD5922" s="1"/>
      <c r="AE5922" s="1"/>
      <c r="AF5922" s="1"/>
    </row>
    <row r="5923">
      <c r="A5923" s="1" t="s">
        <v>29446</v>
      </c>
      <c r="B5923" s="2" t="s">
        <v>416</v>
      </c>
      <c r="C5923" s="1" t="s">
        <v>1455</v>
      </c>
      <c r="D5923" s="7"/>
      <c r="E5923" s="4" t="b">
        <v>1</v>
      </c>
      <c r="F5923" s="5" t="s">
        <v>29447</v>
      </c>
      <c r="G5923" s="1"/>
      <c r="H5923" s="1" t="s">
        <v>29448</v>
      </c>
      <c r="I5923" s="5" t="s">
        <v>29449</v>
      </c>
      <c r="J5923" s="5"/>
      <c r="K5923" s="5"/>
      <c r="L5923" s="1"/>
      <c r="M5923" s="1"/>
      <c r="N5923" s="1"/>
      <c r="O5923" s="1"/>
      <c r="P5923" s="1"/>
      <c r="Q5923" s="5" t="s">
        <v>29450</v>
      </c>
      <c r="R5923" s="1"/>
      <c r="S5923" s="1"/>
      <c r="T5923" s="1"/>
      <c r="U5923" s="1"/>
      <c r="V5923" s="1"/>
      <c r="W5923" s="1"/>
      <c r="X5923" s="1"/>
      <c r="Y5923" s="1"/>
      <c r="Z5923" s="1"/>
      <c r="AA5923" s="1"/>
      <c r="AB5923" s="1"/>
      <c r="AC5923" s="1"/>
      <c r="AD5923" s="1"/>
      <c r="AE5923" s="1"/>
      <c r="AF5923" s="1"/>
    </row>
    <row r="5924">
      <c r="A5924" s="1" t="s">
        <v>29451</v>
      </c>
      <c r="B5924" s="2" t="s">
        <v>21</v>
      </c>
      <c r="C5924" s="1" t="s">
        <v>924</v>
      </c>
      <c r="D5924" s="6"/>
      <c r="E5924" s="4" t="b">
        <v>1</v>
      </c>
      <c r="F5924" s="5" t="s">
        <v>29452</v>
      </c>
      <c r="G5924" s="1"/>
      <c r="H5924" s="1" t="s">
        <v>29453</v>
      </c>
      <c r="I5924" s="5" t="s">
        <v>29454</v>
      </c>
      <c r="J5924" s="5"/>
      <c r="K5924" s="5"/>
      <c r="L5924" s="1"/>
      <c r="M5924" s="1"/>
      <c r="N5924" s="1"/>
      <c r="O5924" s="1"/>
      <c r="P5924" s="1"/>
      <c r="Q5924" s="5" t="s">
        <v>29455</v>
      </c>
      <c r="R5924" s="1"/>
      <c r="S5924" s="1"/>
      <c r="T5924" s="1"/>
      <c r="U5924" s="1"/>
      <c r="V5924" s="1"/>
      <c r="W5924" s="1"/>
      <c r="X5924" s="1"/>
      <c r="Y5924" s="1"/>
      <c r="Z5924" s="1"/>
      <c r="AA5924" s="1"/>
      <c r="AB5924" s="1"/>
      <c r="AC5924" s="1"/>
      <c r="AD5924" s="1"/>
      <c r="AE5924" s="1"/>
      <c r="AF5924" s="1"/>
    </row>
    <row r="5925">
      <c r="A5925" s="1" t="s">
        <v>29456</v>
      </c>
      <c r="B5925" s="2" t="s">
        <v>440</v>
      </c>
      <c r="C5925" s="5" t="s">
        <v>441</v>
      </c>
      <c r="D5925" s="10"/>
      <c r="E5925" s="12" t="b">
        <v>0</v>
      </c>
      <c r="F5925" s="5" t="s">
        <v>29457</v>
      </c>
      <c r="G5925" s="1"/>
      <c r="H5925" s="5" t="s">
        <v>29458</v>
      </c>
      <c r="I5925" s="1" t="s">
        <v>29459</v>
      </c>
      <c r="J5925" s="1"/>
      <c r="K5925" s="1"/>
      <c r="L5925" s="1"/>
      <c r="M5925" s="1"/>
      <c r="N5925" s="1"/>
      <c r="O5925" s="1"/>
      <c r="P5925" s="1"/>
      <c r="Q5925" s="1" t="s">
        <v>29460</v>
      </c>
      <c r="R5925" s="1"/>
      <c r="S5925" s="1"/>
      <c r="T5925" s="1"/>
      <c r="U5925" s="1"/>
      <c r="V5925" s="1"/>
      <c r="W5925" s="1"/>
      <c r="X5925" s="1"/>
      <c r="Y5925" s="1"/>
      <c r="Z5925" s="1"/>
      <c r="AA5925" s="1"/>
      <c r="AB5925" s="1"/>
      <c r="AC5925" s="1"/>
      <c r="AD5925" s="1"/>
      <c r="AE5925" s="1"/>
      <c r="AF5925" s="1"/>
    </row>
    <row r="5926">
      <c r="A5926" s="1" t="s">
        <v>29461</v>
      </c>
      <c r="B5926" s="2" t="s">
        <v>440</v>
      </c>
      <c r="C5926" s="1" t="s">
        <v>476</v>
      </c>
      <c r="D5926" s="6"/>
      <c r="E5926" s="12" t="b">
        <v>0</v>
      </c>
      <c r="F5926" s="5" t="s">
        <v>29462</v>
      </c>
      <c r="G5926" s="1"/>
      <c r="H5926" s="5" t="s">
        <v>29463</v>
      </c>
      <c r="I5926" s="5" t="s">
        <v>29464</v>
      </c>
      <c r="J5926" s="5"/>
      <c r="K5926" s="5"/>
      <c r="L5926" s="1"/>
      <c r="M5926" s="1"/>
      <c r="N5926" s="1"/>
      <c r="O5926" s="1"/>
      <c r="P5926" s="1"/>
      <c r="Q5926" s="1" t="s">
        <v>29465</v>
      </c>
      <c r="R5926" s="1"/>
      <c r="S5926" s="1"/>
      <c r="T5926" s="1"/>
      <c r="U5926" s="1"/>
      <c r="V5926" s="1"/>
      <c r="W5926" s="1"/>
      <c r="X5926" s="1"/>
      <c r="Y5926" s="1"/>
      <c r="Z5926" s="1"/>
      <c r="AA5926" s="1"/>
      <c r="AB5926" s="1"/>
      <c r="AC5926" s="1"/>
      <c r="AD5926" s="1"/>
      <c r="AE5926" s="1"/>
      <c r="AF5926" s="1"/>
    </row>
    <row r="5927">
      <c r="A5927" s="1" t="s">
        <v>29466</v>
      </c>
      <c r="B5927" s="2" t="s">
        <v>440</v>
      </c>
      <c r="C5927" s="1" t="s">
        <v>476</v>
      </c>
      <c r="D5927" s="7"/>
      <c r="E5927" s="12" t="b">
        <v>0</v>
      </c>
      <c r="F5927" s="5" t="s">
        <v>29467</v>
      </c>
      <c r="G5927" s="1"/>
      <c r="H5927" s="5" t="s">
        <v>29468</v>
      </c>
      <c r="I5927" s="5" t="s">
        <v>29469</v>
      </c>
      <c r="J5927" s="5"/>
      <c r="K5927" s="5"/>
      <c r="L5927" s="1"/>
      <c r="M5927" s="1"/>
      <c r="N5927" s="1"/>
      <c r="O5927" s="1"/>
      <c r="P5927" s="1"/>
      <c r="Q5927" s="1" t="s">
        <v>29470</v>
      </c>
      <c r="R5927" s="1"/>
      <c r="S5927" s="1"/>
      <c r="T5927" s="1"/>
      <c r="U5927" s="1"/>
      <c r="V5927" s="1"/>
      <c r="W5927" s="1"/>
      <c r="X5927" s="1"/>
      <c r="Y5927" s="1"/>
      <c r="Z5927" s="1"/>
      <c r="AA5927" s="1"/>
      <c r="AB5927" s="1"/>
      <c r="AC5927" s="1"/>
      <c r="AD5927" s="1"/>
      <c r="AE5927" s="1"/>
      <c r="AF5927" s="1"/>
    </row>
    <row r="5928">
      <c r="A5928" s="1" t="s">
        <v>29471</v>
      </c>
      <c r="B5928" s="2" t="s">
        <v>440</v>
      </c>
      <c r="C5928" s="5" t="s">
        <v>441</v>
      </c>
      <c r="D5928" s="9"/>
      <c r="E5928" s="12" t="b">
        <v>0</v>
      </c>
      <c r="F5928" s="5" t="s">
        <v>29472</v>
      </c>
      <c r="G5928" s="1"/>
      <c r="H5928" s="5" t="s">
        <v>29473</v>
      </c>
      <c r="I5928" s="1" t="s">
        <v>29474</v>
      </c>
      <c r="J5928" s="1"/>
      <c r="K5928" s="1"/>
      <c r="L5928" s="1"/>
      <c r="M5928" s="1"/>
      <c r="N5928" s="1"/>
      <c r="O5928" s="1"/>
      <c r="P5928" s="1"/>
      <c r="Q5928" s="1" t="s">
        <v>29475</v>
      </c>
      <c r="R5928" s="1"/>
      <c r="S5928" s="1"/>
      <c r="T5928" s="1"/>
      <c r="U5928" s="1"/>
      <c r="V5928" s="1"/>
      <c r="W5928" s="1"/>
      <c r="X5928" s="1"/>
      <c r="Y5928" s="1"/>
      <c r="Z5928" s="1"/>
      <c r="AA5928" s="1"/>
      <c r="AB5928" s="1"/>
      <c r="AC5928" s="1"/>
      <c r="AD5928" s="1"/>
      <c r="AE5928" s="1"/>
      <c r="AF5928" s="1"/>
    </row>
    <row r="5929">
      <c r="A5929" s="1" t="s">
        <v>29476</v>
      </c>
      <c r="B5929" s="2" t="s">
        <v>440</v>
      </c>
      <c r="C5929" s="5" t="s">
        <v>441</v>
      </c>
      <c r="D5929" s="10"/>
      <c r="E5929" s="12" t="b">
        <v>0</v>
      </c>
      <c r="F5929" s="5" t="s">
        <v>29477</v>
      </c>
      <c r="G5929" s="1"/>
      <c r="H5929" s="5" t="s">
        <v>29478</v>
      </c>
      <c r="I5929" s="5" t="s">
        <v>29479</v>
      </c>
      <c r="J5929" s="5"/>
      <c r="K5929" s="5"/>
      <c r="L5929" s="1"/>
      <c r="M5929" s="1"/>
      <c r="N5929" s="1"/>
      <c r="O5929" s="1"/>
      <c r="P5929" s="1"/>
      <c r="Q5929" s="1" t="s">
        <v>29480</v>
      </c>
      <c r="R5929" s="1"/>
      <c r="S5929" s="1"/>
      <c r="T5929" s="1"/>
      <c r="U5929" s="1"/>
      <c r="V5929" s="1"/>
      <c r="W5929" s="1"/>
      <c r="X5929" s="1"/>
      <c r="Y5929" s="1"/>
      <c r="Z5929" s="1"/>
      <c r="AA5929" s="1"/>
      <c r="AB5929" s="1"/>
      <c r="AC5929" s="1"/>
      <c r="AD5929" s="1"/>
      <c r="AE5929" s="1"/>
      <c r="AF5929" s="1"/>
    </row>
    <row r="5930">
      <c r="A5930" s="1" t="s">
        <v>29481</v>
      </c>
      <c r="B5930" s="2" t="s">
        <v>416</v>
      </c>
      <c r="C5930" s="5" t="s">
        <v>101</v>
      </c>
      <c r="D5930" s="9"/>
      <c r="E5930" s="4" t="b">
        <v>1</v>
      </c>
      <c r="F5930" s="5" t="s">
        <v>29482</v>
      </c>
      <c r="G5930" s="1"/>
      <c r="H5930" s="1" t="s">
        <v>29483</v>
      </c>
      <c r="I5930" s="5" t="s">
        <v>29484</v>
      </c>
      <c r="J5930" s="5"/>
      <c r="K5930" s="5"/>
      <c r="L5930" s="1"/>
      <c r="M5930" s="1"/>
      <c r="N5930" s="1"/>
      <c r="O5930" s="1"/>
      <c r="P5930" s="5" t="s">
        <v>750</v>
      </c>
      <c r="Q5930" s="1" t="s">
        <v>29485</v>
      </c>
      <c r="R5930" s="1"/>
      <c r="S5930" s="1"/>
      <c r="T5930" s="1"/>
      <c r="U5930" s="1"/>
      <c r="V5930" s="1"/>
      <c r="W5930" s="1"/>
      <c r="X5930" s="1"/>
      <c r="Y5930" s="1"/>
      <c r="Z5930" s="1"/>
      <c r="AA5930" s="1"/>
      <c r="AB5930" s="1"/>
      <c r="AC5930" s="1"/>
      <c r="AD5930" s="1"/>
      <c r="AE5930" s="1"/>
      <c r="AF5930" s="1"/>
    </row>
    <row r="5931">
      <c r="A5931" s="1" t="s">
        <v>29486</v>
      </c>
      <c r="B5931" s="2" t="s">
        <v>440</v>
      </c>
      <c r="C5931" s="5" t="s">
        <v>510</v>
      </c>
      <c r="D5931" s="10"/>
      <c r="E5931" s="12" t="b">
        <v>0</v>
      </c>
      <c r="F5931" s="5" t="s">
        <v>29487</v>
      </c>
      <c r="G5931" s="1"/>
      <c r="H5931" s="1" t="s">
        <v>29488</v>
      </c>
      <c r="I5931" s="5" t="s">
        <v>29489</v>
      </c>
      <c r="J5931" s="5"/>
      <c r="K5931" s="5"/>
      <c r="L5931" s="1"/>
      <c r="M5931" s="1"/>
      <c r="N5931" s="1"/>
      <c r="O5931" s="1"/>
      <c r="P5931" s="1"/>
      <c r="Q5931" s="1" t="s">
        <v>29490</v>
      </c>
      <c r="R5931" s="1"/>
      <c r="S5931" s="1"/>
      <c r="T5931" s="1"/>
      <c r="U5931" s="1"/>
      <c r="V5931" s="1"/>
      <c r="W5931" s="1"/>
      <c r="X5931" s="1"/>
      <c r="Y5931" s="1"/>
      <c r="Z5931" s="1"/>
      <c r="AA5931" s="1"/>
      <c r="AB5931" s="1"/>
      <c r="AC5931" s="1"/>
      <c r="AD5931" s="1"/>
      <c r="AE5931" s="1"/>
      <c r="AF5931" s="1"/>
    </row>
    <row r="5932">
      <c r="A5932" s="1" t="s">
        <v>29491</v>
      </c>
      <c r="B5932" s="2" t="s">
        <v>416</v>
      </c>
      <c r="C5932" s="1" t="s">
        <v>476</v>
      </c>
      <c r="D5932" s="6"/>
      <c r="E5932" s="4" t="b">
        <v>1</v>
      </c>
      <c r="F5932" s="5" t="s">
        <v>29492</v>
      </c>
      <c r="G5932" s="1"/>
      <c r="H5932" s="1" t="s">
        <v>29493</v>
      </c>
      <c r="I5932" s="5" t="s">
        <v>29494</v>
      </c>
      <c r="J5932" s="5"/>
      <c r="K5932" s="1"/>
      <c r="L5932" s="1"/>
      <c r="M5932" s="1"/>
      <c r="N5932" s="1"/>
      <c r="O5932" s="1"/>
      <c r="P5932" s="1"/>
      <c r="Q5932" s="5" t="s">
        <v>29495</v>
      </c>
      <c r="R5932" s="1"/>
      <c r="S5932" s="1"/>
      <c r="T5932" s="1"/>
      <c r="U5932" s="1"/>
      <c r="V5932" s="1"/>
      <c r="W5932" s="1"/>
      <c r="X5932" s="1"/>
      <c r="Y5932" s="1"/>
      <c r="Z5932" s="1"/>
      <c r="AA5932" s="1"/>
      <c r="AB5932" s="1"/>
      <c r="AC5932" s="1"/>
      <c r="AD5932" s="1"/>
      <c r="AE5932" s="1"/>
      <c r="AF5932" s="1"/>
    </row>
    <row r="5933">
      <c r="A5933" s="1" t="s">
        <v>29496</v>
      </c>
      <c r="B5933" s="2" t="s">
        <v>416</v>
      </c>
      <c r="C5933" s="5" t="s">
        <v>4560</v>
      </c>
      <c r="D5933" s="10"/>
      <c r="E5933" s="4" t="b">
        <v>1</v>
      </c>
      <c r="F5933" s="5" t="s">
        <v>29497</v>
      </c>
      <c r="G5933" s="1"/>
      <c r="H5933" s="1" t="s">
        <v>29498</v>
      </c>
      <c r="I5933" s="5" t="s">
        <v>29499</v>
      </c>
      <c r="J5933" s="5"/>
      <c r="K5933" s="5"/>
      <c r="L5933" s="5" t="s">
        <v>29500</v>
      </c>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8" t="s">
        <v>349</v>
      </c>
      <c r="C5934" s="5" t="s">
        <v>101</v>
      </c>
      <c r="D5934" s="9"/>
      <c r="E5934" s="12" t="b">
        <v>0</v>
      </c>
      <c r="F5934" s="5" t="s">
        <v>29503</v>
      </c>
      <c r="G5934" s="1"/>
      <c r="H5934" s="5" t="s">
        <v>29504</v>
      </c>
      <c r="I5934" s="5" t="s">
        <v>29505</v>
      </c>
      <c r="J5934" s="5"/>
      <c r="K5934" s="5"/>
      <c r="L5934" s="1"/>
      <c r="M5934" s="1"/>
      <c r="N5934" s="1"/>
      <c r="O5934" s="1"/>
      <c r="P5934" s="1"/>
      <c r="Q5934" s="1" t="s">
        <v>29506</v>
      </c>
      <c r="R5934" s="1"/>
      <c r="S5934" s="1"/>
      <c r="T5934" s="1"/>
      <c r="U5934" s="1"/>
      <c r="V5934" s="1"/>
      <c r="W5934" s="1"/>
      <c r="X5934" s="1"/>
      <c r="Y5934" s="1"/>
      <c r="Z5934" s="1"/>
      <c r="AA5934" s="1"/>
      <c r="AB5934" s="1"/>
      <c r="AC5934" s="1"/>
      <c r="AD5934" s="1"/>
      <c r="AE5934" s="1"/>
      <c r="AF5934" s="1"/>
    </row>
    <row r="5935">
      <c r="A5935" s="1" t="s">
        <v>29507</v>
      </c>
      <c r="B5935" s="8" t="s">
        <v>349</v>
      </c>
      <c r="C5935" s="5" t="s">
        <v>101</v>
      </c>
      <c r="D5935" s="10"/>
      <c r="E5935" s="12" t="b">
        <v>0</v>
      </c>
      <c r="F5935" s="5" t="s">
        <v>29508</v>
      </c>
      <c r="G5935" s="1"/>
      <c r="H5935" s="5" t="s">
        <v>4810</v>
      </c>
      <c r="I5935" s="5" t="s">
        <v>29509</v>
      </c>
      <c r="J5935" s="5"/>
      <c r="K5935" s="5"/>
      <c r="L5935" s="1"/>
      <c r="M5935" s="1"/>
      <c r="N5935" s="1"/>
      <c r="O5935" s="1"/>
      <c r="P5935" s="1"/>
      <c r="Q5935" s="1" t="s">
        <v>29510</v>
      </c>
      <c r="R5935" s="1"/>
      <c r="S5935" s="1"/>
      <c r="T5935" s="1"/>
      <c r="U5935" s="1"/>
      <c r="V5935" s="1"/>
      <c r="W5935" s="1"/>
      <c r="X5935" s="1"/>
      <c r="Y5935" s="1"/>
      <c r="Z5935" s="1"/>
      <c r="AA5935" s="1"/>
      <c r="AB5935" s="1"/>
      <c r="AC5935" s="1"/>
      <c r="AD5935" s="1"/>
      <c r="AE5935" s="1"/>
      <c r="AF5935" s="1"/>
    </row>
    <row r="5936">
      <c r="A5936" s="1" t="s">
        <v>29511</v>
      </c>
      <c r="B5936" s="8" t="s">
        <v>349</v>
      </c>
      <c r="C5936" s="5" t="s">
        <v>101</v>
      </c>
      <c r="D5936" s="9"/>
      <c r="E5936" s="12" t="b">
        <v>0</v>
      </c>
      <c r="F5936" s="5" t="s">
        <v>29512</v>
      </c>
      <c r="G5936" s="1"/>
      <c r="H5936" s="5" t="s">
        <v>6008</v>
      </c>
      <c r="I5936" s="5" t="s">
        <v>29513</v>
      </c>
      <c r="J5936" s="5"/>
      <c r="K5936" s="5"/>
      <c r="L5936" s="1"/>
      <c r="M5936" s="1"/>
      <c r="N5936" s="1"/>
      <c r="O5936" s="1"/>
      <c r="P5936" s="1"/>
      <c r="Q5936" s="1" t="s">
        <v>29514</v>
      </c>
      <c r="R5936" s="1"/>
      <c r="S5936" s="1"/>
      <c r="T5936" s="1"/>
      <c r="U5936" s="1"/>
      <c r="V5936" s="1"/>
      <c r="W5936" s="1"/>
      <c r="X5936" s="1"/>
      <c r="Y5936" s="1"/>
      <c r="Z5936" s="1"/>
      <c r="AA5936" s="1"/>
      <c r="AB5936" s="1"/>
      <c r="AC5936" s="1"/>
      <c r="AD5936" s="1"/>
      <c r="AE5936" s="1"/>
      <c r="AF5936" s="1"/>
    </row>
    <row r="5937">
      <c r="A5937" s="1" t="s">
        <v>29515</v>
      </c>
      <c r="B5937" s="8" t="s">
        <v>349</v>
      </c>
      <c r="C5937" s="5" t="s">
        <v>101</v>
      </c>
      <c r="D5937" s="10"/>
      <c r="E5937" s="12" t="b">
        <v>0</v>
      </c>
      <c r="F5937" s="5" t="s">
        <v>29516</v>
      </c>
      <c r="G5937" s="1"/>
      <c r="H5937" s="5" t="s">
        <v>29517</v>
      </c>
      <c r="I5937" s="5" t="s">
        <v>29518</v>
      </c>
      <c r="J5937" s="5"/>
      <c r="K5937" s="5"/>
      <c r="L5937" s="1"/>
      <c r="M5937" s="1"/>
      <c r="N5937" s="1"/>
      <c r="O5937" s="1"/>
      <c r="P5937" s="1"/>
      <c r="Q5937" s="1" t="s">
        <v>29519</v>
      </c>
      <c r="R5937" s="1"/>
      <c r="S5937" s="1"/>
      <c r="T5937" s="1"/>
      <c r="U5937" s="1"/>
      <c r="V5937" s="1"/>
      <c r="W5937" s="1"/>
      <c r="X5937" s="1"/>
      <c r="Y5937" s="1"/>
      <c r="Z5937" s="1"/>
      <c r="AA5937" s="1"/>
      <c r="AB5937" s="1"/>
      <c r="AC5937" s="1"/>
      <c r="AD5937" s="1"/>
      <c r="AE5937" s="1"/>
      <c r="AF5937" s="1"/>
    </row>
    <row r="5938">
      <c r="A5938" s="1" t="s">
        <v>29520</v>
      </c>
      <c r="B5938" s="8" t="s">
        <v>349</v>
      </c>
      <c r="C5938" s="5" t="s">
        <v>101</v>
      </c>
      <c r="D5938" s="9"/>
      <c r="E5938" s="12" t="b">
        <v>0</v>
      </c>
      <c r="F5938" s="5" t="s">
        <v>29521</v>
      </c>
      <c r="G5938" s="1"/>
      <c r="H5938" s="5" t="s">
        <v>29522</v>
      </c>
      <c r="I5938" s="5" t="s">
        <v>29523</v>
      </c>
      <c r="J5938" s="5"/>
      <c r="K5938" s="5"/>
      <c r="L5938" s="1"/>
      <c r="M5938" s="1"/>
      <c r="N5938" s="1"/>
      <c r="O5938" s="1"/>
      <c r="P5938" s="1"/>
      <c r="Q5938" s="1" t="s">
        <v>29524</v>
      </c>
      <c r="R5938" s="1"/>
      <c r="S5938" s="1"/>
      <c r="T5938" s="1"/>
      <c r="U5938" s="1"/>
      <c r="V5938" s="1"/>
      <c r="W5938" s="1"/>
      <c r="X5938" s="1"/>
      <c r="Y5938" s="1"/>
      <c r="Z5938" s="1"/>
      <c r="AA5938" s="1"/>
      <c r="AB5938" s="1"/>
      <c r="AC5938" s="1"/>
      <c r="AD5938" s="1"/>
      <c r="AE5938" s="1"/>
      <c r="AF5938" s="1"/>
    </row>
    <row r="5939">
      <c r="A5939" s="1" t="s">
        <v>29525</v>
      </c>
      <c r="B5939" s="8" t="s">
        <v>349</v>
      </c>
      <c r="C5939" s="5" t="s">
        <v>101</v>
      </c>
      <c r="D5939" s="10"/>
      <c r="E5939" s="12" t="b">
        <v>0</v>
      </c>
      <c r="F5939" s="5" t="s">
        <v>29526</v>
      </c>
      <c r="G5939" s="1"/>
      <c r="H5939" s="5" t="s">
        <v>29527</v>
      </c>
      <c r="I5939" s="5" t="s">
        <v>29528</v>
      </c>
      <c r="J5939" s="5"/>
      <c r="K5939" s="5"/>
      <c r="L5939" s="1"/>
      <c r="M5939" s="1"/>
      <c r="N5939" s="1"/>
      <c r="O5939" s="1"/>
      <c r="P5939" s="1"/>
      <c r="Q5939" s="1" t="s">
        <v>29529</v>
      </c>
      <c r="R5939" s="1"/>
      <c r="S5939" s="1"/>
      <c r="T5939" s="1"/>
      <c r="U5939" s="1"/>
      <c r="V5939" s="1"/>
      <c r="W5939" s="1"/>
      <c r="X5939" s="1"/>
      <c r="Y5939" s="1"/>
      <c r="Z5939" s="1"/>
      <c r="AA5939" s="1"/>
      <c r="AB5939" s="1"/>
      <c r="AC5939" s="1"/>
      <c r="AD5939" s="1"/>
      <c r="AE5939" s="1"/>
      <c r="AF5939" s="1"/>
    </row>
    <row r="5940">
      <c r="A5940" s="1" t="s">
        <v>29530</v>
      </c>
      <c r="B5940" s="8" t="s">
        <v>349</v>
      </c>
      <c r="C5940" s="5" t="s">
        <v>101</v>
      </c>
      <c r="D5940" s="9"/>
      <c r="E5940" s="12" t="b">
        <v>0</v>
      </c>
      <c r="F5940" s="5" t="s">
        <v>29531</v>
      </c>
      <c r="G5940" s="1"/>
      <c r="H5940" s="5" t="s">
        <v>29532</v>
      </c>
      <c r="I5940" s="5" t="s">
        <v>29533</v>
      </c>
      <c r="J5940" s="5"/>
      <c r="K5940" s="5"/>
      <c r="L5940" s="1"/>
      <c r="M5940" s="1"/>
      <c r="N5940" s="1"/>
      <c r="O5940" s="1"/>
      <c r="P5940" s="1"/>
      <c r="Q5940" s="1" t="s">
        <v>29534</v>
      </c>
      <c r="R5940" s="1"/>
      <c r="S5940" s="1"/>
      <c r="T5940" s="1"/>
      <c r="U5940" s="1"/>
      <c r="V5940" s="1"/>
      <c r="W5940" s="1"/>
      <c r="X5940" s="1"/>
      <c r="Y5940" s="1"/>
      <c r="Z5940" s="1"/>
      <c r="AA5940" s="1"/>
      <c r="AB5940" s="1"/>
      <c r="AC5940" s="1"/>
      <c r="AD5940" s="1"/>
      <c r="AE5940" s="1"/>
      <c r="AF5940" s="1"/>
    </row>
    <row r="5941">
      <c r="A5941" s="1" t="s">
        <v>29535</v>
      </c>
      <c r="B5941" s="8" t="s">
        <v>349</v>
      </c>
      <c r="C5941" s="5" t="s">
        <v>101</v>
      </c>
      <c r="D5941" s="10"/>
      <c r="E5941" s="12" t="b">
        <v>0</v>
      </c>
      <c r="F5941" s="5" t="s">
        <v>29536</v>
      </c>
      <c r="G5941" s="1"/>
      <c r="H5941" s="5" t="s">
        <v>29537</v>
      </c>
      <c r="I5941" s="5" t="s">
        <v>29538</v>
      </c>
      <c r="J5941" s="5"/>
      <c r="K5941" s="5"/>
      <c r="L5941" s="1"/>
      <c r="M5941" s="1"/>
      <c r="N5941" s="1"/>
      <c r="O5941" s="1"/>
      <c r="P5941" s="1"/>
      <c r="Q5941" s="1" t="s">
        <v>29539</v>
      </c>
      <c r="R5941" s="1"/>
      <c r="S5941" s="1"/>
      <c r="T5941" s="1"/>
      <c r="U5941" s="1"/>
      <c r="V5941" s="1"/>
      <c r="W5941" s="1"/>
      <c r="X5941" s="1"/>
      <c r="Y5941" s="1"/>
      <c r="Z5941" s="1"/>
      <c r="AA5941" s="1"/>
      <c r="AB5941" s="1"/>
      <c r="AC5941" s="1"/>
      <c r="AD5941" s="1"/>
      <c r="AE5941" s="1"/>
      <c r="AF5941" s="1"/>
    </row>
    <row r="5942">
      <c r="A5942" s="1" t="s">
        <v>29540</v>
      </c>
      <c r="B5942" s="8" t="s">
        <v>349</v>
      </c>
      <c r="C5942" s="5" t="s">
        <v>101</v>
      </c>
      <c r="D5942" s="9"/>
      <c r="E5942" s="12" t="b">
        <v>0</v>
      </c>
      <c r="F5942" s="5" t="s">
        <v>29541</v>
      </c>
      <c r="G5942" s="1"/>
      <c r="H5942" s="5" t="s">
        <v>29542</v>
      </c>
      <c r="I5942" s="5" t="s">
        <v>29543</v>
      </c>
      <c r="J5942" s="5"/>
      <c r="K5942" s="5"/>
      <c r="L5942" s="1"/>
      <c r="M5942" s="1"/>
      <c r="N5942" s="1"/>
      <c r="O5942" s="1"/>
      <c r="P5942" s="1"/>
      <c r="Q5942" s="1" t="s">
        <v>29544</v>
      </c>
      <c r="R5942" s="1"/>
      <c r="S5942" s="1"/>
      <c r="T5942" s="1"/>
      <c r="U5942" s="1"/>
      <c r="V5942" s="1"/>
      <c r="W5942" s="1"/>
      <c r="X5942" s="1"/>
      <c r="Y5942" s="1"/>
      <c r="Z5942" s="1"/>
      <c r="AA5942" s="1"/>
      <c r="AB5942" s="1"/>
      <c r="AC5942" s="1"/>
      <c r="AD5942" s="1"/>
      <c r="AE5942" s="1"/>
      <c r="AF5942" s="1"/>
    </row>
    <row r="5943">
      <c r="A5943" s="1" t="s">
        <v>29545</v>
      </c>
      <c r="B5943" s="8" t="s">
        <v>349</v>
      </c>
      <c r="C5943" s="5" t="s">
        <v>101</v>
      </c>
      <c r="D5943" s="10"/>
      <c r="E5943" s="12" t="b">
        <v>0</v>
      </c>
      <c r="F5943" s="5" t="s">
        <v>29546</v>
      </c>
      <c r="G5943" s="1"/>
      <c r="H5943" s="5" t="s">
        <v>29547</v>
      </c>
      <c r="I5943" s="5" t="s">
        <v>29548</v>
      </c>
      <c r="J5943" s="5"/>
      <c r="K5943" s="5"/>
      <c r="L5943" s="1"/>
      <c r="M5943" s="1"/>
      <c r="N5943" s="1"/>
      <c r="O5943" s="1"/>
      <c r="P5943" s="1"/>
      <c r="Q5943" s="1" t="s">
        <v>29549</v>
      </c>
      <c r="R5943" s="1"/>
      <c r="S5943" s="1"/>
      <c r="T5943" s="1"/>
      <c r="U5943" s="1"/>
      <c r="V5943" s="1"/>
      <c r="W5943" s="1"/>
      <c r="X5943" s="1"/>
      <c r="Y5943" s="1"/>
      <c r="Z5943" s="1"/>
      <c r="AA5943" s="1"/>
      <c r="AB5943" s="1"/>
      <c r="AC5943" s="1"/>
      <c r="AD5943" s="1"/>
      <c r="AE5943" s="1"/>
      <c r="AF5943" s="1"/>
    </row>
    <row r="5944">
      <c r="A5944" s="1" t="s">
        <v>29550</v>
      </c>
      <c r="B5944" s="8" t="s">
        <v>349</v>
      </c>
      <c r="C5944" s="1" t="s">
        <v>5732</v>
      </c>
      <c r="D5944" s="6"/>
      <c r="E5944" s="12" t="b">
        <v>0</v>
      </c>
      <c r="F5944" s="5" t="s">
        <v>29551</v>
      </c>
      <c r="G5944" s="1" t="s">
        <v>29552</v>
      </c>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2" t="s">
        <v>21</v>
      </c>
      <c r="C5945" s="1" t="s">
        <v>924</v>
      </c>
      <c r="D5945" s="7"/>
      <c r="E5945" s="4" t="b">
        <v>1</v>
      </c>
      <c r="F5945" s="5" t="s">
        <v>29557</v>
      </c>
      <c r="G5945" s="1"/>
      <c r="H5945" s="1" t="s">
        <v>29558</v>
      </c>
      <c r="I5945" s="5" t="s">
        <v>29559</v>
      </c>
      <c r="J5945" s="5"/>
      <c r="K5945" s="5"/>
      <c r="L5945" s="5" t="s">
        <v>29560</v>
      </c>
      <c r="M5945" s="1"/>
      <c r="N5945" s="1"/>
      <c r="O5945" s="1"/>
      <c r="P5945" s="1"/>
      <c r="Q5945" s="5" t="s">
        <v>29561</v>
      </c>
      <c r="R5945" s="1"/>
      <c r="S5945" s="1"/>
      <c r="T5945" s="1"/>
      <c r="U5945" s="1"/>
      <c r="V5945" s="1"/>
      <c r="W5945" s="1"/>
      <c r="X5945" s="1"/>
      <c r="Y5945" s="1"/>
      <c r="Z5945" s="1"/>
      <c r="AA5945" s="1"/>
      <c r="AB5945" s="1"/>
      <c r="AC5945" s="1"/>
      <c r="AD5945" s="1"/>
      <c r="AE5945" s="1"/>
      <c r="AF5945" s="1"/>
    </row>
    <row r="5946">
      <c r="A5946" s="1" t="s">
        <v>29562</v>
      </c>
      <c r="B5946" s="2" t="s">
        <v>440</v>
      </c>
      <c r="C5946" s="1" t="s">
        <v>476</v>
      </c>
      <c r="D5946" s="6"/>
      <c r="E5946" s="12" t="b">
        <v>0</v>
      </c>
      <c r="F5946" s="5" t="s">
        <v>29563</v>
      </c>
      <c r="G5946" s="1"/>
      <c r="H5946" s="1" t="s">
        <v>29564</v>
      </c>
      <c r="I5946" s="5" t="s">
        <v>29565</v>
      </c>
      <c r="J5946" s="5"/>
      <c r="K5946" s="5"/>
      <c r="L5946" s="1"/>
      <c r="M5946" s="1"/>
      <c r="N5946" s="1"/>
      <c r="O5946" s="1"/>
      <c r="P5946" s="1"/>
      <c r="Q5946" s="1" t="s">
        <v>29566</v>
      </c>
      <c r="R5946" s="1"/>
      <c r="S5946" s="1"/>
      <c r="T5946" s="1"/>
      <c r="U5946" s="1"/>
      <c r="V5946" s="1"/>
      <c r="W5946" s="1"/>
      <c r="X5946" s="1"/>
      <c r="Y5946" s="1"/>
      <c r="Z5946" s="1"/>
      <c r="AA5946" s="1"/>
      <c r="AB5946" s="1"/>
      <c r="AC5946" s="1"/>
      <c r="AD5946" s="1"/>
      <c r="AE5946" s="1"/>
      <c r="AF5946" s="1"/>
    </row>
    <row r="5947">
      <c r="A5947" s="1" t="s">
        <v>29567</v>
      </c>
      <c r="B5947" s="2" t="s">
        <v>440</v>
      </c>
      <c r="C5947" s="5" t="s">
        <v>101</v>
      </c>
      <c r="D5947" s="10"/>
      <c r="E5947" s="12" t="b">
        <v>0</v>
      </c>
      <c r="F5947" s="5" t="s">
        <v>29568</v>
      </c>
      <c r="G5947" s="1"/>
      <c r="H5947" s="5" t="s">
        <v>29569</v>
      </c>
      <c r="I5947" s="5" t="s">
        <v>29570</v>
      </c>
      <c r="J5947" s="5"/>
      <c r="K5947" s="5"/>
      <c r="L5947" s="1"/>
      <c r="M5947" s="1"/>
      <c r="N5947" s="1"/>
      <c r="O5947" s="1"/>
      <c r="P5947" s="1"/>
      <c r="Q5947" s="1" t="s">
        <v>29571</v>
      </c>
      <c r="R5947" s="1"/>
      <c r="S5947" s="1"/>
      <c r="T5947" s="1"/>
      <c r="U5947" s="1"/>
      <c r="V5947" s="1"/>
      <c r="W5947" s="1"/>
      <c r="X5947" s="1"/>
      <c r="Y5947" s="1"/>
      <c r="Z5947" s="1"/>
      <c r="AA5947" s="1"/>
      <c r="AB5947" s="1"/>
      <c r="AC5947" s="1"/>
      <c r="AD5947" s="1"/>
      <c r="AE5947" s="1"/>
      <c r="AF5947" s="1"/>
    </row>
    <row r="5948">
      <c r="A5948" s="1" t="s">
        <v>29572</v>
      </c>
      <c r="B5948" s="2" t="s">
        <v>440</v>
      </c>
      <c r="C5948" s="5" t="s">
        <v>510</v>
      </c>
      <c r="D5948" s="9"/>
      <c r="E5948" s="12" t="b">
        <v>0</v>
      </c>
      <c r="F5948" s="5" t="s">
        <v>29573</v>
      </c>
      <c r="G5948" s="1"/>
      <c r="H5948" s="5" t="s">
        <v>29574</v>
      </c>
      <c r="I5948" s="5" t="s">
        <v>29575</v>
      </c>
      <c r="J5948" s="5"/>
      <c r="K5948" s="5"/>
      <c r="L5948" s="1"/>
      <c r="M5948" s="1"/>
      <c r="N5948" s="1"/>
      <c r="O5948" s="1"/>
      <c r="P5948" s="1"/>
      <c r="Q5948" s="1" t="s">
        <v>29576</v>
      </c>
      <c r="R5948" s="1"/>
      <c r="S5948" s="1"/>
      <c r="T5948" s="1"/>
      <c r="U5948" s="1"/>
      <c r="V5948" s="1"/>
      <c r="W5948" s="1"/>
      <c r="X5948" s="1"/>
      <c r="Y5948" s="1"/>
      <c r="Z5948" s="1"/>
      <c r="AA5948" s="1"/>
      <c r="AB5948" s="1"/>
      <c r="AC5948" s="1"/>
      <c r="AD5948" s="1"/>
      <c r="AE5948" s="1"/>
      <c r="AF5948" s="1"/>
    </row>
    <row r="5949">
      <c r="A5949" s="1" t="s">
        <v>29577</v>
      </c>
      <c r="B5949" s="2" t="s">
        <v>440</v>
      </c>
      <c r="C5949" s="1" t="s">
        <v>476</v>
      </c>
      <c r="D5949" s="7"/>
      <c r="E5949" s="12" t="b">
        <v>0</v>
      </c>
      <c r="F5949" s="5" t="s">
        <v>29578</v>
      </c>
      <c r="G5949" s="1"/>
      <c r="H5949" s="5" t="s">
        <v>29579</v>
      </c>
      <c r="I5949" s="5" t="s">
        <v>29580</v>
      </c>
      <c r="J5949" s="5"/>
      <c r="K5949" s="5"/>
      <c r="L5949" s="1"/>
      <c r="M5949" s="1"/>
      <c r="N5949" s="1"/>
      <c r="O5949" s="1"/>
      <c r="P5949" s="1"/>
      <c r="Q5949" s="1" t="s">
        <v>29581</v>
      </c>
      <c r="R5949" s="1"/>
      <c r="S5949" s="1"/>
      <c r="T5949" s="1"/>
      <c r="U5949" s="1"/>
      <c r="V5949" s="1"/>
      <c r="W5949" s="1"/>
      <c r="X5949" s="1"/>
      <c r="Y5949" s="1"/>
      <c r="Z5949" s="1"/>
      <c r="AA5949" s="1"/>
      <c r="AB5949" s="1"/>
      <c r="AC5949" s="1"/>
      <c r="AD5949" s="1"/>
      <c r="AE5949" s="1"/>
      <c r="AF5949" s="1"/>
    </row>
    <row r="5950">
      <c r="A5950" s="5" t="s">
        <v>29582</v>
      </c>
      <c r="B5950" s="8" t="s">
        <v>440</v>
      </c>
      <c r="C5950" s="5" t="s">
        <v>101</v>
      </c>
      <c r="D5950" s="9"/>
      <c r="E5950" s="12" t="b">
        <v>0</v>
      </c>
      <c r="F5950" s="5" t="s">
        <v>29583</v>
      </c>
      <c r="G5950" s="1"/>
      <c r="H5950" s="5" t="s">
        <v>29584</v>
      </c>
      <c r="I5950" s="5" t="s">
        <v>29585</v>
      </c>
      <c r="J5950" s="5"/>
      <c r="K5950" s="5"/>
      <c r="L5950" s="1"/>
      <c r="M5950" s="1"/>
      <c r="N5950" s="1"/>
      <c r="O5950" s="1"/>
      <c r="P5950" s="1"/>
      <c r="Q5950" s="5" t="s">
        <v>29586</v>
      </c>
      <c r="R5950" s="1"/>
      <c r="S5950" s="1"/>
      <c r="T5950" s="1"/>
      <c r="U5950" s="1"/>
      <c r="V5950" s="1"/>
      <c r="W5950" s="1"/>
      <c r="X5950" s="1"/>
      <c r="Y5950" s="1"/>
      <c r="Z5950" s="1"/>
      <c r="AA5950" s="1"/>
      <c r="AB5950" s="1"/>
      <c r="AC5950" s="1"/>
      <c r="AD5950" s="1"/>
      <c r="AE5950" s="1"/>
      <c r="AF5950" s="1"/>
    </row>
    <row r="5951">
      <c r="A5951" s="1" t="s">
        <v>29587</v>
      </c>
      <c r="B5951" s="2" t="s">
        <v>440</v>
      </c>
      <c r="C5951" s="5" t="s">
        <v>441</v>
      </c>
      <c r="D5951" s="10"/>
      <c r="E5951" s="12" t="b">
        <v>0</v>
      </c>
      <c r="F5951" s="5" t="s">
        <v>29588</v>
      </c>
      <c r="G5951" s="1"/>
      <c r="H5951" s="5" t="s">
        <v>29589</v>
      </c>
      <c r="I5951" s="5" t="s">
        <v>29590</v>
      </c>
      <c r="J5951" s="5"/>
      <c r="K5951" s="1"/>
      <c r="L5951" s="1"/>
      <c r="M5951" s="1"/>
      <c r="N5951" s="1"/>
      <c r="O5951" s="1"/>
      <c r="P5951" s="1"/>
      <c r="Q5951" s="1" t="s">
        <v>29591</v>
      </c>
      <c r="R5951" s="1"/>
      <c r="S5951" s="1"/>
      <c r="T5951" s="1"/>
      <c r="U5951" s="1"/>
      <c r="V5951" s="1"/>
      <c r="W5951" s="1"/>
      <c r="X5951" s="1"/>
      <c r="Y5951" s="1"/>
      <c r="Z5951" s="1"/>
      <c r="AA5951" s="1"/>
      <c r="AB5951" s="1"/>
      <c r="AC5951" s="1"/>
      <c r="AD5951" s="1"/>
      <c r="AE5951" s="1"/>
      <c r="AF5951" s="1"/>
    </row>
    <row r="5952">
      <c r="A5952" s="1" t="s">
        <v>29592</v>
      </c>
      <c r="B5952" s="2" t="s">
        <v>440</v>
      </c>
      <c r="C5952" s="1" t="s">
        <v>476</v>
      </c>
      <c r="D5952" s="6"/>
      <c r="E5952" s="12" t="b">
        <v>0</v>
      </c>
      <c r="F5952" s="5" t="s">
        <v>29593</v>
      </c>
      <c r="G5952" s="1"/>
      <c r="H5952" s="5" t="s">
        <v>29594</v>
      </c>
      <c r="I5952" s="5" t="s">
        <v>29595</v>
      </c>
      <c r="J5952" s="5"/>
      <c r="K5952" s="5"/>
      <c r="L5952" s="1"/>
      <c r="M5952" s="1"/>
      <c r="N5952" s="1"/>
      <c r="O5952" s="1"/>
      <c r="P5952" s="1"/>
      <c r="Q5952" s="1" t="s">
        <v>29596</v>
      </c>
      <c r="R5952" s="1"/>
      <c r="S5952" s="1"/>
      <c r="T5952" s="1"/>
      <c r="U5952" s="1"/>
      <c r="V5952" s="1"/>
      <c r="W5952" s="1"/>
      <c r="X5952" s="1"/>
      <c r="Y5952" s="1"/>
      <c r="Z5952" s="1"/>
      <c r="AA5952" s="1"/>
      <c r="AB5952" s="1"/>
      <c r="AC5952" s="1"/>
      <c r="AD5952" s="1"/>
      <c r="AE5952" s="1"/>
      <c r="AF5952" s="1"/>
    </row>
    <row r="5953">
      <c r="A5953" s="1" t="s">
        <v>29597</v>
      </c>
      <c r="B5953" s="2" t="s">
        <v>416</v>
      </c>
      <c r="C5953" s="5" t="s">
        <v>101</v>
      </c>
      <c r="D5953" s="10"/>
      <c r="E5953" s="4" t="b">
        <v>1</v>
      </c>
      <c r="F5953" s="5" t="s">
        <v>29598</v>
      </c>
      <c r="G5953" s="1"/>
      <c r="H5953" s="1" t="s">
        <v>29599</v>
      </c>
      <c r="I5953" s="1" t="s">
        <v>29600</v>
      </c>
      <c r="J5953" s="1"/>
      <c r="K5953" s="1"/>
      <c r="L5953" s="1"/>
      <c r="M5953" s="1"/>
      <c r="N5953" s="1"/>
      <c r="O5953" s="1"/>
      <c r="P5953" s="5" t="s">
        <v>446</v>
      </c>
      <c r="Q5953" s="5" t="s">
        <v>29601</v>
      </c>
      <c r="R5953" s="1"/>
      <c r="S5953" s="1"/>
      <c r="T5953" s="1"/>
      <c r="U5953" s="1"/>
      <c r="V5953" s="1"/>
      <c r="W5953" s="1"/>
      <c r="X5953" s="1"/>
      <c r="Y5953" s="1"/>
      <c r="Z5953" s="1"/>
      <c r="AA5953" s="1"/>
      <c r="AB5953" s="1"/>
      <c r="AC5953" s="1"/>
      <c r="AD5953" s="1"/>
      <c r="AE5953" s="1"/>
      <c r="AF5953" s="1"/>
    </row>
    <row r="5954">
      <c r="A5954" s="1" t="s">
        <v>29602</v>
      </c>
      <c r="B5954" s="2" t="s">
        <v>440</v>
      </c>
      <c r="C5954" s="1" t="s">
        <v>476</v>
      </c>
      <c r="D5954" s="6"/>
      <c r="E5954" s="12" t="b">
        <v>0</v>
      </c>
      <c r="F5954" s="5" t="s">
        <v>29603</v>
      </c>
      <c r="G5954" s="1"/>
      <c r="H5954" s="5" t="s">
        <v>29604</v>
      </c>
      <c r="I5954" s="5" t="s">
        <v>29605</v>
      </c>
      <c r="J5954" s="5"/>
      <c r="K5954" s="5"/>
      <c r="L5954" s="1"/>
      <c r="M5954" s="1"/>
      <c r="N5954" s="1"/>
      <c r="O5954" s="1"/>
      <c r="P5954" s="1"/>
      <c r="Q5954" s="1" t="s">
        <v>29606</v>
      </c>
      <c r="R5954" s="1"/>
      <c r="S5954" s="1"/>
      <c r="T5954" s="1"/>
      <c r="U5954" s="1"/>
      <c r="V5954" s="1"/>
      <c r="W5954" s="1"/>
      <c r="X5954" s="1"/>
      <c r="Y5954" s="1"/>
      <c r="Z5954" s="1"/>
      <c r="AA5954" s="1"/>
      <c r="AB5954" s="1"/>
      <c r="AC5954" s="1"/>
      <c r="AD5954" s="1"/>
      <c r="AE5954" s="1"/>
      <c r="AF5954" s="1"/>
    </row>
    <row r="5955">
      <c r="A5955" s="5" t="s">
        <v>29607</v>
      </c>
      <c r="B5955" s="8" t="s">
        <v>440</v>
      </c>
      <c r="C5955" s="5" t="s">
        <v>101</v>
      </c>
      <c r="D5955" s="10"/>
      <c r="E5955" s="12" t="b">
        <v>0</v>
      </c>
      <c r="F5955" s="5" t="s">
        <v>29608</v>
      </c>
      <c r="G5955" s="1"/>
      <c r="H5955" s="5" t="s">
        <v>29609</v>
      </c>
      <c r="I5955" s="5" t="s">
        <v>29610</v>
      </c>
      <c r="J5955" s="5"/>
      <c r="K5955" s="5"/>
      <c r="L5955" s="1"/>
      <c r="M5955" s="1"/>
      <c r="N5955" s="1"/>
      <c r="O5955" s="1"/>
      <c r="P5955" s="5" t="s">
        <v>6979</v>
      </c>
      <c r="Q5955" s="5" t="s">
        <v>29611</v>
      </c>
      <c r="R5955" s="1"/>
      <c r="S5955" s="1"/>
      <c r="T5955" s="1"/>
      <c r="U5955" s="1"/>
      <c r="V5955" s="1"/>
      <c r="W5955" s="1"/>
      <c r="X5955" s="1"/>
      <c r="Y5955" s="1"/>
      <c r="Z5955" s="1"/>
      <c r="AA5955" s="1"/>
      <c r="AB5955" s="1"/>
      <c r="AC5955" s="1"/>
      <c r="AD5955" s="1"/>
      <c r="AE5955" s="1"/>
      <c r="AF5955" s="1"/>
    </row>
    <row r="5956">
      <c r="A5956" s="1" t="s">
        <v>29612</v>
      </c>
      <c r="B5956" s="2" t="s">
        <v>440</v>
      </c>
      <c r="C5956" s="5" t="s">
        <v>101</v>
      </c>
      <c r="D5956" s="9"/>
      <c r="E5956" s="12" t="b">
        <v>0</v>
      </c>
      <c r="F5956" s="5" t="s">
        <v>29613</v>
      </c>
      <c r="G5956" s="1"/>
      <c r="H5956" s="5" t="s">
        <v>29614</v>
      </c>
      <c r="I5956" s="5" t="s">
        <v>29615</v>
      </c>
      <c r="J5956" s="5"/>
      <c r="K5956" s="5"/>
      <c r="L5956" s="1"/>
      <c r="M5956" s="1"/>
      <c r="N5956" s="1"/>
      <c r="O5956" s="1"/>
      <c r="P5956" s="1"/>
      <c r="Q5956" s="1" t="s">
        <v>29616</v>
      </c>
      <c r="R5956" s="1"/>
      <c r="S5956" s="1"/>
      <c r="T5956" s="1"/>
      <c r="U5956" s="1"/>
      <c r="V5956" s="1"/>
      <c r="W5956" s="1"/>
      <c r="X5956" s="1"/>
      <c r="Y5956" s="1"/>
      <c r="Z5956" s="1"/>
      <c r="AA5956" s="1"/>
      <c r="AB5956" s="1"/>
      <c r="AC5956" s="1"/>
      <c r="AD5956" s="1"/>
      <c r="AE5956" s="1"/>
      <c r="AF5956" s="1"/>
    </row>
    <row r="5957">
      <c r="A5957" s="1" t="s">
        <v>29617</v>
      </c>
      <c r="B5957" s="2" t="s">
        <v>440</v>
      </c>
      <c r="C5957" s="5" t="s">
        <v>101</v>
      </c>
      <c r="D5957" s="10"/>
      <c r="E5957" s="12" t="b">
        <v>0</v>
      </c>
      <c r="F5957" s="5" t="s">
        <v>29618</v>
      </c>
      <c r="G5957" s="1"/>
      <c r="H5957" s="5" t="s">
        <v>29619</v>
      </c>
      <c r="I5957" s="5" t="s">
        <v>29620</v>
      </c>
      <c r="J5957" s="5"/>
      <c r="K5957" s="5"/>
      <c r="L5957" s="1"/>
      <c r="M5957" s="1"/>
      <c r="N5957" s="1"/>
      <c r="O5957" s="1"/>
      <c r="P5957" s="1"/>
      <c r="Q5957" s="1" t="s">
        <v>29621</v>
      </c>
      <c r="R5957" s="1"/>
      <c r="S5957" s="1"/>
      <c r="T5957" s="1"/>
      <c r="U5957" s="1"/>
      <c r="V5957" s="1"/>
      <c r="W5957" s="1"/>
      <c r="X5957" s="1"/>
      <c r="Y5957" s="1"/>
      <c r="Z5957" s="1"/>
      <c r="AA5957" s="1"/>
      <c r="AB5957" s="1"/>
      <c r="AC5957" s="1"/>
      <c r="AD5957" s="1"/>
      <c r="AE5957" s="1"/>
      <c r="AF5957" s="1"/>
    </row>
    <row r="5958">
      <c r="A5958" s="5" t="s">
        <v>29622</v>
      </c>
      <c r="B5958" s="8" t="s">
        <v>440</v>
      </c>
      <c r="C5958" s="5" t="s">
        <v>101</v>
      </c>
      <c r="D5958" s="9"/>
      <c r="E5958" s="12" t="b">
        <v>0</v>
      </c>
      <c r="F5958" s="5" t="s">
        <v>29623</v>
      </c>
      <c r="G5958" s="1"/>
      <c r="H5958" s="5" t="s">
        <v>29624</v>
      </c>
      <c r="I5958" s="5" t="s">
        <v>29625</v>
      </c>
      <c r="J5958" s="5"/>
      <c r="K5958" s="5"/>
      <c r="L5958" s="1"/>
      <c r="M5958" s="1"/>
      <c r="N5958" s="1"/>
      <c r="O5958" s="1"/>
      <c r="P5958" s="1"/>
      <c r="Q5958" s="5" t="s">
        <v>29626</v>
      </c>
      <c r="R5958" s="1"/>
      <c r="S5958" s="1"/>
      <c r="T5958" s="1"/>
      <c r="U5958" s="1"/>
      <c r="V5958" s="1"/>
      <c r="W5958" s="1"/>
      <c r="X5958" s="1"/>
      <c r="Y5958" s="1"/>
      <c r="Z5958" s="1"/>
      <c r="AA5958" s="1"/>
      <c r="AB5958" s="1"/>
      <c r="AC5958" s="1"/>
      <c r="AD5958" s="1"/>
      <c r="AE5958" s="1"/>
      <c r="AF5958" s="1"/>
    </row>
    <row r="5959">
      <c r="A5959" s="1" t="s">
        <v>29627</v>
      </c>
      <c r="B5959" s="2" t="s">
        <v>440</v>
      </c>
      <c r="C5959" s="5" t="s">
        <v>101</v>
      </c>
      <c r="D5959" s="10"/>
      <c r="E5959" s="12" t="b">
        <v>0</v>
      </c>
      <c r="F5959" s="5" t="s">
        <v>29628</v>
      </c>
      <c r="G5959" s="1"/>
      <c r="H5959" s="5" t="s">
        <v>29629</v>
      </c>
      <c r="I5959" s="5" t="s">
        <v>29630</v>
      </c>
      <c r="J5959" s="5"/>
      <c r="K5959" s="5"/>
      <c r="L5959" s="1"/>
      <c r="M5959" s="1"/>
      <c r="N5959" s="1"/>
      <c r="O5959" s="1"/>
      <c r="P5959" s="1"/>
      <c r="Q5959" s="1" t="s">
        <v>29631</v>
      </c>
      <c r="R5959" s="1"/>
      <c r="S5959" s="1"/>
      <c r="T5959" s="1"/>
      <c r="U5959" s="1"/>
      <c r="V5959" s="1"/>
      <c r="W5959" s="1"/>
      <c r="X5959" s="1"/>
      <c r="Y5959" s="1"/>
      <c r="Z5959" s="1"/>
      <c r="AA5959" s="1"/>
      <c r="AB5959" s="1"/>
      <c r="AC5959" s="1"/>
      <c r="AD5959" s="1"/>
      <c r="AE5959" s="1"/>
      <c r="AF5959" s="1"/>
    </row>
    <row r="5960">
      <c r="A5960" s="5" t="s">
        <v>29632</v>
      </c>
      <c r="B5960" s="8" t="s">
        <v>440</v>
      </c>
      <c r="C5960" s="5" t="s">
        <v>101</v>
      </c>
      <c r="D5960" s="9"/>
      <c r="E5960" s="12" t="b">
        <v>0</v>
      </c>
      <c r="F5960" s="5" t="s">
        <v>29633</v>
      </c>
      <c r="G5960" s="1"/>
      <c r="H5960" s="5" t="s">
        <v>29634</v>
      </c>
      <c r="I5960" s="5" t="s">
        <v>29635</v>
      </c>
      <c r="J5960" s="5"/>
      <c r="K5960" s="5"/>
      <c r="L5960" s="1"/>
      <c r="M5960" s="1"/>
      <c r="N5960" s="1"/>
      <c r="O5960" s="1"/>
      <c r="P5960" s="1"/>
      <c r="Q5960" s="5" t="s">
        <v>29636</v>
      </c>
      <c r="R5960" s="1"/>
      <c r="S5960" s="1"/>
      <c r="T5960" s="1"/>
      <c r="U5960" s="1"/>
      <c r="V5960" s="1"/>
      <c r="W5960" s="1"/>
      <c r="X5960" s="1"/>
      <c r="Y5960" s="1"/>
      <c r="Z5960" s="1"/>
      <c r="AA5960" s="1"/>
      <c r="AB5960" s="1"/>
      <c r="AC5960" s="1"/>
      <c r="AD5960" s="1"/>
      <c r="AE5960" s="1"/>
      <c r="AF5960" s="1"/>
    </row>
    <row r="5961">
      <c r="A5961" s="1" t="s">
        <v>29637</v>
      </c>
      <c r="B5961" s="2" t="s">
        <v>440</v>
      </c>
      <c r="C5961" s="5" t="s">
        <v>101</v>
      </c>
      <c r="D5961" s="10"/>
      <c r="E5961" s="12" t="b">
        <v>0</v>
      </c>
      <c r="F5961" s="5" t="s">
        <v>29638</v>
      </c>
      <c r="G5961" s="1"/>
      <c r="H5961" s="5" t="s">
        <v>29639</v>
      </c>
      <c r="I5961" s="5" t="s">
        <v>29640</v>
      </c>
      <c r="J5961" s="5"/>
      <c r="K5961" s="5"/>
      <c r="L5961" s="1"/>
      <c r="M5961" s="1"/>
      <c r="N5961" s="1"/>
      <c r="O5961" s="1"/>
      <c r="P5961" s="1"/>
      <c r="Q5961" s="1" t="s">
        <v>29641</v>
      </c>
      <c r="R5961" s="1"/>
      <c r="S5961" s="1"/>
      <c r="T5961" s="1"/>
      <c r="U5961" s="1"/>
      <c r="V5961" s="1"/>
      <c r="W5961" s="1"/>
      <c r="X5961" s="1"/>
      <c r="Y5961" s="1"/>
      <c r="Z5961" s="1"/>
      <c r="AA5961" s="1"/>
      <c r="AB5961" s="1"/>
      <c r="AC5961" s="1"/>
      <c r="AD5961" s="1"/>
      <c r="AE5961" s="1"/>
      <c r="AF5961" s="1"/>
    </row>
    <row r="5962">
      <c r="A5962" s="1" t="s">
        <v>29642</v>
      </c>
      <c r="B5962" s="2" t="s">
        <v>440</v>
      </c>
      <c r="C5962" s="1" t="s">
        <v>476</v>
      </c>
      <c r="D5962" s="6"/>
      <c r="E5962" s="12" t="b">
        <v>0</v>
      </c>
      <c r="F5962" s="5" t="s">
        <v>29643</v>
      </c>
      <c r="G5962" s="1"/>
      <c r="H5962" s="1" t="s">
        <v>29644</v>
      </c>
      <c r="I5962" s="5" t="s">
        <v>29645</v>
      </c>
      <c r="J5962" s="5"/>
      <c r="K5962" s="5"/>
      <c r="L5962" s="1"/>
      <c r="M5962" s="1"/>
      <c r="N5962" s="1"/>
      <c r="O5962" s="1"/>
      <c r="P5962" s="1"/>
      <c r="Q5962" s="1" t="s">
        <v>29646</v>
      </c>
      <c r="R5962" s="1"/>
      <c r="S5962" s="1"/>
      <c r="T5962" s="1"/>
      <c r="U5962" s="1"/>
      <c r="V5962" s="1"/>
      <c r="W5962" s="1"/>
      <c r="X5962" s="1"/>
      <c r="Y5962" s="1"/>
      <c r="Z5962" s="1"/>
      <c r="AA5962" s="1"/>
      <c r="AB5962" s="1"/>
      <c r="AC5962" s="1"/>
      <c r="AD5962" s="1"/>
      <c r="AE5962" s="1"/>
      <c r="AF5962" s="1"/>
    </row>
    <row r="5963">
      <c r="A5963" s="5" t="s">
        <v>29647</v>
      </c>
      <c r="B5963" s="8" t="s">
        <v>416</v>
      </c>
      <c r="C5963" s="5" t="s">
        <v>510</v>
      </c>
      <c r="D5963" s="10" t="s">
        <v>5475</v>
      </c>
      <c r="E5963" s="4" t="b">
        <v>1</v>
      </c>
      <c r="F5963" s="5" t="s">
        <v>29648</v>
      </c>
      <c r="G5963" s="1"/>
      <c r="H5963" s="5" t="s">
        <v>29649</v>
      </c>
      <c r="I5963" s="5" t="s">
        <v>29650</v>
      </c>
      <c r="J5963" s="5"/>
      <c r="K5963" s="5"/>
      <c r="L5963" s="1"/>
      <c r="M5963" s="1"/>
      <c r="N5963" s="1"/>
      <c r="O5963" s="1"/>
      <c r="P5963" s="1"/>
      <c r="Q5963" s="5" t="s">
        <v>29651</v>
      </c>
      <c r="R5963" s="1"/>
      <c r="S5963" s="1"/>
      <c r="T5963" s="1"/>
      <c r="U5963" s="1"/>
      <c r="V5963" s="1"/>
      <c r="W5963" s="1"/>
      <c r="X5963" s="1"/>
      <c r="Y5963" s="1"/>
      <c r="Z5963" s="1"/>
      <c r="AA5963" s="1"/>
      <c r="AB5963" s="1"/>
      <c r="AC5963" s="1"/>
      <c r="AD5963" s="1"/>
      <c r="AE5963" s="1"/>
      <c r="AF5963" s="1"/>
    </row>
    <row r="5964">
      <c r="A5964" s="1" t="s">
        <v>29652</v>
      </c>
      <c r="B5964" s="2" t="s">
        <v>416</v>
      </c>
      <c r="C5964" s="5" t="s">
        <v>101</v>
      </c>
      <c r="D5964" s="9"/>
      <c r="E5964" s="4" t="b">
        <v>1</v>
      </c>
      <c r="F5964" s="5" t="s">
        <v>29653</v>
      </c>
      <c r="G5964" s="1"/>
      <c r="H5964" s="1" t="s">
        <v>29654</v>
      </c>
      <c r="I5964" s="5" t="s">
        <v>29655</v>
      </c>
      <c r="J5964" s="5"/>
      <c r="K5964" s="5"/>
      <c r="L5964" s="1"/>
      <c r="M5964" s="1"/>
      <c r="N5964" s="1"/>
      <c r="O5964" s="1"/>
      <c r="P5964" s="1" t="s">
        <v>1101</v>
      </c>
      <c r="Q5964" s="5" t="s">
        <v>29656</v>
      </c>
      <c r="R5964" s="1"/>
      <c r="S5964" s="1"/>
      <c r="T5964" s="1"/>
      <c r="U5964" s="1"/>
      <c r="V5964" s="1"/>
      <c r="W5964" s="1"/>
      <c r="X5964" s="1"/>
      <c r="Y5964" s="1"/>
      <c r="Z5964" s="1"/>
      <c r="AA5964" s="1"/>
      <c r="AB5964" s="1"/>
      <c r="AC5964" s="1"/>
      <c r="AD5964" s="1"/>
      <c r="AE5964" s="1"/>
      <c r="AF5964" s="1"/>
    </row>
    <row r="5965">
      <c r="A5965" s="5" t="s">
        <v>29657</v>
      </c>
      <c r="B5965" s="8" t="s">
        <v>610</v>
      </c>
      <c r="C5965" s="5" t="s">
        <v>611</v>
      </c>
      <c r="D5965" s="10"/>
      <c r="E5965" s="4" t="b">
        <v>1</v>
      </c>
      <c r="F5965" s="5" t="s">
        <v>29658</v>
      </c>
      <c r="G5965" s="1"/>
      <c r="H5965" s="5" t="s">
        <v>29659</v>
      </c>
      <c r="I5965" s="5" t="s">
        <v>29660</v>
      </c>
      <c r="J5965" s="5"/>
      <c r="K5965" s="5"/>
      <c r="L5965" s="1"/>
      <c r="M5965" s="1"/>
      <c r="N5965" s="1"/>
      <c r="O5965" s="1"/>
      <c r="P5965" s="5" t="s">
        <v>649</v>
      </c>
      <c r="Q5965" s="5" t="s">
        <v>29661</v>
      </c>
      <c r="R5965" s="5"/>
      <c r="S5965" s="5" t="s">
        <v>29662</v>
      </c>
      <c r="T5965" s="5" t="s">
        <v>29663</v>
      </c>
      <c r="U5965" s="5" t="s">
        <v>29664</v>
      </c>
      <c r="V5965" s="1"/>
      <c r="W5965" s="1"/>
      <c r="X5965" s="1"/>
      <c r="Y5965" s="1"/>
      <c r="Z5965" s="1"/>
      <c r="AA5965" s="1"/>
      <c r="AB5965" s="1"/>
      <c r="AC5965" s="1"/>
      <c r="AD5965" s="1"/>
      <c r="AE5965" s="1"/>
      <c r="AF5965" s="1"/>
    </row>
    <row r="5966">
      <c r="A5966" s="1" t="s">
        <v>29665</v>
      </c>
      <c r="B5966" s="8" t="s">
        <v>610</v>
      </c>
      <c r="C5966" s="5" t="s">
        <v>611</v>
      </c>
      <c r="D5966" s="9"/>
      <c r="E5966" s="4" t="b">
        <v>1</v>
      </c>
      <c r="F5966" s="5" t="s">
        <v>29666</v>
      </c>
      <c r="G5966" s="1"/>
      <c r="H5966" s="1" t="s">
        <v>29667</v>
      </c>
      <c r="I5966" s="1" t="s">
        <v>29668</v>
      </c>
      <c r="J5966" s="1"/>
      <c r="K5966" s="1"/>
      <c r="L5966" s="1"/>
      <c r="M5966" s="1"/>
      <c r="N5966" s="1"/>
      <c r="O5966" s="1"/>
      <c r="P5966" s="1" t="s">
        <v>615</v>
      </c>
      <c r="Q5966" s="1" t="s">
        <v>29669</v>
      </c>
      <c r="R5966" s="1"/>
      <c r="S5966" s="1"/>
      <c r="T5966" s="1"/>
      <c r="U5966" s="1"/>
      <c r="V5966" s="1"/>
      <c r="W5966" s="1"/>
      <c r="X5966" s="1"/>
      <c r="Y5966" s="1"/>
      <c r="Z5966" s="1"/>
      <c r="AA5966" s="1"/>
      <c r="AB5966" s="1"/>
      <c r="AC5966" s="1"/>
      <c r="AD5966" s="1"/>
      <c r="AE5966" s="1"/>
      <c r="AF5966" s="1"/>
    </row>
    <row r="5967">
      <c r="A5967" s="5" t="s">
        <v>29670</v>
      </c>
      <c r="B5967" s="8" t="s">
        <v>416</v>
      </c>
      <c r="C5967" s="5" t="s">
        <v>492</v>
      </c>
      <c r="D5967" s="10" t="s">
        <v>8231</v>
      </c>
      <c r="E5967" s="4" t="b">
        <v>1</v>
      </c>
      <c r="F5967" s="5" t="s">
        <v>29671</v>
      </c>
      <c r="G5967" s="1"/>
      <c r="H5967" s="5" t="s">
        <v>29672</v>
      </c>
      <c r="I5967" s="5" t="s">
        <v>29673</v>
      </c>
      <c r="J5967" s="5"/>
      <c r="K5967" s="5"/>
      <c r="L5967" s="1"/>
      <c r="M5967" s="1"/>
      <c r="N5967" s="1"/>
      <c r="O5967" s="1"/>
      <c r="P5967" s="1"/>
      <c r="Q5967" s="5" t="s">
        <v>29674</v>
      </c>
      <c r="R5967" s="1"/>
      <c r="S5967" s="1"/>
      <c r="T5967" s="1"/>
      <c r="U5967" s="1"/>
      <c r="V5967" s="1"/>
      <c r="W5967" s="1"/>
      <c r="X5967" s="1"/>
      <c r="Y5967" s="1"/>
      <c r="Z5967" s="1"/>
      <c r="AA5967" s="1"/>
      <c r="AB5967" s="1"/>
      <c r="AC5967" s="1"/>
      <c r="AD5967" s="1"/>
      <c r="AE5967" s="1"/>
      <c r="AF5967" s="1"/>
    </row>
    <row r="5968">
      <c r="A5968" s="1" t="s">
        <v>29675</v>
      </c>
      <c r="B5968" s="8" t="s">
        <v>610</v>
      </c>
      <c r="C5968" s="5" t="s">
        <v>611</v>
      </c>
      <c r="D5968" s="9"/>
      <c r="E5968" s="4" t="b">
        <v>1</v>
      </c>
      <c r="F5968" s="5" t="s">
        <v>29676</v>
      </c>
      <c r="G5968" s="1"/>
      <c r="H5968" s="1" t="s">
        <v>29677</v>
      </c>
      <c r="I5968" s="1" t="s">
        <v>29676</v>
      </c>
      <c r="J5968" s="1"/>
      <c r="K5968" s="1"/>
      <c r="L5968" s="1"/>
      <c r="M5968" s="1"/>
      <c r="N5968" s="1"/>
      <c r="O5968" s="1"/>
      <c r="P5968" s="1" t="s">
        <v>615</v>
      </c>
      <c r="Q5968" s="1" t="s">
        <v>29678</v>
      </c>
      <c r="R5968" s="1"/>
      <c r="S5968" s="1"/>
      <c r="T5968" s="1"/>
      <c r="U5968" s="1"/>
      <c r="V5968" s="1"/>
      <c r="W5968" s="1"/>
      <c r="X5968" s="1"/>
      <c r="Y5968" s="1"/>
      <c r="Z5968" s="1"/>
      <c r="AA5968" s="1"/>
      <c r="AB5968" s="1"/>
      <c r="AC5968" s="1"/>
      <c r="AD5968" s="1"/>
      <c r="AE5968" s="1"/>
      <c r="AF5968" s="1"/>
    </row>
    <row r="5969">
      <c r="A5969" s="1" t="s">
        <v>29679</v>
      </c>
      <c r="B5969" s="8" t="s">
        <v>610</v>
      </c>
      <c r="C5969" s="5" t="s">
        <v>611</v>
      </c>
      <c r="D5969" s="10"/>
      <c r="E5969" s="4" t="b">
        <v>1</v>
      </c>
      <c r="F5969" s="5" t="s">
        <v>29680</v>
      </c>
      <c r="G5969" s="1"/>
      <c r="H5969" s="1" t="s">
        <v>29681</v>
      </c>
      <c r="I5969" s="5" t="s">
        <v>29682</v>
      </c>
      <c r="J5969" s="5"/>
      <c r="K5969" s="5"/>
      <c r="L5969" s="1"/>
      <c r="M5969" s="1"/>
      <c r="N5969" s="1"/>
      <c r="O5969" s="1"/>
      <c r="P5969" s="1" t="s">
        <v>615</v>
      </c>
      <c r="Q5969" s="1" t="s">
        <v>29683</v>
      </c>
      <c r="R5969" s="1"/>
      <c r="S5969" s="1"/>
      <c r="T5969" s="1"/>
      <c r="U5969" s="1"/>
      <c r="V5969" s="1"/>
      <c r="W5969" s="1"/>
      <c r="X5969" s="1"/>
      <c r="Y5969" s="1"/>
      <c r="Z5969" s="1"/>
      <c r="AA5969" s="1"/>
      <c r="AB5969" s="1"/>
      <c r="AC5969" s="1"/>
      <c r="AD5969" s="1"/>
      <c r="AE5969" s="1"/>
      <c r="AF5969" s="1"/>
    </row>
    <row r="5970">
      <c r="A5970" s="1" t="s">
        <v>29684</v>
      </c>
      <c r="B5970" s="2" t="s">
        <v>440</v>
      </c>
      <c r="C5970" s="1" t="s">
        <v>476</v>
      </c>
      <c r="D5970" s="6"/>
      <c r="E5970" s="12" t="b">
        <v>0</v>
      </c>
      <c r="F5970" s="5" t="s">
        <v>29685</v>
      </c>
      <c r="G5970" s="1"/>
      <c r="H5970" s="1" t="s">
        <v>29686</v>
      </c>
      <c r="I5970" s="1" t="s">
        <v>29687</v>
      </c>
      <c r="J5970" s="1"/>
      <c r="K5970" s="1"/>
      <c r="L5970" s="1"/>
      <c r="M5970" s="1"/>
      <c r="N5970" s="1"/>
      <c r="O5970" s="1"/>
      <c r="P5970" s="1"/>
      <c r="Q5970" s="1" t="s">
        <v>29688</v>
      </c>
      <c r="R5970" s="1"/>
      <c r="S5970" s="1"/>
      <c r="T5970" s="1"/>
      <c r="U5970" s="1"/>
      <c r="V5970" s="1"/>
      <c r="W5970" s="1"/>
      <c r="X5970" s="1"/>
      <c r="Y5970" s="1"/>
      <c r="Z5970" s="1"/>
      <c r="AA5970" s="1"/>
      <c r="AB5970" s="1"/>
      <c r="AC5970" s="1"/>
      <c r="AD5970" s="1"/>
      <c r="AE5970" s="1"/>
      <c r="AF5970" s="1"/>
    </row>
    <row r="5971">
      <c r="A5971" s="1" t="s">
        <v>29689</v>
      </c>
      <c r="B5971" s="2" t="s">
        <v>440</v>
      </c>
      <c r="C5971" s="5" t="s">
        <v>101</v>
      </c>
      <c r="D5971" s="10"/>
      <c r="E5971" s="12" t="b">
        <v>0</v>
      </c>
      <c r="F5971" s="5" t="s">
        <v>29690</v>
      </c>
      <c r="G5971" s="1"/>
      <c r="H5971" s="1" t="s">
        <v>29691</v>
      </c>
      <c r="I5971" s="5" t="s">
        <v>29692</v>
      </c>
      <c r="J5971" s="5"/>
      <c r="K5971" s="5"/>
      <c r="L5971" s="1"/>
      <c r="M5971" s="1"/>
      <c r="N5971" s="1"/>
      <c r="O5971" s="1"/>
      <c r="P5971" s="1"/>
      <c r="Q5971" s="1" t="s">
        <v>29693</v>
      </c>
      <c r="R5971" s="1"/>
      <c r="S5971" s="1"/>
      <c r="T5971" s="1"/>
      <c r="U5971" s="1"/>
      <c r="V5971" s="1"/>
      <c r="W5971" s="1"/>
      <c r="X5971" s="1"/>
      <c r="Y5971" s="1"/>
      <c r="Z5971" s="1"/>
      <c r="AA5971" s="1"/>
      <c r="AB5971" s="1"/>
      <c r="AC5971" s="1"/>
      <c r="AD5971" s="1"/>
      <c r="AE5971" s="1"/>
      <c r="AF5971" s="1"/>
    </row>
    <row r="5972">
      <c r="A5972" s="1" t="s">
        <v>29694</v>
      </c>
      <c r="B5972" s="2" t="s">
        <v>416</v>
      </c>
      <c r="C5972" s="1" t="s">
        <v>476</v>
      </c>
      <c r="D5972" s="6"/>
      <c r="E5972" s="4" t="b">
        <v>1</v>
      </c>
      <c r="F5972" s="5" t="s">
        <v>29695</v>
      </c>
      <c r="G5972" s="1"/>
      <c r="H5972" s="1" t="s">
        <v>29696</v>
      </c>
      <c r="I5972" s="5" t="s">
        <v>29697</v>
      </c>
      <c r="J5972" s="5"/>
      <c r="K5972" s="5"/>
      <c r="L5972" s="1"/>
      <c r="M5972" s="1"/>
      <c r="N5972" s="1"/>
      <c r="O5972" s="1"/>
      <c r="P5972" s="1"/>
      <c r="Q5972" s="5" t="s">
        <v>29698</v>
      </c>
      <c r="R5972" s="1"/>
      <c r="S5972" s="1"/>
      <c r="T5972" s="1"/>
      <c r="U5972" s="1"/>
      <c r="V5972" s="1"/>
      <c r="W5972" s="1"/>
      <c r="X5972" s="1"/>
      <c r="Y5972" s="1"/>
      <c r="Z5972" s="1"/>
      <c r="AA5972" s="1"/>
      <c r="AB5972" s="1"/>
      <c r="AC5972" s="1"/>
      <c r="AD5972" s="1"/>
      <c r="AE5972" s="1"/>
      <c r="AF5972" s="1"/>
    </row>
    <row r="5973">
      <c r="A5973" s="1" t="s">
        <v>29699</v>
      </c>
      <c r="B5973" s="2" t="s">
        <v>440</v>
      </c>
      <c r="C5973" s="5" t="s">
        <v>101</v>
      </c>
      <c r="D5973" s="10"/>
      <c r="E5973" s="12" t="b">
        <v>0</v>
      </c>
      <c r="F5973" s="5" t="s">
        <v>29700</v>
      </c>
      <c r="G5973" s="1"/>
      <c r="H5973" s="1" t="s">
        <v>29701</v>
      </c>
      <c r="I5973" s="1" t="s">
        <v>29702</v>
      </c>
      <c r="J5973" s="1"/>
      <c r="K5973" s="1"/>
      <c r="L5973" s="1"/>
      <c r="M5973" s="1"/>
      <c r="N5973" s="1"/>
      <c r="O5973" s="1"/>
      <c r="P5973" s="1"/>
      <c r="Q5973" s="1" t="s">
        <v>29703</v>
      </c>
      <c r="R5973" s="1"/>
      <c r="S5973" s="1"/>
      <c r="T5973" s="1"/>
      <c r="U5973" s="1"/>
      <c r="V5973" s="1"/>
      <c r="W5973" s="1"/>
      <c r="X5973" s="1"/>
      <c r="Y5973" s="1"/>
      <c r="Z5973" s="1"/>
      <c r="AA5973" s="1"/>
      <c r="AB5973" s="1"/>
      <c r="AC5973" s="1"/>
      <c r="AD5973" s="1"/>
      <c r="AE5973" s="1"/>
      <c r="AF5973" s="1"/>
    </row>
    <row r="5974">
      <c r="A5974" s="1" t="s">
        <v>29704</v>
      </c>
      <c r="B5974" s="2" t="s">
        <v>440</v>
      </c>
      <c r="C5974" s="5" t="s">
        <v>101</v>
      </c>
      <c r="D5974" s="9"/>
      <c r="E5974" s="12" t="b">
        <v>0</v>
      </c>
      <c r="F5974" s="5" t="s">
        <v>29705</v>
      </c>
      <c r="G5974" s="1"/>
      <c r="H5974" s="1" t="s">
        <v>29706</v>
      </c>
      <c r="I5974" s="5" t="s">
        <v>29707</v>
      </c>
      <c r="J5974" s="5"/>
      <c r="K5974" s="5"/>
      <c r="L5974" s="1"/>
      <c r="M5974" s="1"/>
      <c r="N5974" s="1"/>
      <c r="O5974" s="1"/>
      <c r="P5974" s="1"/>
      <c r="Q5974" s="1" t="s">
        <v>29708</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29709</v>
      </c>
      <c r="G5975" s="1"/>
      <c r="H5975" s="1" t="s">
        <v>29710</v>
      </c>
      <c r="I5975" s="5" t="s">
        <v>29711</v>
      </c>
      <c r="J5975" s="5"/>
      <c r="K5975" s="1"/>
      <c r="L5975" s="1"/>
      <c r="M5975" s="1"/>
      <c r="N5975" s="5" t="s">
        <v>27151</v>
      </c>
      <c r="O5975" s="1"/>
      <c r="P5975" s="1"/>
      <c r="Q5975" s="5" t="s">
        <v>29712</v>
      </c>
      <c r="R5975" s="1"/>
      <c r="S5975" s="1"/>
      <c r="T5975" s="1"/>
      <c r="U5975" s="1"/>
      <c r="V5975" s="1"/>
      <c r="W5975" s="1"/>
      <c r="X5975" s="1"/>
      <c r="Y5975" s="1"/>
      <c r="Z5975" s="1"/>
      <c r="AA5975" s="1"/>
      <c r="AB5975" s="1"/>
      <c r="AC5975" s="1"/>
      <c r="AD5975" s="1"/>
      <c r="AE5975" s="1"/>
      <c r="AF5975" s="1"/>
    </row>
    <row r="5976">
      <c r="A5976" s="1" t="s">
        <v>29713</v>
      </c>
      <c r="B5976" s="8" t="s">
        <v>440</v>
      </c>
      <c r="C5976" s="5" t="s">
        <v>611</v>
      </c>
      <c r="D5976" s="9"/>
      <c r="E5976" s="12" t="b">
        <v>0</v>
      </c>
      <c r="F5976" s="5" t="s">
        <v>29714</v>
      </c>
      <c r="G5976" s="1"/>
      <c r="H5976" s="1" t="s">
        <v>29715</v>
      </c>
      <c r="I5976" s="5" t="s">
        <v>29716</v>
      </c>
      <c r="J5976" s="5"/>
      <c r="K5976" s="5"/>
      <c r="L5976" s="1"/>
      <c r="M5976" s="1"/>
      <c r="N5976" s="1"/>
      <c r="O5976" s="1"/>
      <c r="P5976" s="1" t="s">
        <v>615</v>
      </c>
      <c r="Q5976" s="1" t="s">
        <v>29717</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29718</v>
      </c>
      <c r="G5977" s="1"/>
      <c r="H5977" s="1" t="s">
        <v>29719</v>
      </c>
      <c r="I5977" s="5" t="s">
        <v>29720</v>
      </c>
      <c r="J5977" s="5"/>
      <c r="K5977" s="5"/>
      <c r="L5977" s="1"/>
      <c r="M5977" s="1"/>
      <c r="N5977" s="5" t="s">
        <v>27176</v>
      </c>
      <c r="O5977" s="1"/>
      <c r="P5977" s="1"/>
      <c r="Q5977" s="1" t="s">
        <v>29721</v>
      </c>
      <c r="R5977" s="1"/>
      <c r="S5977" s="1"/>
      <c r="T5977" s="1"/>
      <c r="U5977" s="1"/>
      <c r="V5977" s="1"/>
      <c r="W5977" s="1"/>
      <c r="X5977" s="1"/>
      <c r="Y5977" s="1"/>
      <c r="Z5977" s="1"/>
      <c r="AA5977" s="1"/>
      <c r="AB5977" s="1"/>
      <c r="AC5977" s="1"/>
      <c r="AD5977" s="1"/>
      <c r="AE5977" s="1"/>
      <c r="AF5977" s="1"/>
    </row>
    <row r="5978">
      <c r="A5978" s="1" t="s">
        <v>29722</v>
      </c>
      <c r="B5978" s="8" t="s">
        <v>440</v>
      </c>
      <c r="C5978" s="5" t="s">
        <v>611</v>
      </c>
      <c r="D5978" s="9"/>
      <c r="E5978" s="12" t="b">
        <v>0</v>
      </c>
      <c r="F5978" s="5" t="s">
        <v>29723</v>
      </c>
      <c r="G5978" s="1"/>
      <c r="H5978" s="1" t="s">
        <v>29724</v>
      </c>
      <c r="I5978" s="5" t="s">
        <v>29725</v>
      </c>
      <c r="J5978" s="5"/>
      <c r="K5978" s="5"/>
      <c r="L5978" s="1"/>
      <c r="M5978" s="1"/>
      <c r="N5978" s="1"/>
      <c r="O5978" s="1"/>
      <c r="P5978" s="1" t="s">
        <v>615</v>
      </c>
      <c r="Q5978" s="1" t="s">
        <v>29726</v>
      </c>
      <c r="R5978" s="1"/>
      <c r="S5978" s="1"/>
      <c r="T5978" s="1"/>
      <c r="U5978" s="1"/>
      <c r="V5978" s="1"/>
      <c r="W5978" s="1"/>
      <c r="X5978" s="1"/>
      <c r="Y5978" s="1"/>
      <c r="Z5978" s="1"/>
      <c r="AA5978" s="1"/>
      <c r="AB5978" s="1"/>
      <c r="AC5978" s="1"/>
      <c r="AD5978" s="1"/>
      <c r="AE5978" s="1"/>
      <c r="AF5978" s="1"/>
    </row>
    <row r="5979">
      <c r="A5979" s="5" t="s">
        <v>29727</v>
      </c>
      <c r="B5979" s="8" t="s">
        <v>416</v>
      </c>
      <c r="C5979" s="5" t="s">
        <v>441</v>
      </c>
      <c r="D5979" s="10"/>
      <c r="E5979" s="4" t="b">
        <v>1</v>
      </c>
      <c r="F5979" s="5" t="s">
        <v>29728</v>
      </c>
      <c r="G5979" s="1"/>
      <c r="H5979" s="5" t="s">
        <v>29729</v>
      </c>
      <c r="I5979" s="5" t="s">
        <v>29730</v>
      </c>
      <c r="J5979" s="5"/>
      <c r="K5979" s="5"/>
      <c r="L5979" s="1"/>
      <c r="M5979" s="1"/>
      <c r="N5979" s="1"/>
      <c r="O5979" s="1"/>
      <c r="P5979" s="5" t="s">
        <v>437</v>
      </c>
      <c r="Q5979" s="5" t="s">
        <v>29731</v>
      </c>
      <c r="R5979" s="1"/>
      <c r="S5979" s="1"/>
      <c r="T5979" s="1"/>
      <c r="U5979" s="1"/>
      <c r="V5979" s="1"/>
      <c r="W5979" s="1"/>
      <c r="X5979" s="1"/>
      <c r="Y5979" s="1"/>
      <c r="Z5979" s="1"/>
      <c r="AA5979" s="1"/>
      <c r="AB5979" s="1"/>
      <c r="AC5979" s="1"/>
      <c r="AD5979" s="1"/>
      <c r="AE5979" s="1"/>
      <c r="AF5979" s="1"/>
    </row>
    <row r="5980">
      <c r="A5980" s="5" t="s">
        <v>29732</v>
      </c>
      <c r="B5980" s="8" t="s">
        <v>416</v>
      </c>
      <c r="C5980" s="5" t="s">
        <v>101</v>
      </c>
      <c r="D5980" s="9"/>
      <c r="E5980" s="4" t="b">
        <v>1</v>
      </c>
      <c r="F5980" s="5" t="s">
        <v>29732</v>
      </c>
      <c r="G5980" s="1"/>
      <c r="H5980" s="5" t="s">
        <v>29733</v>
      </c>
      <c r="I5980" s="5" t="s">
        <v>29734</v>
      </c>
      <c r="J5980" s="5"/>
      <c r="K5980" s="5"/>
      <c r="L5980" s="1"/>
      <c r="M5980" s="1"/>
      <c r="N5980" s="1"/>
      <c r="O5980" s="1"/>
      <c r="P5980" s="5" t="s">
        <v>574</v>
      </c>
      <c r="Q5980" s="5" t="s">
        <v>29735</v>
      </c>
      <c r="R5980" s="1"/>
      <c r="S5980" s="1"/>
      <c r="T5980" s="1"/>
      <c r="U5980" s="1"/>
      <c r="V5980" s="1"/>
      <c r="W5980" s="1"/>
      <c r="X5980" s="1"/>
      <c r="Y5980" s="1"/>
      <c r="Z5980" s="1"/>
      <c r="AA5980" s="1"/>
      <c r="AB5980" s="1"/>
      <c r="AC5980" s="1"/>
      <c r="AD5980" s="1"/>
      <c r="AE5980" s="1"/>
      <c r="AF5980" s="1"/>
    </row>
    <row r="5981">
      <c r="A5981" s="5" t="s">
        <v>29736</v>
      </c>
      <c r="B5981" s="8" t="s">
        <v>440</v>
      </c>
      <c r="C5981" s="5" t="s">
        <v>476</v>
      </c>
      <c r="D5981" s="10"/>
      <c r="E5981" s="12" t="b">
        <v>0</v>
      </c>
      <c r="F5981" s="5" t="s">
        <v>29737</v>
      </c>
      <c r="G5981" s="1"/>
      <c r="H5981" s="5" t="s">
        <v>29738</v>
      </c>
      <c r="I5981" s="5" t="s">
        <v>29739</v>
      </c>
      <c r="J5981" s="5"/>
      <c r="K5981" s="5"/>
      <c r="L5981" s="1"/>
      <c r="M5981" s="1"/>
      <c r="N5981" s="1"/>
      <c r="O5981" s="1"/>
      <c r="P5981" s="1"/>
      <c r="Q5981" s="5" t="s">
        <v>29740</v>
      </c>
      <c r="R5981" s="1"/>
      <c r="S5981" s="1"/>
      <c r="T5981" s="1"/>
      <c r="U5981" s="1"/>
      <c r="V5981" s="1"/>
      <c r="W5981" s="1"/>
      <c r="X5981" s="1"/>
      <c r="Y5981" s="1"/>
      <c r="Z5981" s="1"/>
      <c r="AA5981" s="1"/>
      <c r="AB5981" s="1"/>
      <c r="AC5981" s="1"/>
      <c r="AD5981" s="1"/>
      <c r="AE5981" s="1"/>
      <c r="AF5981" s="1"/>
    </row>
    <row r="5982">
      <c r="A5982" s="1" t="s">
        <v>29741</v>
      </c>
      <c r="B5982" s="2" t="s">
        <v>416</v>
      </c>
      <c r="C5982" s="5" t="s">
        <v>101</v>
      </c>
      <c r="D5982" s="9"/>
      <c r="E5982" s="4" t="b">
        <v>1</v>
      </c>
      <c r="F5982" s="5" t="s">
        <v>29742</v>
      </c>
      <c r="G5982" s="1"/>
      <c r="H5982" s="1" t="s">
        <v>29743</v>
      </c>
      <c r="I5982" s="5" t="s">
        <v>29744</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29745</v>
      </c>
      <c r="B5983" s="2" t="s">
        <v>416</v>
      </c>
      <c r="C5983" s="5" t="s">
        <v>951</v>
      </c>
      <c r="D5983" s="10"/>
      <c r="E5983" s="4" t="b">
        <v>1</v>
      </c>
      <c r="F5983" s="5" t="s">
        <v>29746</v>
      </c>
      <c r="G5983" s="1"/>
      <c r="H5983" s="1" t="s">
        <v>29747</v>
      </c>
      <c r="I5983" s="5" t="s">
        <v>29748</v>
      </c>
      <c r="J5983" s="5"/>
      <c r="K5983" s="5"/>
      <c r="L5983" s="1"/>
      <c r="M5983" s="1"/>
      <c r="N5983" s="1"/>
      <c r="O5983" s="1"/>
      <c r="P5983" s="1"/>
      <c r="Q5983" s="5" t="s">
        <v>29749</v>
      </c>
      <c r="R5983" s="1"/>
      <c r="S5983" s="1"/>
      <c r="T5983" s="1"/>
      <c r="U5983" s="1"/>
      <c r="V5983" s="1"/>
      <c r="W5983" s="1"/>
      <c r="X5983" s="1"/>
      <c r="Y5983" s="1"/>
      <c r="Z5983" s="1"/>
      <c r="AA5983" s="1"/>
      <c r="AB5983" s="1"/>
      <c r="AC5983" s="1"/>
      <c r="AD5983" s="1"/>
      <c r="AE5983" s="1"/>
      <c r="AF5983" s="1"/>
    </row>
    <row r="5984">
      <c r="A5984" s="1" t="s">
        <v>29750</v>
      </c>
      <c r="B5984" s="2" t="s">
        <v>440</v>
      </c>
      <c r="C5984" s="1" t="s">
        <v>6188</v>
      </c>
      <c r="D5984" s="6"/>
      <c r="E5984" s="12" t="b">
        <v>0</v>
      </c>
      <c r="F5984" s="5" t="s">
        <v>29751</v>
      </c>
      <c r="G5984" s="1"/>
      <c r="H5984" s="1" t="s">
        <v>29752</v>
      </c>
      <c r="I5984" s="5" t="s">
        <v>29753</v>
      </c>
      <c r="J5984" s="5"/>
      <c r="K5984" s="5"/>
      <c r="L5984" s="1"/>
      <c r="M5984" s="1"/>
      <c r="N5984" s="1"/>
      <c r="O5984" s="1"/>
      <c r="P5984" s="1"/>
      <c r="Q5984" s="1" t="s">
        <v>29754</v>
      </c>
      <c r="R5984" s="1"/>
      <c r="S5984" s="1"/>
      <c r="T5984" s="1"/>
      <c r="U5984" s="1"/>
      <c r="V5984" s="1"/>
      <c r="W5984" s="1"/>
      <c r="X5984" s="1"/>
      <c r="Y5984" s="1"/>
      <c r="Z5984" s="1"/>
      <c r="AA5984" s="1"/>
      <c r="AB5984" s="1"/>
      <c r="AC5984" s="1"/>
      <c r="AD5984" s="1"/>
      <c r="AE5984" s="1"/>
      <c r="AF5984" s="1"/>
    </row>
    <row r="5985">
      <c r="A5985" s="1" t="s">
        <v>29755</v>
      </c>
      <c r="B5985" s="8" t="s">
        <v>349</v>
      </c>
      <c r="C5985" s="5" t="s">
        <v>8341</v>
      </c>
      <c r="D5985" s="10"/>
      <c r="E5985" s="12" t="b">
        <v>0</v>
      </c>
      <c r="F5985" s="5" t="s">
        <v>29756</v>
      </c>
      <c r="G5985" s="1"/>
      <c r="H5985" s="5" t="s">
        <v>29757</v>
      </c>
      <c r="I5985" s="5" t="s">
        <v>29758</v>
      </c>
      <c r="J5985" s="5"/>
      <c r="K5985" s="5"/>
      <c r="L5985" s="1"/>
      <c r="M5985" s="1"/>
      <c r="N5985" s="1"/>
      <c r="O5985" s="1"/>
      <c r="P5985" s="1"/>
      <c r="Q5985" s="1" t="s">
        <v>29759</v>
      </c>
      <c r="R5985" s="1"/>
      <c r="S5985" s="1"/>
      <c r="T5985" s="1"/>
      <c r="U5985" s="1"/>
      <c r="V5985" s="1"/>
      <c r="W5985" s="1"/>
      <c r="X5985" s="1"/>
      <c r="Y5985" s="1"/>
      <c r="Z5985" s="1"/>
      <c r="AA5985" s="1"/>
      <c r="AB5985" s="1"/>
      <c r="AC5985" s="1"/>
      <c r="AD5985" s="1"/>
      <c r="AE5985" s="1"/>
      <c r="AF5985" s="1"/>
    </row>
    <row r="5986">
      <c r="A5986" s="1" t="s">
        <v>29760</v>
      </c>
      <c r="B5986" s="8" t="s">
        <v>349</v>
      </c>
      <c r="C5986" s="5" t="s">
        <v>8341</v>
      </c>
      <c r="D5986" s="9"/>
      <c r="E5986" s="12" t="b">
        <v>0</v>
      </c>
      <c r="F5986" s="5" t="s">
        <v>29761</v>
      </c>
      <c r="G5986" s="1"/>
      <c r="H5986" s="5" t="s">
        <v>29757</v>
      </c>
      <c r="I5986" s="5" t="s">
        <v>29762</v>
      </c>
      <c r="J5986" s="5"/>
      <c r="K5986" s="5"/>
      <c r="L5986" s="1"/>
      <c r="M5986" s="1"/>
      <c r="N5986" s="1"/>
      <c r="O5986" s="1"/>
      <c r="P5986" s="1"/>
      <c r="Q5986" s="1" t="s">
        <v>29763</v>
      </c>
      <c r="R5986" s="1"/>
      <c r="S5986" s="1"/>
      <c r="T5986" s="1"/>
      <c r="U5986" s="1"/>
      <c r="V5986" s="1"/>
      <c r="W5986" s="1"/>
      <c r="X5986" s="1"/>
      <c r="Y5986" s="1"/>
      <c r="Z5986" s="1"/>
      <c r="AA5986" s="1"/>
      <c r="AB5986" s="1"/>
      <c r="AC5986" s="1"/>
      <c r="AD5986" s="1"/>
      <c r="AE5986" s="1"/>
      <c r="AF5986" s="1"/>
    </row>
    <row r="5987">
      <c r="A5987" s="1" t="s">
        <v>29764</v>
      </c>
      <c r="B5987" s="8" t="s">
        <v>349</v>
      </c>
      <c r="C5987" s="5" t="s">
        <v>8341</v>
      </c>
      <c r="D5987" s="10"/>
      <c r="E5987" s="12" t="b">
        <v>0</v>
      </c>
      <c r="F5987" s="5" t="s">
        <v>29765</v>
      </c>
      <c r="G5987" s="1"/>
      <c r="H5987" s="5" t="s">
        <v>29766</v>
      </c>
      <c r="I5987" s="5" t="s">
        <v>29767</v>
      </c>
      <c r="J5987" s="5"/>
      <c r="K5987" s="5"/>
      <c r="L5987" s="1"/>
      <c r="M5987" s="1"/>
      <c r="N5987" s="1"/>
      <c r="O5987" s="1"/>
      <c r="P5987" s="1"/>
      <c r="Q5987" s="1" t="s">
        <v>29768</v>
      </c>
      <c r="R5987" s="1"/>
      <c r="S5987" s="1"/>
      <c r="T5987" s="1"/>
      <c r="U5987" s="1"/>
      <c r="V5987" s="1"/>
      <c r="W5987" s="1"/>
      <c r="X5987" s="1"/>
      <c r="Y5987" s="1"/>
      <c r="Z5987" s="1"/>
      <c r="AA5987" s="1"/>
      <c r="AB5987" s="1"/>
      <c r="AC5987" s="1"/>
      <c r="AD5987" s="1"/>
      <c r="AE5987" s="1"/>
      <c r="AF5987" s="1"/>
    </row>
    <row r="5988">
      <c r="A5988" s="1" t="s">
        <v>29769</v>
      </c>
      <c r="B5988" s="8" t="s">
        <v>349</v>
      </c>
      <c r="C5988" s="5" t="s">
        <v>8341</v>
      </c>
      <c r="D5988" s="9"/>
      <c r="E5988" s="12" t="b">
        <v>0</v>
      </c>
      <c r="F5988" s="5" t="s">
        <v>29770</v>
      </c>
      <c r="G5988" s="1"/>
      <c r="H5988" s="5" t="s">
        <v>29766</v>
      </c>
      <c r="I5988" s="5" t="s">
        <v>29771</v>
      </c>
      <c r="J5988" s="5"/>
      <c r="K5988" s="5"/>
      <c r="L5988" s="1"/>
      <c r="M5988" s="1"/>
      <c r="N5988" s="1"/>
      <c r="O5988" s="1"/>
      <c r="P5988" s="1"/>
      <c r="Q5988" s="1" t="s">
        <v>29772</v>
      </c>
      <c r="R5988" s="1"/>
      <c r="S5988" s="1"/>
      <c r="T5988" s="1"/>
      <c r="U5988" s="1"/>
      <c r="V5988" s="1"/>
      <c r="W5988" s="1"/>
      <c r="X5988" s="1"/>
      <c r="Y5988" s="1"/>
      <c r="Z5988" s="1"/>
      <c r="AA5988" s="1"/>
      <c r="AB5988" s="1"/>
      <c r="AC5988" s="1"/>
      <c r="AD5988" s="1"/>
      <c r="AE5988" s="1"/>
      <c r="AF5988" s="1"/>
    </row>
    <row r="5989">
      <c r="A5989" s="5" t="s">
        <v>29773</v>
      </c>
      <c r="B5989" s="2" t="s">
        <v>416</v>
      </c>
      <c r="C5989" s="5" t="s">
        <v>441</v>
      </c>
      <c r="D5989" s="10"/>
      <c r="E5989" s="4" t="b">
        <v>1</v>
      </c>
      <c r="F5989" s="5" t="s">
        <v>29774</v>
      </c>
      <c r="G5989" s="1"/>
      <c r="H5989" s="1" t="s">
        <v>29775</v>
      </c>
      <c r="I5989" s="1" t="s">
        <v>29776</v>
      </c>
      <c r="J5989" s="1"/>
      <c r="K5989" s="1"/>
      <c r="L5989" s="1"/>
      <c r="M5989" s="1"/>
      <c r="N5989" s="1"/>
      <c r="O5989" s="1"/>
      <c r="P5989" s="1"/>
      <c r="Q5989" s="5" t="s">
        <v>29777</v>
      </c>
      <c r="R5989" s="1"/>
      <c r="S5989" s="1"/>
      <c r="T5989" s="1"/>
      <c r="U5989" s="1"/>
      <c r="V5989" s="1"/>
      <c r="W5989" s="1"/>
      <c r="X5989" s="1"/>
      <c r="Y5989" s="1"/>
      <c r="Z5989" s="1"/>
      <c r="AA5989" s="1"/>
      <c r="AB5989" s="1"/>
      <c r="AC5989" s="1"/>
      <c r="AD5989" s="1"/>
      <c r="AE5989" s="1"/>
      <c r="AF5989" s="1"/>
    </row>
    <row r="5990">
      <c r="A5990" s="1" t="s">
        <v>29778</v>
      </c>
      <c r="B5990" s="2" t="s">
        <v>416</v>
      </c>
      <c r="C5990" s="5" t="s">
        <v>101</v>
      </c>
      <c r="D5990" s="9"/>
      <c r="E5990" s="4" t="b">
        <v>1</v>
      </c>
      <c r="F5990" s="5" t="s">
        <v>29778</v>
      </c>
      <c r="G5990" s="1"/>
      <c r="H5990" s="1" t="s">
        <v>29779</v>
      </c>
      <c r="I5990" s="1" t="s">
        <v>29778</v>
      </c>
      <c r="J5990" s="1"/>
      <c r="K5990" s="1"/>
      <c r="L5990" s="1"/>
      <c r="M5990" s="1"/>
      <c r="N5990" s="1"/>
      <c r="O5990" s="1"/>
      <c r="P5990" s="5" t="s">
        <v>574</v>
      </c>
      <c r="Q5990" s="5" t="s">
        <v>29780</v>
      </c>
      <c r="R5990" s="1"/>
      <c r="S5990" s="1"/>
      <c r="T5990" s="1"/>
      <c r="U5990" s="1"/>
      <c r="V5990" s="1"/>
      <c r="W5990" s="1"/>
      <c r="X5990" s="1"/>
      <c r="Y5990" s="1"/>
      <c r="Z5990" s="1"/>
      <c r="AA5990" s="1"/>
      <c r="AB5990" s="1"/>
      <c r="AC5990" s="1"/>
      <c r="AD5990" s="1"/>
      <c r="AE5990" s="1"/>
      <c r="AF5990" s="1"/>
    </row>
    <row r="5991">
      <c r="A5991" s="5" t="s">
        <v>29781</v>
      </c>
      <c r="B5991" s="8" t="s">
        <v>416</v>
      </c>
      <c r="C5991" s="5" t="s">
        <v>510</v>
      </c>
      <c r="D5991" s="10" t="s">
        <v>5475</v>
      </c>
      <c r="E5991" s="4" t="b">
        <v>1</v>
      </c>
      <c r="F5991" s="5" t="s">
        <v>29782</v>
      </c>
      <c r="G5991" s="1"/>
      <c r="H5991" s="5" t="s">
        <v>29783</v>
      </c>
      <c r="I5991" s="5" t="s">
        <v>29784</v>
      </c>
      <c r="J5991" s="5"/>
      <c r="K5991" s="5"/>
      <c r="L5991" s="1"/>
      <c r="M5991" s="1"/>
      <c r="N5991" s="1"/>
      <c r="O5991" s="1"/>
      <c r="P5991" s="1"/>
      <c r="Q5991" s="5" t="s">
        <v>29785</v>
      </c>
      <c r="R5991" s="1"/>
      <c r="S5991" s="1"/>
      <c r="T5991" s="1"/>
      <c r="U5991" s="1"/>
      <c r="V5991" s="1"/>
      <c r="W5991" s="1"/>
      <c r="X5991" s="1"/>
      <c r="Y5991" s="1"/>
      <c r="Z5991" s="1"/>
      <c r="AA5991" s="1"/>
      <c r="AB5991" s="1"/>
      <c r="AC5991" s="1"/>
      <c r="AD5991" s="1"/>
      <c r="AE5991" s="1"/>
      <c r="AF5991" s="1"/>
    </row>
    <row r="5992">
      <c r="A5992" s="1" t="s">
        <v>29786</v>
      </c>
      <c r="B5992" s="2" t="s">
        <v>416</v>
      </c>
      <c r="C5992" s="5" t="s">
        <v>441</v>
      </c>
      <c r="D5992" s="9" t="s">
        <v>441</v>
      </c>
      <c r="E5992" s="4" t="b">
        <v>1</v>
      </c>
      <c r="F5992" s="5" t="s">
        <v>29787</v>
      </c>
      <c r="G5992" s="1"/>
      <c r="H5992" s="1" t="s">
        <v>29788</v>
      </c>
      <c r="I5992" s="5" t="s">
        <v>29789</v>
      </c>
      <c r="J5992" s="1"/>
      <c r="K5992" s="1"/>
      <c r="L5992" s="1"/>
      <c r="M5992" s="1"/>
      <c r="N5992" s="1"/>
      <c r="O5992" s="1"/>
      <c r="P5992" s="5" t="s">
        <v>803</v>
      </c>
      <c r="Q5992" s="5" t="s">
        <v>29790</v>
      </c>
      <c r="R5992" s="1"/>
      <c r="S5992" s="1"/>
      <c r="T5992" s="1"/>
      <c r="U5992" s="1"/>
      <c r="V5992" s="1"/>
      <c r="W5992" s="1"/>
      <c r="X5992" s="1"/>
      <c r="Y5992" s="1"/>
      <c r="Z5992" s="1"/>
      <c r="AA5992" s="1"/>
      <c r="AB5992" s="1"/>
      <c r="AC5992" s="1"/>
      <c r="AD5992" s="1"/>
      <c r="AE5992" s="1"/>
      <c r="AF5992" s="1"/>
    </row>
    <row r="5993">
      <c r="A5993" s="1" t="s">
        <v>29791</v>
      </c>
      <c r="B5993" s="2" t="s">
        <v>416</v>
      </c>
      <c r="C5993" s="5" t="s">
        <v>101</v>
      </c>
      <c r="D5993" s="10"/>
      <c r="E5993" s="4" t="b">
        <v>1</v>
      </c>
      <c r="F5993" s="5" t="s">
        <v>29792</v>
      </c>
      <c r="G5993" s="1"/>
      <c r="H5993" s="1" t="s">
        <v>29793</v>
      </c>
      <c r="I5993" s="1" t="s">
        <v>29794</v>
      </c>
      <c r="J5993" s="1"/>
      <c r="K5993" s="1"/>
      <c r="L5993" s="1"/>
      <c r="M5993" s="1"/>
      <c r="N5993" s="1"/>
      <c r="O5993" s="1"/>
      <c r="P5993" s="5" t="s">
        <v>2362</v>
      </c>
      <c r="Q5993" s="5" t="s">
        <v>29795</v>
      </c>
      <c r="R5993" s="1"/>
      <c r="S5993" s="1"/>
      <c r="T5993" s="1"/>
      <c r="U5993" s="1"/>
      <c r="V5993" s="1"/>
      <c r="W5993" s="1"/>
      <c r="X5993" s="1"/>
      <c r="Y5993" s="1"/>
      <c r="Z5993" s="1"/>
      <c r="AA5993" s="1"/>
      <c r="AB5993" s="1"/>
      <c r="AC5993" s="1"/>
      <c r="AD5993" s="1"/>
      <c r="AE5993" s="1"/>
      <c r="AF5993" s="1"/>
    </row>
    <row r="5994">
      <c r="A5994" s="1" t="s">
        <v>29796</v>
      </c>
      <c r="B5994" s="2" t="s">
        <v>416</v>
      </c>
      <c r="C5994" s="5" t="s">
        <v>101</v>
      </c>
      <c r="D5994" s="9"/>
      <c r="E5994" s="4" t="b">
        <v>1</v>
      </c>
      <c r="F5994" s="5" t="s">
        <v>29797</v>
      </c>
      <c r="G5994" s="1"/>
      <c r="H5994" s="1" t="s">
        <v>29798</v>
      </c>
      <c r="I5994" s="5" t="s">
        <v>29799</v>
      </c>
      <c r="J5994" s="5"/>
      <c r="K5994" s="5"/>
      <c r="L5994" s="1"/>
      <c r="M5994" s="1"/>
      <c r="N5994" s="1"/>
      <c r="O5994" s="1"/>
      <c r="P5994" s="5" t="s">
        <v>7310</v>
      </c>
      <c r="Q5994" s="5" t="s">
        <v>29800</v>
      </c>
      <c r="R5994" s="1"/>
      <c r="S5994" s="1"/>
      <c r="T5994" s="1"/>
      <c r="U5994" s="1"/>
      <c r="V5994" s="1"/>
      <c r="W5994" s="1"/>
      <c r="X5994" s="1"/>
      <c r="Y5994" s="1"/>
      <c r="Z5994" s="1"/>
      <c r="AA5994" s="1"/>
      <c r="AB5994" s="1"/>
      <c r="AC5994" s="1"/>
      <c r="AD5994" s="1"/>
      <c r="AE5994" s="1"/>
      <c r="AF5994" s="1"/>
    </row>
    <row r="5995">
      <c r="A5995" s="5" t="s">
        <v>29801</v>
      </c>
      <c r="B5995" s="8" t="s">
        <v>416</v>
      </c>
      <c r="C5995" s="5" t="s">
        <v>101</v>
      </c>
      <c r="D5995" s="10"/>
      <c r="E5995" s="12" t="b">
        <v>0</v>
      </c>
      <c r="F5995" s="5" t="s">
        <v>29801</v>
      </c>
      <c r="G5995" s="1"/>
      <c r="H5995" s="5" t="s">
        <v>29802</v>
      </c>
      <c r="I5995" s="5" t="s">
        <v>29803</v>
      </c>
      <c r="J5995" s="5"/>
      <c r="K5995" s="5"/>
      <c r="L5995" s="1"/>
      <c r="M5995" s="1"/>
      <c r="N5995" s="1"/>
      <c r="O5995" s="1"/>
      <c r="P5995" s="5" t="s">
        <v>2643</v>
      </c>
      <c r="Q5995" s="5" t="s">
        <v>29804</v>
      </c>
      <c r="R5995" s="1"/>
      <c r="S5995" s="1"/>
      <c r="T5995" s="1"/>
      <c r="U5995" s="1"/>
      <c r="V5995" s="1"/>
      <c r="W5995" s="1"/>
      <c r="X5995" s="1"/>
      <c r="Y5995" s="1"/>
      <c r="Z5995" s="1"/>
      <c r="AA5995" s="1"/>
      <c r="AB5995" s="1"/>
      <c r="AC5995" s="1"/>
      <c r="AD5995" s="1"/>
      <c r="AE5995" s="1"/>
      <c r="AF5995" s="1"/>
    </row>
    <row r="5996">
      <c r="A5996" s="1" t="s">
        <v>29805</v>
      </c>
      <c r="B5996" s="2" t="s">
        <v>416</v>
      </c>
      <c r="C5996" s="5" t="s">
        <v>101</v>
      </c>
      <c r="D5996" s="9"/>
      <c r="E5996" s="4" t="b">
        <v>1</v>
      </c>
      <c r="F5996" s="5" t="s">
        <v>29806</v>
      </c>
      <c r="G5996" s="1"/>
      <c r="H5996" s="1" t="s">
        <v>29807</v>
      </c>
      <c r="I5996" s="5" t="s">
        <v>29808</v>
      </c>
      <c r="J5996" s="5"/>
      <c r="K5996" s="5"/>
      <c r="L5996" s="1"/>
      <c r="M5996" s="1"/>
      <c r="N5996" s="1"/>
      <c r="O5996" s="1"/>
      <c r="P5996" s="1" t="s">
        <v>1101</v>
      </c>
      <c r="Q5996" s="5" t="s">
        <v>29809</v>
      </c>
      <c r="R5996" s="1"/>
      <c r="S5996" s="1"/>
      <c r="T5996" s="1"/>
      <c r="U5996" s="1"/>
      <c r="V5996" s="1"/>
      <c r="W5996" s="1"/>
      <c r="X5996" s="1"/>
      <c r="Y5996" s="1"/>
      <c r="Z5996" s="1"/>
      <c r="AA5996" s="1"/>
      <c r="AB5996" s="1"/>
      <c r="AC5996" s="1"/>
      <c r="AD5996" s="1"/>
      <c r="AE5996" s="1"/>
      <c r="AF5996" s="1"/>
    </row>
    <row r="5997">
      <c r="A5997" s="1" t="s">
        <v>29810</v>
      </c>
      <c r="B5997" s="2" t="s">
        <v>416</v>
      </c>
      <c r="C5997" s="5" t="s">
        <v>101</v>
      </c>
      <c r="D5997" s="10"/>
      <c r="E5997" s="4" t="b">
        <v>1</v>
      </c>
      <c r="F5997" s="5" t="s">
        <v>29811</v>
      </c>
      <c r="G5997" s="1"/>
      <c r="H5997" s="1" t="s">
        <v>29812</v>
      </c>
      <c r="I5997" s="5" t="s">
        <v>29813</v>
      </c>
      <c r="J5997" s="5"/>
      <c r="K5997" s="5"/>
      <c r="L5997" s="1"/>
      <c r="M5997" s="1"/>
      <c r="N5997" s="1"/>
      <c r="O5997" s="1"/>
      <c r="P5997" s="5" t="s">
        <v>5560</v>
      </c>
      <c r="Q5997" s="5" t="s">
        <v>29814</v>
      </c>
      <c r="R5997" s="1"/>
      <c r="S5997" s="1"/>
      <c r="T5997" s="1"/>
      <c r="U5997" s="1"/>
      <c r="V5997" s="1"/>
      <c r="W5997" s="1"/>
      <c r="X5997" s="1"/>
      <c r="Y5997" s="1"/>
      <c r="Z5997" s="1"/>
      <c r="AA5997" s="1"/>
      <c r="AB5997" s="1"/>
      <c r="AC5997" s="1"/>
      <c r="AD5997" s="1"/>
      <c r="AE5997" s="1"/>
      <c r="AF5997" s="1"/>
    </row>
    <row r="5998">
      <c r="A5998" s="1" t="s">
        <v>29815</v>
      </c>
      <c r="B5998" s="8" t="s">
        <v>610</v>
      </c>
      <c r="C5998" s="5" t="s">
        <v>611</v>
      </c>
      <c r="D5998" s="9"/>
      <c r="E5998" s="4" t="b">
        <v>1</v>
      </c>
      <c r="F5998" s="5" t="s">
        <v>29816</v>
      </c>
      <c r="G5998" s="1"/>
      <c r="H5998" s="1" t="s">
        <v>29817</v>
      </c>
      <c r="I5998" s="1" t="s">
        <v>29816</v>
      </c>
      <c r="J5998" s="1"/>
      <c r="K5998" s="1"/>
      <c r="L5998" s="1"/>
      <c r="M5998" s="1"/>
      <c r="N5998" s="1"/>
      <c r="O5998" s="1"/>
      <c r="P5998" s="1" t="s">
        <v>615</v>
      </c>
      <c r="Q5998" s="1" t="s">
        <v>29818</v>
      </c>
      <c r="R5998" s="1"/>
      <c r="S5998" s="1"/>
      <c r="T5998" s="1"/>
      <c r="U5998" s="1"/>
      <c r="V5998" s="1"/>
      <c r="W5998" s="1"/>
      <c r="X5998" s="1"/>
      <c r="Y5998" s="1"/>
      <c r="Z5998" s="1"/>
      <c r="AA5998" s="1"/>
      <c r="AB5998" s="1"/>
      <c r="AC5998" s="1"/>
      <c r="AD5998" s="1"/>
      <c r="AE5998" s="1"/>
      <c r="AF5998" s="1"/>
    </row>
    <row r="5999">
      <c r="A5999" s="5" t="s">
        <v>29819</v>
      </c>
      <c r="B5999" s="8" t="s">
        <v>416</v>
      </c>
      <c r="C5999" s="5" t="s">
        <v>441</v>
      </c>
      <c r="D5999" s="10"/>
      <c r="E5999" s="4" t="b">
        <v>1</v>
      </c>
      <c r="F5999" s="5" t="s">
        <v>29820</v>
      </c>
      <c r="G5999" s="1"/>
      <c r="H5999" s="5" t="s">
        <v>29821</v>
      </c>
      <c r="I5999" s="5" t="s">
        <v>29822</v>
      </c>
      <c r="J5999" s="5"/>
      <c r="K5999" s="1"/>
      <c r="L5999" s="1"/>
      <c r="M5999" s="1"/>
      <c r="N5999" s="1"/>
      <c r="O5999" s="1"/>
      <c r="P5999" s="5" t="s">
        <v>1066</v>
      </c>
      <c r="Q5999" s="5" t="s">
        <v>29823</v>
      </c>
      <c r="R5999" s="1"/>
      <c r="S5999" s="1"/>
      <c r="T5999" s="1"/>
      <c r="U5999" s="1"/>
      <c r="V5999" s="1"/>
      <c r="W5999" s="1"/>
      <c r="X5999" s="1"/>
      <c r="Y5999" s="1"/>
      <c r="Z5999" s="1"/>
      <c r="AA5999" s="1"/>
      <c r="AB5999" s="1"/>
      <c r="AC5999" s="1"/>
      <c r="AD5999" s="1"/>
      <c r="AE5999" s="1"/>
      <c r="AF5999" s="1"/>
    </row>
    <row r="6000">
      <c r="A6000" s="5" t="s">
        <v>29824</v>
      </c>
      <c r="B6000" s="8" t="s">
        <v>416</v>
      </c>
      <c r="C6000" s="5" t="s">
        <v>101</v>
      </c>
      <c r="D6000" s="9"/>
      <c r="E6000" s="4" t="b">
        <v>1</v>
      </c>
      <c r="F6000" s="5" t="s">
        <v>29825</v>
      </c>
      <c r="G6000" s="1"/>
      <c r="H6000" s="5" t="s">
        <v>29826</v>
      </c>
      <c r="I6000" s="5" t="s">
        <v>29827</v>
      </c>
      <c r="J6000" s="5"/>
      <c r="K6000" s="5"/>
      <c r="L6000" s="1"/>
      <c r="M6000" s="1"/>
      <c r="N6000" s="1"/>
      <c r="O6000" s="1"/>
      <c r="P6000" s="5" t="s">
        <v>437</v>
      </c>
      <c r="Q6000" s="5" t="s">
        <v>29828</v>
      </c>
      <c r="R6000" s="1"/>
      <c r="S6000" s="1"/>
      <c r="T6000" s="1"/>
      <c r="U6000" s="1"/>
      <c r="V6000" s="1"/>
      <c r="W6000" s="1"/>
      <c r="X6000" s="1"/>
      <c r="Y6000" s="1"/>
      <c r="Z6000" s="1"/>
      <c r="AA6000" s="1"/>
      <c r="AB6000" s="1"/>
      <c r="AC6000" s="1"/>
      <c r="AD6000" s="1"/>
      <c r="AE6000" s="1"/>
      <c r="AF6000" s="1"/>
    </row>
    <row r="6001">
      <c r="A6001" s="5" t="s">
        <v>29829</v>
      </c>
      <c r="B6001" s="8" t="s">
        <v>416</v>
      </c>
      <c r="C6001" s="5" t="s">
        <v>476</v>
      </c>
      <c r="D6001" s="10"/>
      <c r="E6001" s="12" t="b">
        <v>0</v>
      </c>
      <c r="F6001" s="5" t="s">
        <v>29829</v>
      </c>
      <c r="G6001" s="1"/>
      <c r="H6001" s="5" t="s">
        <v>29830</v>
      </c>
      <c r="I6001" s="5" t="s">
        <v>29831</v>
      </c>
      <c r="J6001" s="5"/>
      <c r="K6001" s="5"/>
      <c r="L6001" s="1"/>
      <c r="M6001" s="1"/>
      <c r="N6001" s="1"/>
      <c r="O6001" s="1"/>
      <c r="P6001" s="1"/>
      <c r="Q6001" s="5" t="s">
        <v>29832</v>
      </c>
      <c r="R6001" s="1"/>
      <c r="S6001" s="1"/>
      <c r="T6001" s="1"/>
      <c r="U6001" s="1"/>
      <c r="V6001" s="1"/>
      <c r="W6001" s="1"/>
      <c r="X6001" s="1"/>
      <c r="Y6001" s="1"/>
      <c r="Z6001" s="1"/>
      <c r="AA6001" s="1"/>
      <c r="AB6001" s="1"/>
      <c r="AC6001" s="1"/>
      <c r="AD6001" s="1"/>
      <c r="AE6001" s="1"/>
      <c r="AF6001" s="1"/>
    </row>
    <row r="6002">
      <c r="A6002" s="5" t="s">
        <v>29833</v>
      </c>
      <c r="B6002" s="8" t="s">
        <v>440</v>
      </c>
      <c r="C6002" s="5" t="s">
        <v>101</v>
      </c>
      <c r="D6002" s="9"/>
      <c r="E6002" s="12" t="b">
        <v>0</v>
      </c>
      <c r="F6002" s="5" t="s">
        <v>29829</v>
      </c>
      <c r="G6002" s="1"/>
      <c r="H6002" s="5" t="s">
        <v>29834</v>
      </c>
      <c r="I6002" s="5" t="s">
        <v>29835</v>
      </c>
      <c r="J6002" s="5"/>
      <c r="K6002" s="5"/>
      <c r="L6002" s="1"/>
      <c r="M6002" s="1"/>
      <c r="N6002" s="1"/>
      <c r="O6002" s="1"/>
      <c r="P6002" s="1"/>
      <c r="Q6002" s="5" t="s">
        <v>29836</v>
      </c>
      <c r="R6002" s="1"/>
      <c r="S6002" s="1"/>
      <c r="T6002" s="1"/>
      <c r="U6002" s="1"/>
      <c r="V6002" s="1"/>
      <c r="W6002" s="1"/>
      <c r="X6002" s="1"/>
      <c r="Y6002" s="1"/>
      <c r="Z6002" s="1"/>
      <c r="AA6002" s="1"/>
      <c r="AB6002" s="1"/>
      <c r="AC6002" s="1"/>
      <c r="AD6002" s="1"/>
      <c r="AE6002" s="1"/>
      <c r="AF6002" s="1"/>
    </row>
    <row r="6003">
      <c r="A6003" s="5" t="s">
        <v>29837</v>
      </c>
      <c r="B6003" s="8" t="s">
        <v>416</v>
      </c>
      <c r="C6003" s="5" t="s">
        <v>476</v>
      </c>
      <c r="D6003" s="10"/>
      <c r="E6003" s="12" t="b">
        <v>0</v>
      </c>
      <c r="F6003" s="5" t="s">
        <v>29838</v>
      </c>
      <c r="G6003" s="1"/>
      <c r="H6003" s="5" t="s">
        <v>29839</v>
      </c>
      <c r="I6003" s="5" t="s">
        <v>18849</v>
      </c>
      <c r="J6003" s="5"/>
      <c r="K6003" s="5"/>
      <c r="L6003" s="1"/>
      <c r="M6003" s="1"/>
      <c r="N6003" s="1"/>
      <c r="O6003" s="1"/>
      <c r="P6003" s="1"/>
      <c r="Q6003" s="21" t="s">
        <v>29840</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29841</v>
      </c>
      <c r="J6004" s="5"/>
      <c r="K6004" s="5"/>
      <c r="L6004" s="1"/>
      <c r="M6004" s="5" t="s">
        <v>18846</v>
      </c>
      <c r="N6004" s="1"/>
      <c r="O6004" s="1"/>
      <c r="P6004" s="1"/>
      <c r="Q6004" s="5" t="s">
        <v>29842</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29843</v>
      </c>
      <c r="G6005" s="1"/>
      <c r="H6005" s="1" t="s">
        <v>29844</v>
      </c>
      <c r="I6005" s="5" t="s">
        <v>29845</v>
      </c>
      <c r="J6005" s="5"/>
      <c r="K6005" s="5"/>
      <c r="L6005" s="1"/>
      <c r="M6005" s="1"/>
      <c r="N6005" s="1"/>
      <c r="O6005" s="1"/>
      <c r="P6005" s="1"/>
      <c r="Q6005" s="5" t="s">
        <v>29846</v>
      </c>
      <c r="R6005" s="1"/>
      <c r="S6005" s="1"/>
      <c r="T6005" s="1"/>
      <c r="U6005" s="1"/>
      <c r="V6005" s="1"/>
      <c r="W6005" s="1"/>
      <c r="X6005" s="1"/>
      <c r="Y6005" s="1"/>
      <c r="Z6005" s="1"/>
      <c r="AA6005" s="1"/>
      <c r="AB6005" s="1"/>
      <c r="AC6005" s="1"/>
      <c r="AD6005" s="1"/>
      <c r="AE6005" s="1"/>
      <c r="AF6005" s="1"/>
    </row>
    <row r="6006">
      <c r="A6006" s="1" t="s">
        <v>29847</v>
      </c>
      <c r="B6006" s="2" t="s">
        <v>440</v>
      </c>
      <c r="C6006" s="5" t="s">
        <v>441</v>
      </c>
      <c r="D6006" s="9"/>
      <c r="E6006" s="12" t="b">
        <v>0</v>
      </c>
      <c r="F6006" s="5" t="s">
        <v>19149</v>
      </c>
      <c r="G6006" s="1"/>
      <c r="H6006" s="1" t="s">
        <v>29848</v>
      </c>
      <c r="I6006" s="1" t="s">
        <v>29849</v>
      </c>
      <c r="J6006" s="1"/>
      <c r="K6006" s="1"/>
      <c r="L6006" s="1"/>
      <c r="M6006" s="1"/>
      <c r="N6006" s="1"/>
      <c r="O6006" s="1"/>
      <c r="P6006" s="1"/>
      <c r="Q6006" s="1" t="s">
        <v>29850</v>
      </c>
      <c r="R6006" s="1"/>
      <c r="S6006" s="1"/>
      <c r="T6006" s="1"/>
      <c r="U6006" s="1"/>
      <c r="V6006" s="1"/>
      <c r="W6006" s="1"/>
      <c r="X6006" s="1"/>
      <c r="Y6006" s="1"/>
      <c r="Z6006" s="1"/>
      <c r="AA6006" s="1"/>
      <c r="AB6006" s="1"/>
      <c r="AC6006" s="1"/>
      <c r="AD6006" s="1"/>
      <c r="AE6006" s="1"/>
      <c r="AF6006" s="1"/>
    </row>
    <row r="6007">
      <c r="A6007" s="1" t="s">
        <v>29851</v>
      </c>
      <c r="B6007" s="2" t="s">
        <v>440</v>
      </c>
      <c r="C6007" s="5" t="s">
        <v>101</v>
      </c>
      <c r="D6007" s="10"/>
      <c r="E6007" s="12" t="b">
        <v>0</v>
      </c>
      <c r="F6007" s="5" t="s">
        <v>29852</v>
      </c>
      <c r="G6007" s="1"/>
      <c r="H6007" s="5" t="s">
        <v>29853</v>
      </c>
      <c r="I6007" s="5" t="s">
        <v>29854</v>
      </c>
      <c r="J6007" s="5"/>
      <c r="K6007" s="5"/>
      <c r="L6007" s="1"/>
      <c r="M6007" s="1"/>
      <c r="N6007" s="1"/>
      <c r="O6007" s="1"/>
      <c r="P6007" s="1"/>
      <c r="Q6007" s="1" t="s">
        <v>29855</v>
      </c>
      <c r="R6007" s="1"/>
      <c r="S6007" s="1"/>
      <c r="T6007" s="1"/>
      <c r="U6007" s="1"/>
      <c r="V6007" s="1"/>
      <c r="W6007" s="1"/>
      <c r="X6007" s="1"/>
      <c r="Y6007" s="1"/>
      <c r="Z6007" s="1"/>
      <c r="AA6007" s="1"/>
      <c r="AB6007" s="1"/>
      <c r="AC6007" s="1"/>
      <c r="AD6007" s="1"/>
      <c r="AE6007" s="1"/>
      <c r="AF6007" s="1"/>
    </row>
    <row r="6008">
      <c r="A6008" s="5" t="s">
        <v>29856</v>
      </c>
      <c r="B6008" s="8" t="s">
        <v>440</v>
      </c>
      <c r="C6008" s="5" t="s">
        <v>101</v>
      </c>
      <c r="D6008" s="9"/>
      <c r="E6008" s="12" t="b">
        <v>0</v>
      </c>
      <c r="F6008" s="5" t="s">
        <v>29857</v>
      </c>
      <c r="G6008" s="1"/>
      <c r="H6008" s="5" t="s">
        <v>29858</v>
      </c>
      <c r="I6008" s="5" t="s">
        <v>29859</v>
      </c>
      <c r="J6008" s="5"/>
      <c r="K6008" s="5"/>
      <c r="L6008" s="1"/>
      <c r="M6008" s="1"/>
      <c r="N6008" s="1"/>
      <c r="O6008" s="1"/>
      <c r="P6008" s="1"/>
      <c r="Q6008" s="5" t="s">
        <v>29860</v>
      </c>
      <c r="R6008" s="1"/>
      <c r="S6008" s="1"/>
      <c r="T6008" s="1"/>
      <c r="U6008" s="1"/>
      <c r="V6008" s="1"/>
      <c r="W6008" s="1"/>
      <c r="X6008" s="1"/>
      <c r="Y6008" s="1"/>
      <c r="Z6008" s="1"/>
      <c r="AA6008" s="1"/>
      <c r="AB6008" s="1"/>
      <c r="AC6008" s="1"/>
      <c r="AD6008" s="1"/>
      <c r="AE6008" s="1"/>
      <c r="AF6008" s="1"/>
    </row>
    <row r="6009">
      <c r="A6009" s="1" t="s">
        <v>29861</v>
      </c>
      <c r="B6009" s="2" t="s">
        <v>440</v>
      </c>
      <c r="C6009" s="5" t="s">
        <v>101</v>
      </c>
      <c r="D6009" s="10"/>
      <c r="E6009" s="12" t="b">
        <v>0</v>
      </c>
      <c r="F6009" s="5" t="s">
        <v>29862</v>
      </c>
      <c r="G6009" s="1"/>
      <c r="H6009" s="5" t="s">
        <v>29863</v>
      </c>
      <c r="I6009" s="5" t="s">
        <v>29854</v>
      </c>
      <c r="J6009" s="5"/>
      <c r="K6009" s="5"/>
      <c r="L6009" s="1"/>
      <c r="M6009" s="1"/>
      <c r="N6009" s="1"/>
      <c r="O6009" s="1"/>
      <c r="P6009" s="1"/>
      <c r="Q6009" s="1" t="s">
        <v>29864</v>
      </c>
      <c r="R6009" s="1"/>
      <c r="S6009" s="1"/>
      <c r="T6009" s="1"/>
      <c r="U6009" s="1"/>
      <c r="V6009" s="1"/>
      <c r="W6009" s="1"/>
      <c r="X6009" s="1"/>
      <c r="Y6009" s="1"/>
      <c r="Z6009" s="1"/>
      <c r="AA6009" s="1"/>
      <c r="AB6009" s="1"/>
      <c r="AC6009" s="1"/>
      <c r="AD6009" s="1"/>
      <c r="AE6009" s="1"/>
      <c r="AF6009" s="1"/>
    </row>
    <row r="6010">
      <c r="A6010" s="1" t="s">
        <v>29865</v>
      </c>
      <c r="B6010" s="8" t="s">
        <v>610</v>
      </c>
      <c r="C6010" s="5" t="s">
        <v>611</v>
      </c>
      <c r="D6010" s="9"/>
      <c r="E6010" s="4" t="b">
        <v>1</v>
      </c>
      <c r="F6010" s="5" t="s">
        <v>29866</v>
      </c>
      <c r="G6010" s="1"/>
      <c r="H6010" s="1" t="s">
        <v>29867</v>
      </c>
      <c r="I6010" s="1" t="s">
        <v>29866</v>
      </c>
      <c r="J6010" s="1"/>
      <c r="K6010" s="1"/>
      <c r="L6010" s="1"/>
      <c r="M6010" s="1"/>
      <c r="N6010" s="1"/>
      <c r="O6010" s="1"/>
      <c r="P6010" s="1" t="s">
        <v>615</v>
      </c>
      <c r="Q6010" s="1" t="s">
        <v>29868</v>
      </c>
      <c r="R6010" s="1"/>
      <c r="S6010" s="1"/>
      <c r="T6010" s="1"/>
      <c r="U6010" s="1"/>
      <c r="V6010" s="1"/>
      <c r="W6010" s="1"/>
      <c r="X6010" s="1"/>
      <c r="Y6010" s="1"/>
      <c r="Z6010" s="1"/>
      <c r="AA6010" s="1"/>
      <c r="AB6010" s="1"/>
      <c r="AC6010" s="1"/>
      <c r="AD6010" s="1"/>
      <c r="AE6010" s="1"/>
      <c r="AF6010" s="1"/>
    </row>
    <row r="6011">
      <c r="A6011" s="1" t="s">
        <v>29869</v>
      </c>
      <c r="B6011" s="2" t="s">
        <v>440</v>
      </c>
      <c r="C6011" s="1" t="s">
        <v>476</v>
      </c>
      <c r="D6011" s="7"/>
      <c r="E6011" s="12" t="b">
        <v>0</v>
      </c>
      <c r="F6011" s="5" t="s">
        <v>29870</v>
      </c>
      <c r="G6011" s="1"/>
      <c r="H6011" s="5" t="s">
        <v>29871</v>
      </c>
      <c r="I6011" s="5" t="s">
        <v>29872</v>
      </c>
      <c r="J6011" s="5"/>
      <c r="K6011" s="5"/>
      <c r="L6011" s="1"/>
      <c r="M6011" s="1"/>
      <c r="N6011" s="1"/>
      <c r="O6011" s="1"/>
      <c r="P6011" s="1"/>
      <c r="Q6011" s="1" t="s">
        <v>29873</v>
      </c>
      <c r="R6011" s="1"/>
      <c r="S6011" s="1"/>
      <c r="T6011" s="1"/>
      <c r="U6011" s="1"/>
      <c r="V6011" s="1"/>
      <c r="W6011" s="1"/>
      <c r="X6011" s="1"/>
      <c r="Y6011" s="1"/>
      <c r="Z6011" s="1"/>
      <c r="AA6011" s="1"/>
      <c r="AB6011" s="1"/>
      <c r="AC6011" s="1"/>
      <c r="AD6011" s="1"/>
      <c r="AE6011" s="1"/>
      <c r="AF6011" s="1"/>
    </row>
    <row r="6012">
      <c r="A6012" s="1" t="s">
        <v>29874</v>
      </c>
      <c r="B6012" s="2" t="s">
        <v>440</v>
      </c>
      <c r="C6012" s="5" t="s">
        <v>101</v>
      </c>
      <c r="D6012" s="9"/>
      <c r="E6012" s="12" t="b">
        <v>0</v>
      </c>
      <c r="F6012" s="5" t="s">
        <v>29870</v>
      </c>
      <c r="G6012" s="1"/>
      <c r="H6012" s="5" t="s">
        <v>29875</v>
      </c>
      <c r="I6012" s="5" t="s">
        <v>29876</v>
      </c>
      <c r="J6012" s="5"/>
      <c r="K6012" s="5"/>
      <c r="L6012" s="1"/>
      <c r="M6012" s="1"/>
      <c r="N6012" s="1"/>
      <c r="O6012" s="1"/>
      <c r="P6012" s="1"/>
      <c r="Q6012" s="1" t="s">
        <v>29877</v>
      </c>
      <c r="R6012" s="1"/>
      <c r="S6012" s="1"/>
      <c r="T6012" s="1"/>
      <c r="U6012" s="1"/>
      <c r="V6012" s="1"/>
      <c r="W6012" s="1"/>
      <c r="X6012" s="1"/>
      <c r="Y6012" s="1"/>
      <c r="Z6012" s="1"/>
      <c r="AA6012" s="1"/>
      <c r="AB6012" s="1"/>
      <c r="AC6012" s="1"/>
      <c r="AD6012" s="1"/>
      <c r="AE6012" s="1"/>
      <c r="AF6012" s="1"/>
    </row>
    <row r="6013">
      <c r="A6013" s="1" t="s">
        <v>29878</v>
      </c>
      <c r="B6013" s="2" t="s">
        <v>416</v>
      </c>
      <c r="C6013" s="5" t="s">
        <v>101</v>
      </c>
      <c r="D6013" s="10"/>
      <c r="E6013" s="4" t="b">
        <v>1</v>
      </c>
      <c r="F6013" s="5" t="s">
        <v>29879</v>
      </c>
      <c r="G6013" s="1"/>
      <c r="H6013" s="1" t="s">
        <v>29878</v>
      </c>
      <c r="I6013" s="5" t="s">
        <v>29880</v>
      </c>
      <c r="J6013" s="5"/>
      <c r="K6013" s="1"/>
      <c r="L6013" s="1"/>
      <c r="M6013" s="1"/>
      <c r="N6013" s="1"/>
      <c r="O6013" s="1"/>
      <c r="P6013" s="5" t="s">
        <v>2873</v>
      </c>
      <c r="Q6013" s="5" t="s">
        <v>29881</v>
      </c>
      <c r="R6013" s="1"/>
      <c r="S6013" s="1"/>
      <c r="T6013" s="1"/>
      <c r="U6013" s="1"/>
      <c r="V6013" s="1"/>
      <c r="W6013" s="1"/>
      <c r="X6013" s="1"/>
      <c r="Y6013" s="1"/>
      <c r="Z6013" s="1"/>
      <c r="AA6013" s="1"/>
      <c r="AB6013" s="1"/>
      <c r="AC6013" s="1"/>
      <c r="AD6013" s="1"/>
      <c r="AE6013" s="1"/>
      <c r="AF6013" s="1"/>
    </row>
    <row r="6014">
      <c r="A6014" s="1" t="s">
        <v>29882</v>
      </c>
      <c r="B6014" s="2" t="s">
        <v>440</v>
      </c>
      <c r="C6014" s="1" t="s">
        <v>476</v>
      </c>
      <c r="D6014" s="6"/>
      <c r="E6014" s="12" t="b">
        <v>0</v>
      </c>
      <c r="F6014" s="5" t="s">
        <v>29883</v>
      </c>
      <c r="G6014" s="1"/>
      <c r="H6014" s="1" t="s">
        <v>29884</v>
      </c>
      <c r="I6014" s="5" t="s">
        <v>29885</v>
      </c>
      <c r="J6014" s="5"/>
      <c r="K6014" s="5"/>
      <c r="L6014" s="1"/>
      <c r="M6014" s="1"/>
      <c r="N6014" s="1"/>
      <c r="O6014" s="1"/>
      <c r="P6014" s="1"/>
      <c r="Q6014" s="1" t="s">
        <v>29886</v>
      </c>
      <c r="R6014" s="1"/>
      <c r="S6014" s="1"/>
      <c r="T6014" s="1"/>
      <c r="U6014" s="1"/>
      <c r="V6014" s="1"/>
      <c r="W6014" s="1"/>
      <c r="X6014" s="1"/>
      <c r="Y6014" s="1"/>
      <c r="Z6014" s="1"/>
      <c r="AA6014" s="1"/>
      <c r="AB6014" s="1"/>
      <c r="AC6014" s="1"/>
      <c r="AD6014" s="1"/>
      <c r="AE6014" s="1"/>
      <c r="AF6014" s="1"/>
    </row>
    <row r="6015">
      <c r="A6015" s="1" t="s">
        <v>29887</v>
      </c>
      <c r="B6015" s="2" t="s">
        <v>440</v>
      </c>
      <c r="C6015" s="5" t="s">
        <v>101</v>
      </c>
      <c r="D6015" s="10"/>
      <c r="E6015" s="12" t="b">
        <v>0</v>
      </c>
      <c r="F6015" s="5" t="s">
        <v>8751</v>
      </c>
      <c r="G6015" s="1"/>
      <c r="H6015" s="1" t="s">
        <v>29888</v>
      </c>
      <c r="I6015" s="5" t="s">
        <v>29889</v>
      </c>
      <c r="J6015" s="5"/>
      <c r="K6015" s="5"/>
      <c r="L6015" s="1"/>
      <c r="M6015" s="1"/>
      <c r="N6015" s="1"/>
      <c r="O6015" s="1"/>
      <c r="P6015" s="1"/>
      <c r="Q6015" s="1" t="s">
        <v>29890</v>
      </c>
      <c r="R6015" s="1"/>
      <c r="S6015" s="1"/>
      <c r="T6015" s="1"/>
      <c r="U6015" s="1"/>
      <c r="V6015" s="1"/>
      <c r="W6015" s="1"/>
      <c r="X6015" s="1"/>
      <c r="Y6015" s="1"/>
      <c r="Z6015" s="1"/>
      <c r="AA6015" s="1"/>
      <c r="AB6015" s="1"/>
      <c r="AC6015" s="1"/>
      <c r="AD6015" s="1"/>
      <c r="AE6015" s="1"/>
      <c r="AF6015" s="1"/>
    </row>
    <row r="6016">
      <c r="A6016" s="1" t="s">
        <v>29891</v>
      </c>
      <c r="B6016" s="2" t="s">
        <v>416</v>
      </c>
      <c r="C6016" s="5" t="s">
        <v>101</v>
      </c>
      <c r="D6016" s="9"/>
      <c r="E6016" s="4" t="b">
        <v>1</v>
      </c>
      <c r="F6016" s="5" t="s">
        <v>29892</v>
      </c>
      <c r="G6016" s="1"/>
      <c r="H6016" s="1" t="s">
        <v>29893</v>
      </c>
      <c r="I6016" s="1" t="s">
        <v>29894</v>
      </c>
      <c r="J6016" s="1"/>
      <c r="K6016" s="1"/>
      <c r="L6016" s="1"/>
      <c r="M6016" s="1"/>
      <c r="N6016" s="1"/>
      <c r="O6016" s="1"/>
      <c r="P6016" s="1"/>
      <c r="Q6016" s="5" t="s">
        <v>29895</v>
      </c>
      <c r="R6016" s="1"/>
      <c r="S6016" s="1"/>
      <c r="T6016" s="1"/>
      <c r="U6016" s="1"/>
      <c r="V6016" s="1"/>
      <c r="W6016" s="1"/>
      <c r="X6016" s="1"/>
      <c r="Y6016" s="1"/>
      <c r="Z6016" s="1"/>
      <c r="AA6016" s="1"/>
      <c r="AB6016" s="1"/>
      <c r="AC6016" s="1"/>
      <c r="AD6016" s="1"/>
      <c r="AE6016" s="1"/>
      <c r="AF6016" s="1"/>
    </row>
    <row r="6017">
      <c r="A6017" s="5" t="s">
        <v>29896</v>
      </c>
      <c r="B6017" s="8" t="s">
        <v>416</v>
      </c>
      <c r="C6017" s="5" t="s">
        <v>101</v>
      </c>
      <c r="D6017" s="10"/>
      <c r="E6017" s="4" t="b">
        <v>1</v>
      </c>
      <c r="F6017" s="5" t="s">
        <v>29897</v>
      </c>
      <c r="G6017" s="1"/>
      <c r="H6017" s="5" t="s">
        <v>29898</v>
      </c>
      <c r="I6017" s="5" t="s">
        <v>29897</v>
      </c>
      <c r="J6017" s="5"/>
      <c r="K6017" s="5"/>
      <c r="L6017" s="1"/>
      <c r="M6017" s="1"/>
      <c r="N6017" s="1"/>
      <c r="O6017" s="1"/>
      <c r="P6017" s="1"/>
      <c r="Q6017" s="5" t="s">
        <v>29899</v>
      </c>
      <c r="R6017" s="1"/>
      <c r="S6017" s="1"/>
      <c r="T6017" s="1"/>
      <c r="U6017" s="1"/>
      <c r="V6017" s="1"/>
      <c r="W6017" s="1"/>
      <c r="X6017" s="1"/>
      <c r="Y6017" s="1"/>
      <c r="Z6017" s="1"/>
      <c r="AA6017" s="1"/>
      <c r="AB6017" s="1"/>
      <c r="AC6017" s="1"/>
      <c r="AD6017" s="1"/>
      <c r="AE6017" s="1"/>
      <c r="AF6017" s="1"/>
    </row>
    <row r="6018">
      <c r="A6018" s="1" t="s">
        <v>29900</v>
      </c>
      <c r="B6018" s="2" t="s">
        <v>416</v>
      </c>
      <c r="C6018" s="5" t="s">
        <v>441</v>
      </c>
      <c r="D6018" s="9"/>
      <c r="E6018" s="4" t="b">
        <v>1</v>
      </c>
      <c r="F6018" s="5" t="s">
        <v>29901</v>
      </c>
      <c r="G6018" s="1"/>
      <c r="H6018" s="1" t="s">
        <v>29902</v>
      </c>
      <c r="I6018" s="1" t="s">
        <v>29903</v>
      </c>
      <c r="J6018" s="1"/>
      <c r="K6018" s="1"/>
      <c r="L6018" s="1"/>
      <c r="M6018" s="5" t="s">
        <v>29904</v>
      </c>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492</v>
      </c>
      <c r="D6019" s="10" t="s">
        <v>493</v>
      </c>
      <c r="E6019" s="4" t="b">
        <v>1</v>
      </c>
      <c r="F6019" s="5" t="s">
        <v>29907</v>
      </c>
      <c r="G6019" s="1"/>
      <c r="H6019" s="1" t="s">
        <v>29908</v>
      </c>
      <c r="I6019" s="5" t="s">
        <v>29909</v>
      </c>
      <c r="J6019" s="5"/>
      <c r="K6019" s="5"/>
      <c r="L6019" s="1"/>
      <c r="M6019" s="1"/>
      <c r="N6019" s="1"/>
      <c r="O6019" s="1"/>
      <c r="P6019" s="1"/>
      <c r="Q6019" s="5" t="s">
        <v>29910</v>
      </c>
      <c r="R6019" s="1"/>
      <c r="S6019" s="1"/>
      <c r="T6019" s="1"/>
      <c r="U6019" s="1"/>
      <c r="V6019" s="1"/>
      <c r="W6019" s="1"/>
      <c r="X6019" s="1"/>
      <c r="Y6019" s="1"/>
      <c r="Z6019" s="1"/>
      <c r="AA6019" s="1"/>
      <c r="AB6019" s="1"/>
      <c r="AC6019" s="1"/>
      <c r="AD6019" s="1"/>
      <c r="AE6019" s="1"/>
      <c r="AF6019" s="1"/>
    </row>
    <row r="6020">
      <c r="A6020" s="5" t="s">
        <v>29911</v>
      </c>
      <c r="B6020" s="8" t="s">
        <v>440</v>
      </c>
      <c r="C6020" s="5" t="s">
        <v>101</v>
      </c>
      <c r="D6020" s="9"/>
      <c r="E6020" s="12" t="b">
        <v>0</v>
      </c>
      <c r="F6020" s="13" t="s">
        <v>29912</v>
      </c>
      <c r="G6020" s="1"/>
      <c r="H6020" s="5" t="s">
        <v>29913</v>
      </c>
      <c r="I6020" s="5" t="s">
        <v>29914</v>
      </c>
      <c r="J6020" s="5"/>
      <c r="K6020" s="5"/>
      <c r="L6020" s="1"/>
      <c r="M6020" s="1"/>
      <c r="N6020" s="1"/>
      <c r="O6020" s="1"/>
      <c r="P6020" s="1"/>
      <c r="Q6020" s="5" t="s">
        <v>29915</v>
      </c>
      <c r="R6020" s="1"/>
      <c r="S6020" s="1"/>
      <c r="T6020" s="1"/>
      <c r="U6020" s="1"/>
      <c r="V6020" s="1"/>
      <c r="W6020" s="1"/>
      <c r="X6020" s="1"/>
      <c r="Y6020" s="1"/>
      <c r="Z6020" s="1"/>
      <c r="AA6020" s="1"/>
      <c r="AB6020" s="1"/>
      <c r="AC6020" s="1"/>
      <c r="AD6020" s="1"/>
      <c r="AE6020" s="1"/>
      <c r="AF6020" s="1"/>
    </row>
    <row r="6021">
      <c r="A6021" s="1" t="s">
        <v>29916</v>
      </c>
      <c r="B6021" s="2" t="s">
        <v>416</v>
      </c>
      <c r="C6021" s="5" t="s">
        <v>101</v>
      </c>
      <c r="D6021" s="10"/>
      <c r="E6021" s="4" t="b">
        <v>1</v>
      </c>
      <c r="F6021" s="5" t="s">
        <v>29916</v>
      </c>
      <c r="G6021" s="1"/>
      <c r="H6021" s="1" t="s">
        <v>29917</v>
      </c>
      <c r="I6021" s="5" t="s">
        <v>29918</v>
      </c>
      <c r="J6021" s="5"/>
      <c r="K6021" s="5"/>
      <c r="L6021" s="1"/>
      <c r="M6021" s="1"/>
      <c r="N6021" s="1"/>
      <c r="O6021" s="1"/>
      <c r="P6021" s="5" t="s">
        <v>3675</v>
      </c>
      <c r="Q6021" s="5" t="s">
        <v>29919</v>
      </c>
      <c r="R6021" s="1"/>
      <c r="S6021" s="1"/>
      <c r="T6021" s="1"/>
      <c r="U6021" s="1"/>
      <c r="V6021" s="1"/>
      <c r="W6021" s="1"/>
      <c r="X6021" s="1"/>
      <c r="Y6021" s="1"/>
      <c r="Z6021" s="1"/>
      <c r="AA6021" s="1"/>
      <c r="AB6021" s="1"/>
      <c r="AC6021" s="1"/>
      <c r="AD6021" s="1"/>
      <c r="AE6021" s="1"/>
      <c r="AF6021" s="1"/>
    </row>
    <row r="6022">
      <c r="A6022" s="1" t="s">
        <v>29920</v>
      </c>
      <c r="B6022" s="2" t="s">
        <v>416</v>
      </c>
      <c r="C6022" s="1" t="s">
        <v>476</v>
      </c>
      <c r="D6022" s="6"/>
      <c r="E6022" s="4" t="b">
        <v>1</v>
      </c>
      <c r="F6022" s="5" t="s">
        <v>29921</v>
      </c>
      <c r="G6022" s="1"/>
      <c r="H6022" s="1" t="s">
        <v>29922</v>
      </c>
      <c r="I6022" s="1" t="s">
        <v>29923</v>
      </c>
      <c r="J6022" s="1"/>
      <c r="K6022" s="1"/>
      <c r="L6022" s="1"/>
      <c r="M6022" s="1"/>
      <c r="N6022" s="1"/>
      <c r="O6022" s="1"/>
      <c r="P6022" s="1"/>
      <c r="Q6022" s="5" t="s">
        <v>29924</v>
      </c>
      <c r="R6022" s="1"/>
      <c r="S6022" s="1"/>
      <c r="T6022" s="1"/>
      <c r="U6022" s="1"/>
      <c r="V6022" s="1"/>
      <c r="W6022" s="1"/>
      <c r="X6022" s="1"/>
      <c r="Y6022" s="1"/>
      <c r="Z6022" s="1"/>
      <c r="AA6022" s="1"/>
      <c r="AB6022" s="1"/>
      <c r="AC6022" s="1"/>
      <c r="AD6022" s="1"/>
      <c r="AE6022" s="1"/>
      <c r="AF6022" s="1"/>
    </row>
    <row r="6023">
      <c r="A6023" s="1" t="s">
        <v>29925</v>
      </c>
      <c r="B6023" s="2" t="s">
        <v>440</v>
      </c>
      <c r="C6023" s="5" t="s">
        <v>441</v>
      </c>
      <c r="D6023" s="10"/>
      <c r="E6023" s="12" t="b">
        <v>0</v>
      </c>
      <c r="F6023" s="5" t="s">
        <v>29926</v>
      </c>
      <c r="G6023" s="1"/>
      <c r="H6023" s="1" t="s">
        <v>29927</v>
      </c>
      <c r="I6023" s="5" t="s">
        <v>29928</v>
      </c>
      <c r="J6023" s="5"/>
      <c r="K6023" s="5"/>
      <c r="L6023" s="1"/>
      <c r="M6023" s="1"/>
      <c r="N6023" s="1"/>
      <c r="O6023" s="1"/>
      <c r="P6023" s="1"/>
      <c r="Q6023" s="1" t="s">
        <v>29929</v>
      </c>
      <c r="R6023" s="1"/>
      <c r="S6023" s="1"/>
      <c r="T6023" s="1"/>
      <c r="U6023" s="1"/>
      <c r="V6023" s="1"/>
      <c r="W6023" s="1"/>
      <c r="X6023" s="1"/>
      <c r="Y6023" s="1"/>
      <c r="Z6023" s="1"/>
      <c r="AA6023" s="1"/>
      <c r="AB6023" s="1"/>
      <c r="AC6023" s="1"/>
      <c r="AD6023" s="1"/>
      <c r="AE6023" s="1"/>
      <c r="AF6023" s="1"/>
    </row>
    <row r="6024">
      <c r="A6024" s="1" t="s">
        <v>29930</v>
      </c>
      <c r="B6024" s="2" t="s">
        <v>440</v>
      </c>
      <c r="C6024" s="5" t="s">
        <v>101</v>
      </c>
      <c r="D6024" s="9"/>
      <c r="E6024" s="12" t="b">
        <v>0</v>
      </c>
      <c r="F6024" s="5" t="s">
        <v>29931</v>
      </c>
      <c r="G6024" s="1"/>
      <c r="H6024" s="1" t="s">
        <v>29932</v>
      </c>
      <c r="I6024" s="1" t="s">
        <v>29933</v>
      </c>
      <c r="J6024" s="1"/>
      <c r="K6024" s="1"/>
      <c r="L6024" s="1"/>
      <c r="M6024" s="1"/>
      <c r="N6024" s="1"/>
      <c r="O6024" s="1"/>
      <c r="P6024" s="1"/>
      <c r="Q6024" s="1" t="s">
        <v>29934</v>
      </c>
      <c r="R6024" s="1"/>
      <c r="S6024" s="1"/>
      <c r="T6024" s="1"/>
      <c r="U6024" s="1"/>
      <c r="V6024" s="1"/>
      <c r="W6024" s="1"/>
      <c r="X6024" s="1"/>
      <c r="Y6024" s="1"/>
      <c r="Z6024" s="1"/>
      <c r="AA6024" s="1"/>
      <c r="AB6024" s="1"/>
      <c r="AC6024" s="1"/>
      <c r="AD6024" s="1"/>
      <c r="AE6024" s="1"/>
      <c r="AF6024" s="1"/>
    </row>
    <row r="6025">
      <c r="A6025" s="1" t="s">
        <v>29935</v>
      </c>
      <c r="B6025" s="2" t="s">
        <v>416</v>
      </c>
      <c r="C6025" s="5" t="s">
        <v>101</v>
      </c>
      <c r="D6025" s="10"/>
      <c r="E6025" s="4" t="b">
        <v>1</v>
      </c>
      <c r="F6025" s="5" t="s">
        <v>29936</v>
      </c>
      <c r="G6025" s="1"/>
      <c r="H6025" s="1" t="s">
        <v>29937</v>
      </c>
      <c r="I6025" s="1" t="s">
        <v>29937</v>
      </c>
      <c r="J6025" s="1"/>
      <c r="K6025" s="1"/>
      <c r="L6025" s="1"/>
      <c r="M6025" s="1"/>
      <c r="N6025" s="1"/>
      <c r="O6025" s="1"/>
      <c r="P6025" s="5" t="s">
        <v>1066</v>
      </c>
      <c r="Q6025" s="5" t="s">
        <v>29938</v>
      </c>
      <c r="R6025" s="1"/>
      <c r="S6025" s="1"/>
      <c r="T6025" s="1"/>
      <c r="U6025" s="1"/>
      <c r="V6025" s="1"/>
      <c r="W6025" s="1"/>
      <c r="X6025" s="1"/>
      <c r="Y6025" s="1"/>
      <c r="Z6025" s="1"/>
      <c r="AA6025" s="1"/>
      <c r="AB6025" s="1"/>
      <c r="AC6025" s="1"/>
      <c r="AD6025" s="1"/>
      <c r="AE6025" s="1"/>
      <c r="AF6025" s="1"/>
    </row>
    <row r="6026">
      <c r="A6026" s="1" t="s">
        <v>29939</v>
      </c>
      <c r="B6026" s="2" t="s">
        <v>416</v>
      </c>
      <c r="C6026" s="5" t="s">
        <v>101</v>
      </c>
      <c r="D6026" s="9"/>
      <c r="E6026" s="4" t="b">
        <v>1</v>
      </c>
      <c r="F6026" s="5" t="s">
        <v>29940</v>
      </c>
      <c r="G6026" s="1"/>
      <c r="H6026" s="1" t="s">
        <v>29939</v>
      </c>
      <c r="I6026" s="1" t="s">
        <v>29939</v>
      </c>
      <c r="J6026" s="1"/>
      <c r="K6026" s="1"/>
      <c r="L6026" s="1"/>
      <c r="M6026" s="1"/>
      <c r="N6026" s="1"/>
      <c r="O6026" s="1"/>
      <c r="P6026" s="5" t="s">
        <v>3586</v>
      </c>
      <c r="Q6026" s="5" t="s">
        <v>29941</v>
      </c>
      <c r="R6026" s="1"/>
      <c r="S6026" s="1"/>
      <c r="T6026" s="1"/>
      <c r="U6026" s="1"/>
      <c r="V6026" s="1"/>
      <c r="W6026" s="1"/>
      <c r="X6026" s="1"/>
      <c r="Y6026" s="1"/>
      <c r="Z6026" s="1"/>
      <c r="AA6026" s="1"/>
      <c r="AB6026" s="1"/>
      <c r="AC6026" s="1"/>
      <c r="AD6026" s="1"/>
      <c r="AE6026" s="1"/>
      <c r="AF6026" s="1"/>
    </row>
    <row r="6027">
      <c r="A6027" s="5" t="s">
        <v>29942</v>
      </c>
      <c r="B6027" s="8" t="s">
        <v>416</v>
      </c>
      <c r="C6027" s="5" t="s">
        <v>101</v>
      </c>
      <c r="D6027" s="10"/>
      <c r="E6027" s="12" t="b">
        <v>0</v>
      </c>
      <c r="F6027" s="5" t="s">
        <v>29943</v>
      </c>
      <c r="G6027" s="1"/>
      <c r="H6027" s="5" t="s">
        <v>29944</v>
      </c>
      <c r="I6027" s="5" t="s">
        <v>29945</v>
      </c>
      <c r="J6027" s="5"/>
      <c r="K6027" s="5"/>
      <c r="L6027" s="1"/>
      <c r="M6027" s="1"/>
      <c r="N6027" s="1"/>
      <c r="O6027" s="1"/>
      <c r="P6027" s="5" t="s">
        <v>750</v>
      </c>
      <c r="Q6027" s="5" t="s">
        <v>29946</v>
      </c>
      <c r="R6027" s="1"/>
      <c r="S6027" s="1"/>
      <c r="T6027" s="1"/>
      <c r="U6027" s="1"/>
      <c r="V6027" s="1"/>
      <c r="W6027" s="1"/>
      <c r="X6027" s="1"/>
      <c r="Y6027" s="1"/>
      <c r="Z6027" s="1"/>
      <c r="AA6027" s="1"/>
      <c r="AB6027" s="1"/>
      <c r="AC6027" s="1"/>
      <c r="AD6027" s="1"/>
      <c r="AE6027" s="1"/>
      <c r="AF6027" s="1"/>
    </row>
    <row r="6028">
      <c r="A6028" s="1" t="s">
        <v>29947</v>
      </c>
      <c r="B6028" s="2" t="s">
        <v>416</v>
      </c>
      <c r="C6028" s="5" t="s">
        <v>101</v>
      </c>
      <c r="D6028" s="9"/>
      <c r="E6028" s="4" t="b">
        <v>1</v>
      </c>
      <c r="F6028" s="5" t="s">
        <v>29948</v>
      </c>
      <c r="G6028" s="1"/>
      <c r="H6028" s="1" t="s">
        <v>29949</v>
      </c>
      <c r="I6028" s="5" t="s">
        <v>29950</v>
      </c>
      <c r="J6028" s="5"/>
      <c r="K6028" s="5"/>
      <c r="L6028" s="1"/>
      <c r="M6028" s="1"/>
      <c r="N6028" s="1"/>
      <c r="O6028" s="1"/>
      <c r="P6028" s="1"/>
      <c r="Q6028" s="1" t="s">
        <v>29951</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29952</v>
      </c>
      <c r="G6029" s="1"/>
      <c r="H6029" s="5" t="s">
        <v>29953</v>
      </c>
      <c r="I6029" s="5" t="s">
        <v>29954</v>
      </c>
      <c r="J6029" s="5"/>
      <c r="K6029" s="5"/>
      <c r="L6029" s="1"/>
      <c r="M6029" s="1"/>
      <c r="N6029" s="5" t="s">
        <v>24830</v>
      </c>
      <c r="O6029" s="1"/>
      <c r="P6029" s="1"/>
      <c r="Q6029" s="5" t="s">
        <v>29955</v>
      </c>
      <c r="R6029" s="1"/>
      <c r="S6029" s="1"/>
      <c r="T6029" s="1"/>
      <c r="U6029" s="1"/>
      <c r="V6029" s="1"/>
      <c r="W6029" s="1"/>
      <c r="X6029" s="1"/>
      <c r="Y6029" s="1"/>
      <c r="Z6029" s="1"/>
      <c r="AA6029" s="1"/>
      <c r="AB6029" s="1"/>
      <c r="AC6029" s="1"/>
      <c r="AD6029" s="1"/>
      <c r="AE6029" s="1"/>
      <c r="AF6029" s="1"/>
    </row>
    <row r="6030">
      <c r="A6030" s="1" t="s">
        <v>29956</v>
      </c>
      <c r="B6030" s="2" t="s">
        <v>416</v>
      </c>
      <c r="C6030" s="5" t="s">
        <v>101</v>
      </c>
      <c r="D6030" s="9"/>
      <c r="E6030" s="4" t="b">
        <v>1</v>
      </c>
      <c r="F6030" s="5" t="s">
        <v>29956</v>
      </c>
      <c r="G6030" s="1"/>
      <c r="H6030" s="1" t="s">
        <v>29957</v>
      </c>
      <c r="I6030" s="5" t="s">
        <v>29958</v>
      </c>
      <c r="J6030" s="5"/>
      <c r="K6030" s="5"/>
      <c r="L6030" s="1"/>
      <c r="M6030" s="1"/>
      <c r="N6030" s="1"/>
      <c r="O6030" s="1"/>
      <c r="P6030" s="5" t="s">
        <v>803</v>
      </c>
      <c r="Q6030" s="5" t="s">
        <v>29959</v>
      </c>
      <c r="R6030" s="1"/>
      <c r="S6030" s="1"/>
      <c r="T6030" s="1"/>
      <c r="U6030" s="1"/>
      <c r="V6030" s="1"/>
      <c r="W6030" s="1"/>
      <c r="X6030" s="1"/>
      <c r="Y6030" s="1"/>
      <c r="Z6030" s="1"/>
      <c r="AA6030" s="1"/>
      <c r="AB6030" s="1"/>
      <c r="AC6030" s="1"/>
      <c r="AD6030" s="1"/>
      <c r="AE6030" s="1"/>
      <c r="AF6030" s="1"/>
    </row>
    <row r="6031">
      <c r="A6031" s="1" t="s">
        <v>29960</v>
      </c>
      <c r="B6031" s="2" t="s">
        <v>440</v>
      </c>
      <c r="C6031" s="1" t="s">
        <v>476</v>
      </c>
      <c r="D6031" s="7"/>
      <c r="E6031" s="12" t="b">
        <v>0</v>
      </c>
      <c r="F6031" s="5" t="s">
        <v>29961</v>
      </c>
      <c r="G6031" s="1"/>
      <c r="H6031" s="1" t="s">
        <v>29962</v>
      </c>
      <c r="I6031" s="5" t="s">
        <v>29963</v>
      </c>
      <c r="J6031" s="5"/>
      <c r="K6031" s="5"/>
      <c r="L6031" s="1"/>
      <c r="M6031" s="1"/>
      <c r="N6031" s="1"/>
      <c r="O6031" s="1"/>
      <c r="P6031" s="1"/>
      <c r="Q6031" s="1" t="s">
        <v>29964</v>
      </c>
      <c r="R6031" s="1"/>
      <c r="S6031" s="1"/>
      <c r="T6031" s="1"/>
      <c r="U6031" s="1"/>
      <c r="V6031" s="1"/>
      <c r="W6031" s="1"/>
      <c r="X6031" s="1"/>
      <c r="Y6031" s="1"/>
      <c r="Z6031" s="1"/>
      <c r="AA6031" s="1"/>
      <c r="AB6031" s="1"/>
      <c r="AC6031" s="1"/>
      <c r="AD6031" s="1"/>
      <c r="AE6031" s="1"/>
      <c r="AF6031" s="1"/>
    </row>
    <row r="6032">
      <c r="A6032" s="1" t="s">
        <v>29965</v>
      </c>
      <c r="B6032" s="2" t="s">
        <v>416</v>
      </c>
      <c r="C6032" s="5" t="s">
        <v>101</v>
      </c>
      <c r="D6032" s="9"/>
      <c r="E6032" s="4" t="b">
        <v>1</v>
      </c>
      <c r="F6032" s="5" t="s">
        <v>29965</v>
      </c>
      <c r="G6032" s="1"/>
      <c r="H6032" s="1" t="s">
        <v>29966</v>
      </c>
      <c r="I6032" s="5" t="s">
        <v>29965</v>
      </c>
      <c r="J6032" s="5"/>
      <c r="K6032" s="5"/>
      <c r="L6032" s="1"/>
      <c r="M6032" s="1"/>
      <c r="N6032" s="1"/>
      <c r="O6032" s="1"/>
      <c r="P6032" s="1"/>
      <c r="Q6032" s="5" t="s">
        <v>29967</v>
      </c>
      <c r="R6032" s="1"/>
      <c r="S6032" s="1"/>
      <c r="T6032" s="1"/>
      <c r="U6032" s="1"/>
      <c r="V6032" s="1"/>
      <c r="W6032" s="1"/>
      <c r="X6032" s="1"/>
      <c r="Y6032" s="1"/>
      <c r="Z6032" s="1"/>
      <c r="AA6032" s="1"/>
      <c r="AB6032" s="1"/>
      <c r="AC6032" s="1"/>
      <c r="AD6032" s="1"/>
      <c r="AE6032" s="1"/>
      <c r="AF6032" s="1"/>
    </row>
    <row r="6033">
      <c r="A6033" s="1" t="s">
        <v>29968</v>
      </c>
      <c r="B6033" s="2" t="s">
        <v>416</v>
      </c>
      <c r="C6033" s="5" t="s">
        <v>441</v>
      </c>
      <c r="D6033" s="10"/>
      <c r="E6033" s="4" t="b">
        <v>1</v>
      </c>
      <c r="F6033" s="5" t="s">
        <v>29969</v>
      </c>
      <c r="G6033" s="1"/>
      <c r="H6033" s="1" t="s">
        <v>29970</v>
      </c>
      <c r="I6033" s="1" t="s">
        <v>29971</v>
      </c>
      <c r="J6033" s="1"/>
      <c r="K6033" s="1"/>
      <c r="L6033" s="1"/>
      <c r="M6033" s="1"/>
      <c r="N6033" s="1"/>
      <c r="O6033" s="1"/>
      <c r="P6033" s="1"/>
      <c r="Q6033" s="5" t="s">
        <v>29972</v>
      </c>
      <c r="R6033" s="1"/>
      <c r="S6033" s="1"/>
      <c r="T6033" s="1"/>
      <c r="U6033" s="1"/>
      <c r="V6033" s="1"/>
      <c r="W6033" s="1"/>
      <c r="X6033" s="1"/>
      <c r="Y6033" s="1"/>
      <c r="Z6033" s="1"/>
      <c r="AA6033" s="1"/>
      <c r="AB6033" s="1"/>
      <c r="AC6033" s="1"/>
      <c r="AD6033" s="1"/>
      <c r="AE6033" s="1"/>
      <c r="AF6033" s="1"/>
    </row>
    <row r="6034">
      <c r="A6034" s="1" t="s">
        <v>29973</v>
      </c>
      <c r="B6034" s="2" t="s">
        <v>440</v>
      </c>
      <c r="C6034" s="5" t="s">
        <v>101</v>
      </c>
      <c r="D6034" s="9"/>
      <c r="E6034" s="12" t="b">
        <v>0</v>
      </c>
      <c r="F6034" s="5" t="s">
        <v>29974</v>
      </c>
      <c r="G6034" s="1"/>
      <c r="H6034" s="1" t="s">
        <v>29975</v>
      </c>
      <c r="I6034" s="1" t="s">
        <v>29976</v>
      </c>
      <c r="J6034" s="1"/>
      <c r="K6034" s="1"/>
      <c r="L6034" s="1"/>
      <c r="M6034" s="1"/>
      <c r="N6034" s="1"/>
      <c r="O6034" s="1"/>
      <c r="P6034" s="1"/>
      <c r="Q6034" s="1" t="s">
        <v>29977</v>
      </c>
      <c r="R6034" s="1"/>
      <c r="S6034" s="1"/>
      <c r="T6034" s="1"/>
      <c r="U6034" s="1"/>
      <c r="V6034" s="1"/>
      <c r="W6034" s="1"/>
      <c r="X6034" s="1"/>
      <c r="Y6034" s="1"/>
      <c r="Z6034" s="1"/>
      <c r="AA6034" s="1"/>
      <c r="AB6034" s="1"/>
      <c r="AC6034" s="1"/>
      <c r="AD6034" s="1"/>
      <c r="AE6034" s="1"/>
      <c r="AF6034" s="1"/>
    </row>
    <row r="6035">
      <c r="A6035" s="5" t="s">
        <v>29978</v>
      </c>
      <c r="B6035" s="8" t="s">
        <v>416</v>
      </c>
      <c r="C6035" s="5" t="s">
        <v>101</v>
      </c>
      <c r="D6035" s="10"/>
      <c r="E6035" s="4" t="b">
        <v>1</v>
      </c>
      <c r="F6035" s="5" t="s">
        <v>29978</v>
      </c>
      <c r="G6035" s="1"/>
      <c r="H6035" s="5" t="s">
        <v>29979</v>
      </c>
      <c r="I6035" s="5" t="s">
        <v>29980</v>
      </c>
      <c r="J6035" s="5"/>
      <c r="K6035" s="5"/>
      <c r="L6035" s="1"/>
      <c r="M6035" s="1"/>
      <c r="N6035" s="1"/>
      <c r="O6035" s="1"/>
      <c r="P6035" s="5" t="s">
        <v>803</v>
      </c>
      <c r="Q6035" s="5" t="s">
        <v>29981</v>
      </c>
      <c r="R6035" s="1"/>
      <c r="S6035" s="1"/>
      <c r="T6035" s="1"/>
      <c r="U6035" s="1"/>
      <c r="V6035" s="1"/>
      <c r="W6035" s="1"/>
      <c r="X6035" s="1"/>
      <c r="Y6035" s="1"/>
      <c r="Z6035" s="1"/>
      <c r="AA6035" s="1"/>
      <c r="AB6035" s="1"/>
      <c r="AC6035" s="1"/>
      <c r="AD6035" s="1"/>
      <c r="AE6035" s="1"/>
      <c r="AF6035" s="1"/>
    </row>
    <row r="6036">
      <c r="A6036" s="5" t="s">
        <v>29982</v>
      </c>
      <c r="B6036" s="8" t="s">
        <v>416</v>
      </c>
      <c r="C6036" s="5" t="s">
        <v>441</v>
      </c>
      <c r="D6036" s="9"/>
      <c r="E6036" s="4" t="b">
        <v>1</v>
      </c>
      <c r="F6036" s="5" t="s">
        <v>29983</v>
      </c>
      <c r="G6036" s="1"/>
      <c r="H6036" s="5" t="s">
        <v>29984</v>
      </c>
      <c r="I6036" s="5" t="s">
        <v>29985</v>
      </c>
      <c r="J6036" s="5"/>
      <c r="K6036" s="5"/>
      <c r="L6036" s="5" t="s">
        <v>29986</v>
      </c>
      <c r="M6036" s="1"/>
      <c r="N6036" s="1"/>
      <c r="O6036" s="1"/>
      <c r="P6036" s="5" t="s">
        <v>437</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101</v>
      </c>
      <c r="D6037" s="10"/>
      <c r="E6037" s="4" t="b">
        <v>1</v>
      </c>
      <c r="F6037" s="5" t="s">
        <v>29988</v>
      </c>
      <c r="G6037" s="1"/>
      <c r="H6037" s="1" t="s">
        <v>29989</v>
      </c>
      <c r="I6037" s="1" t="s">
        <v>29988</v>
      </c>
      <c r="J6037" s="1"/>
      <c r="K6037" s="1"/>
      <c r="L6037" s="1"/>
      <c r="M6037" s="1"/>
      <c r="N6037" s="1"/>
      <c r="O6037" s="1"/>
      <c r="P6037" s="5" t="s">
        <v>3586</v>
      </c>
      <c r="Q6037" s="5" t="s">
        <v>29990</v>
      </c>
      <c r="R6037" s="1"/>
      <c r="S6037" s="1"/>
      <c r="T6037" s="1"/>
      <c r="U6037" s="1"/>
      <c r="V6037" s="1"/>
      <c r="W6037" s="1"/>
      <c r="X6037" s="1"/>
      <c r="Y6037" s="1"/>
      <c r="Z6037" s="1"/>
      <c r="AA6037" s="1"/>
      <c r="AB6037" s="1"/>
      <c r="AC6037" s="1"/>
      <c r="AD6037" s="1"/>
      <c r="AE6037" s="1"/>
      <c r="AF6037" s="1"/>
    </row>
    <row r="6038">
      <c r="A6038" s="1" t="s">
        <v>29991</v>
      </c>
      <c r="B6038" s="2" t="s">
        <v>416</v>
      </c>
      <c r="C6038" s="5" t="s">
        <v>441</v>
      </c>
      <c r="D6038" s="9"/>
      <c r="E6038" s="4" t="b">
        <v>1</v>
      </c>
      <c r="F6038" s="5" t="s">
        <v>29992</v>
      </c>
      <c r="G6038" s="1"/>
      <c r="H6038" s="1" t="s">
        <v>29993</v>
      </c>
      <c r="I6038" s="5" t="s">
        <v>29994</v>
      </c>
      <c r="J6038" s="5"/>
      <c r="K6038" s="5"/>
      <c r="L6038" s="1"/>
      <c r="M6038" s="1"/>
      <c r="N6038" s="1"/>
      <c r="O6038" s="1"/>
      <c r="P6038" s="1"/>
      <c r="Q6038" s="5" t="s">
        <v>29995</v>
      </c>
      <c r="R6038" s="1"/>
      <c r="S6038" s="1"/>
      <c r="T6038" s="1"/>
      <c r="U6038" s="1"/>
      <c r="V6038" s="1"/>
      <c r="W6038" s="1"/>
      <c r="X6038" s="1"/>
      <c r="Y6038" s="1"/>
      <c r="Z6038" s="1"/>
      <c r="AA6038" s="1"/>
      <c r="AB6038" s="1"/>
      <c r="AC6038" s="1"/>
      <c r="AD6038" s="1"/>
      <c r="AE6038" s="1"/>
      <c r="AF6038" s="1"/>
    </row>
    <row r="6039">
      <c r="A6039" s="1" t="s">
        <v>29996</v>
      </c>
      <c r="B6039" s="2" t="s">
        <v>440</v>
      </c>
      <c r="C6039" s="5" t="s">
        <v>101</v>
      </c>
      <c r="D6039" s="10"/>
      <c r="E6039" s="12" t="b">
        <v>0</v>
      </c>
      <c r="F6039" s="5" t="s">
        <v>12693</v>
      </c>
      <c r="G6039" s="1"/>
      <c r="H6039" s="1" t="s">
        <v>12694</v>
      </c>
      <c r="I6039" s="5" t="s">
        <v>12695</v>
      </c>
      <c r="J6039" s="5"/>
      <c r="K6039" s="5"/>
      <c r="L6039" s="1"/>
      <c r="M6039" s="1"/>
      <c r="N6039" s="1"/>
      <c r="O6039" s="1"/>
      <c r="P6039" s="1"/>
      <c r="Q6039" s="1" t="s">
        <v>29997</v>
      </c>
      <c r="R6039" s="1"/>
      <c r="S6039" s="1"/>
      <c r="T6039" s="1"/>
      <c r="U6039" s="1"/>
      <c r="V6039" s="1"/>
      <c r="W6039" s="1"/>
      <c r="X6039" s="1"/>
      <c r="Y6039" s="1"/>
      <c r="Z6039" s="1"/>
      <c r="AA6039" s="1"/>
      <c r="AB6039" s="1"/>
      <c r="AC6039" s="1"/>
      <c r="AD6039" s="1"/>
      <c r="AE6039" s="1"/>
      <c r="AF6039" s="1"/>
    </row>
    <row r="6040">
      <c r="A6040" s="1" t="s">
        <v>29998</v>
      </c>
      <c r="B6040" s="2" t="s">
        <v>416</v>
      </c>
      <c r="C6040" s="5" t="s">
        <v>441</v>
      </c>
      <c r="D6040" s="9"/>
      <c r="E6040" s="4" t="b">
        <v>1</v>
      </c>
      <c r="F6040" s="5" t="s">
        <v>29999</v>
      </c>
      <c r="G6040" s="1"/>
      <c r="H6040" s="1" t="s">
        <v>30000</v>
      </c>
      <c r="I6040" s="5" t="s">
        <v>30001</v>
      </c>
      <c r="J6040" s="5"/>
      <c r="K6040" s="5"/>
      <c r="L6040" s="1"/>
      <c r="M6040" s="1"/>
      <c r="N6040" s="1"/>
      <c r="O6040" s="1"/>
      <c r="P6040" s="5" t="s">
        <v>455</v>
      </c>
      <c r="Q6040" s="5" t="s">
        <v>30002</v>
      </c>
      <c r="R6040" s="1"/>
      <c r="S6040" s="1"/>
      <c r="T6040" s="1"/>
      <c r="U6040" s="1"/>
      <c r="V6040" s="1"/>
      <c r="W6040" s="1"/>
      <c r="X6040" s="1"/>
      <c r="Y6040" s="1"/>
      <c r="Z6040" s="1"/>
      <c r="AA6040" s="1"/>
      <c r="AB6040" s="1"/>
      <c r="AC6040" s="1"/>
      <c r="AD6040" s="1"/>
      <c r="AE6040" s="1"/>
      <c r="AF6040" s="1"/>
    </row>
    <row r="6041">
      <c r="A6041" s="1" t="s">
        <v>30003</v>
      </c>
      <c r="B6041" s="2" t="s">
        <v>440</v>
      </c>
      <c r="C6041" s="1" t="s">
        <v>476</v>
      </c>
      <c r="D6041" s="7"/>
      <c r="E6041" s="12" t="b">
        <v>0</v>
      </c>
      <c r="F6041" s="5" t="s">
        <v>30004</v>
      </c>
      <c r="G6041" s="1"/>
      <c r="H6041" s="1" t="s">
        <v>30005</v>
      </c>
      <c r="I6041" s="5" t="s">
        <v>30006</v>
      </c>
      <c r="J6041" s="5"/>
      <c r="K6041" s="5"/>
      <c r="L6041" s="1"/>
      <c r="M6041" s="1"/>
      <c r="N6041" s="1"/>
      <c r="O6041" s="1"/>
      <c r="P6041" s="1"/>
      <c r="Q6041" s="1" t="s">
        <v>30007</v>
      </c>
      <c r="R6041" s="1"/>
      <c r="S6041" s="1"/>
      <c r="T6041" s="1"/>
      <c r="U6041" s="1"/>
      <c r="V6041" s="1"/>
      <c r="W6041" s="1"/>
      <c r="X6041" s="1"/>
      <c r="Y6041" s="1"/>
      <c r="Z6041" s="1"/>
      <c r="AA6041" s="1"/>
      <c r="AB6041" s="1"/>
      <c r="AC6041" s="1"/>
      <c r="AD6041" s="1"/>
      <c r="AE6041" s="1"/>
      <c r="AF6041" s="1"/>
    </row>
    <row r="6042">
      <c r="A6042" s="1" t="s">
        <v>30008</v>
      </c>
      <c r="B6042" s="2" t="s">
        <v>416</v>
      </c>
      <c r="C6042" s="5" t="s">
        <v>101</v>
      </c>
      <c r="D6042" s="9"/>
      <c r="E6042" s="4" t="b">
        <v>1</v>
      </c>
      <c r="F6042" s="5" t="s">
        <v>30009</v>
      </c>
      <c r="G6042" s="1"/>
      <c r="H6042" s="1" t="s">
        <v>30010</v>
      </c>
      <c r="I6042" s="1" t="s">
        <v>30011</v>
      </c>
      <c r="J6042" s="1"/>
      <c r="K6042" s="1"/>
      <c r="L6042" s="1"/>
      <c r="M6042" s="1"/>
      <c r="N6042" s="1"/>
      <c r="O6042" s="1"/>
      <c r="P6042" s="1"/>
      <c r="Q6042" s="5" t="s">
        <v>30012</v>
      </c>
      <c r="R6042" s="1"/>
      <c r="S6042" s="1"/>
      <c r="T6042" s="1"/>
      <c r="U6042" s="1"/>
      <c r="V6042" s="1"/>
      <c r="W6042" s="1"/>
      <c r="X6042" s="1"/>
      <c r="Y6042" s="1"/>
      <c r="Z6042" s="1"/>
      <c r="AA6042" s="1"/>
      <c r="AB6042" s="1"/>
      <c r="AC6042" s="1"/>
      <c r="AD6042" s="1"/>
      <c r="AE6042" s="1"/>
      <c r="AF6042" s="1"/>
    </row>
    <row r="6043">
      <c r="A6043" s="1" t="s">
        <v>30013</v>
      </c>
      <c r="B6043" s="2" t="s">
        <v>440</v>
      </c>
      <c r="C6043" s="1" t="s">
        <v>476</v>
      </c>
      <c r="D6043" s="7"/>
      <c r="E6043" s="12" t="b">
        <v>0</v>
      </c>
      <c r="F6043" s="5" t="s">
        <v>30014</v>
      </c>
      <c r="G6043" s="1"/>
      <c r="H6043" s="1" t="s">
        <v>30015</v>
      </c>
      <c r="I6043" s="5" t="s">
        <v>30016</v>
      </c>
      <c r="J6043" s="5"/>
      <c r="K6043" s="5"/>
      <c r="L6043" s="1"/>
      <c r="M6043" s="1"/>
      <c r="N6043" s="1"/>
      <c r="O6043" s="1"/>
      <c r="P6043" s="1"/>
      <c r="Q6043" s="1" t="s">
        <v>30017</v>
      </c>
      <c r="R6043" s="1"/>
      <c r="S6043" s="1"/>
      <c r="T6043" s="1"/>
      <c r="U6043" s="1"/>
      <c r="V6043" s="1"/>
      <c r="W6043" s="1"/>
      <c r="X6043" s="1"/>
      <c r="Y6043" s="1"/>
      <c r="Z6043" s="1"/>
      <c r="AA6043" s="1"/>
      <c r="AB6043" s="1"/>
      <c r="AC6043" s="1"/>
      <c r="AD6043" s="1"/>
      <c r="AE6043" s="1"/>
      <c r="AF6043" s="1"/>
    </row>
    <row r="6044">
      <c r="A6044" s="5" t="s">
        <v>30018</v>
      </c>
      <c r="B6044" s="8" t="s">
        <v>416</v>
      </c>
      <c r="C6044" s="5" t="s">
        <v>101</v>
      </c>
      <c r="D6044" s="9"/>
      <c r="E6044" s="4" t="b">
        <v>1</v>
      </c>
      <c r="F6044" s="5" t="s">
        <v>30019</v>
      </c>
      <c r="G6044" s="1"/>
      <c r="H6044" s="5" t="s">
        <v>30020</v>
      </c>
      <c r="I6044" s="5" t="s">
        <v>30021</v>
      </c>
      <c r="J6044" s="5"/>
      <c r="K6044" s="5"/>
      <c r="L6044" s="5" t="s">
        <v>30022</v>
      </c>
      <c r="M6044" s="1"/>
      <c r="N6044" s="1"/>
      <c r="O6044" s="1"/>
      <c r="P6044" s="5" t="s">
        <v>728</v>
      </c>
      <c r="Q6044" s="5" t="s">
        <v>30023</v>
      </c>
      <c r="R6044" s="5"/>
      <c r="S6044" s="5" t="s">
        <v>30024</v>
      </c>
      <c r="T6044" s="5" t="s">
        <v>30025</v>
      </c>
      <c r="U6044" s="5" t="s">
        <v>30026</v>
      </c>
      <c r="V6044" s="1"/>
      <c r="W6044" s="1"/>
      <c r="X6044" s="1"/>
      <c r="Y6044" s="1"/>
      <c r="Z6044" s="1"/>
      <c r="AA6044" s="1"/>
      <c r="AB6044" s="1"/>
      <c r="AC6044" s="1"/>
      <c r="AD6044" s="1"/>
      <c r="AE6044" s="1"/>
      <c r="AF6044" s="1"/>
    </row>
    <row r="6045">
      <c r="A6045" s="1" t="s">
        <v>30027</v>
      </c>
      <c r="B6045" s="2" t="s">
        <v>416</v>
      </c>
      <c r="C6045" s="5" t="s">
        <v>510</v>
      </c>
      <c r="D6045" s="10"/>
      <c r="E6045" s="4" t="b">
        <v>1</v>
      </c>
      <c r="F6045" s="5" t="s">
        <v>30028</v>
      </c>
      <c r="G6045" s="1"/>
      <c r="H6045" s="5" t="s">
        <v>30029</v>
      </c>
      <c r="I6045" s="5" t="s">
        <v>30030</v>
      </c>
      <c r="J6045" s="5"/>
      <c r="K6045" s="5"/>
      <c r="L6045" s="1"/>
      <c r="M6045" s="1"/>
      <c r="N6045" s="1"/>
      <c r="O6045" s="1"/>
      <c r="P6045" s="1"/>
      <c r="Q6045" s="1" t="s">
        <v>30031</v>
      </c>
      <c r="R6045" s="1"/>
      <c r="S6045" s="1"/>
      <c r="T6045" s="1"/>
      <c r="U6045" s="1"/>
      <c r="V6045" s="1"/>
      <c r="W6045" s="1"/>
      <c r="X6045" s="1"/>
      <c r="Y6045" s="1"/>
      <c r="Z6045" s="1"/>
      <c r="AA6045" s="1"/>
      <c r="AB6045" s="1"/>
      <c r="AC6045" s="1"/>
      <c r="AD6045" s="1"/>
      <c r="AE6045" s="1"/>
      <c r="AF6045" s="1"/>
    </row>
    <row r="6046">
      <c r="A6046" s="1" t="s">
        <v>30032</v>
      </c>
      <c r="B6046" s="2" t="s">
        <v>440</v>
      </c>
      <c r="C6046" s="1" t="s">
        <v>476</v>
      </c>
      <c r="D6046" s="6"/>
      <c r="E6046" s="12" t="b">
        <v>0</v>
      </c>
      <c r="F6046" s="5" t="s">
        <v>30033</v>
      </c>
      <c r="G6046" s="1"/>
      <c r="H6046" s="5" t="s">
        <v>30034</v>
      </c>
      <c r="I6046" s="5" t="s">
        <v>30035</v>
      </c>
      <c r="J6046" s="5"/>
      <c r="K6046" s="5"/>
      <c r="L6046" s="1"/>
      <c r="M6046" s="1"/>
      <c r="N6046" s="1"/>
      <c r="O6046" s="1"/>
      <c r="P6046" s="1"/>
      <c r="Q6046" s="1" t="s">
        <v>30036</v>
      </c>
      <c r="R6046" s="1"/>
      <c r="S6046" s="1"/>
      <c r="T6046" s="1"/>
      <c r="U6046" s="1"/>
      <c r="V6046" s="1"/>
      <c r="W6046" s="1"/>
      <c r="X6046" s="1"/>
      <c r="Y6046" s="1"/>
      <c r="Z6046" s="1"/>
      <c r="AA6046" s="1"/>
      <c r="AB6046" s="1"/>
      <c r="AC6046" s="1"/>
      <c r="AD6046" s="1"/>
      <c r="AE6046" s="1"/>
      <c r="AF6046" s="1"/>
    </row>
    <row r="6047">
      <c r="A6047" s="1" t="s">
        <v>30037</v>
      </c>
      <c r="B6047" s="2" t="s">
        <v>440</v>
      </c>
      <c r="C6047" s="5" t="s">
        <v>101</v>
      </c>
      <c r="D6047" s="10"/>
      <c r="E6047" s="12" t="b">
        <v>0</v>
      </c>
      <c r="F6047" s="5" t="s">
        <v>30038</v>
      </c>
      <c r="G6047" s="1"/>
      <c r="H6047" s="5" t="s">
        <v>30039</v>
      </c>
      <c r="I6047" s="5" t="s">
        <v>30040</v>
      </c>
      <c r="J6047" s="5"/>
      <c r="K6047" s="5"/>
      <c r="L6047" s="1"/>
      <c r="M6047" s="1"/>
      <c r="N6047" s="1"/>
      <c r="O6047" s="1"/>
      <c r="P6047" s="1"/>
      <c r="Q6047" s="1" t="s">
        <v>30041</v>
      </c>
      <c r="R6047" s="1"/>
      <c r="S6047" s="1"/>
      <c r="T6047" s="1"/>
      <c r="U6047" s="1"/>
      <c r="V6047" s="1"/>
      <c r="W6047" s="1"/>
      <c r="X6047" s="1"/>
      <c r="Y6047" s="1"/>
      <c r="Z6047" s="1"/>
      <c r="AA6047" s="1"/>
      <c r="AB6047" s="1"/>
      <c r="AC6047" s="1"/>
      <c r="AD6047" s="1"/>
      <c r="AE6047" s="1"/>
      <c r="AF6047" s="1"/>
    </row>
    <row r="6048">
      <c r="A6048" s="1" t="s">
        <v>30042</v>
      </c>
      <c r="B6048" s="2" t="s">
        <v>416</v>
      </c>
      <c r="C6048" s="5" t="s">
        <v>101</v>
      </c>
      <c r="D6048" s="9"/>
      <c r="E6048" s="4" t="b">
        <v>1</v>
      </c>
      <c r="F6048" s="5" t="s">
        <v>30042</v>
      </c>
      <c r="G6048" s="1"/>
      <c r="H6048" s="1" t="s">
        <v>30043</v>
      </c>
      <c r="I6048" s="1" t="s">
        <v>30042</v>
      </c>
      <c r="J6048" s="1"/>
      <c r="K6048" s="1"/>
      <c r="L6048" s="1"/>
      <c r="M6048" s="1"/>
      <c r="N6048" s="1"/>
      <c r="O6048" s="1"/>
      <c r="P6048" s="5" t="s">
        <v>574</v>
      </c>
      <c r="Q6048" s="5" t="s">
        <v>30044</v>
      </c>
      <c r="R6048" s="1"/>
      <c r="S6048" s="1"/>
      <c r="T6048" s="1"/>
      <c r="U6048" s="1"/>
      <c r="V6048" s="1"/>
      <c r="W6048" s="1"/>
      <c r="X6048" s="1"/>
      <c r="Y6048" s="1"/>
      <c r="Z6048" s="1"/>
      <c r="AA6048" s="1"/>
      <c r="AB6048" s="1"/>
      <c r="AC6048" s="1"/>
      <c r="AD6048" s="1"/>
      <c r="AE6048" s="1"/>
      <c r="AF6048" s="1"/>
    </row>
    <row r="6049">
      <c r="A6049" s="1" t="s">
        <v>30045</v>
      </c>
      <c r="B6049" s="2" t="s">
        <v>416</v>
      </c>
      <c r="C6049" s="5" t="s">
        <v>441</v>
      </c>
      <c r="D6049" s="10"/>
      <c r="E6049" s="4" t="b">
        <v>1</v>
      </c>
      <c r="F6049" s="5" t="s">
        <v>30046</v>
      </c>
      <c r="G6049" s="1"/>
      <c r="H6049" s="1" t="s">
        <v>30047</v>
      </c>
      <c r="I6049" s="1" t="s">
        <v>30048</v>
      </c>
      <c r="J6049" s="1"/>
      <c r="K6049" s="1"/>
      <c r="L6049" s="1"/>
      <c r="M6049" s="1"/>
      <c r="N6049" s="1"/>
      <c r="O6049" s="1"/>
      <c r="P6049" s="1"/>
      <c r="Q6049" s="5" t="s">
        <v>30049</v>
      </c>
      <c r="R6049" s="1"/>
      <c r="S6049" s="1"/>
      <c r="T6049" s="1"/>
      <c r="U6049" s="1"/>
      <c r="V6049" s="1"/>
      <c r="W6049" s="1"/>
      <c r="X6049" s="1"/>
      <c r="Y6049" s="1"/>
      <c r="Z6049" s="1"/>
      <c r="AA6049" s="1"/>
      <c r="AB6049" s="1"/>
      <c r="AC6049" s="1"/>
      <c r="AD6049" s="1"/>
      <c r="AE6049" s="1"/>
      <c r="AF6049" s="1"/>
    </row>
    <row r="6050">
      <c r="A6050" s="1" t="s">
        <v>30050</v>
      </c>
      <c r="B6050" s="2" t="s">
        <v>416</v>
      </c>
      <c r="C6050" s="5" t="s">
        <v>492</v>
      </c>
      <c r="D6050" s="9" t="s">
        <v>30051</v>
      </c>
      <c r="E6050" s="4" t="b">
        <v>1</v>
      </c>
      <c r="F6050" s="5" t="s">
        <v>30052</v>
      </c>
      <c r="G6050" s="1"/>
      <c r="H6050" s="5" t="s">
        <v>30053</v>
      </c>
      <c r="I6050" s="5" t="s">
        <v>30054</v>
      </c>
      <c r="J6050" s="5"/>
      <c r="K6050" s="5"/>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30056</v>
      </c>
      <c r="G6051" s="1"/>
      <c r="H6051" s="5" t="s">
        <v>30057</v>
      </c>
      <c r="I6051" s="5" t="s">
        <v>10706</v>
      </c>
      <c r="J6051" s="5"/>
      <c r="K6051" s="5"/>
      <c r="L6051" s="1"/>
      <c r="M6051" s="5" t="s">
        <v>10703</v>
      </c>
      <c r="N6051" s="1"/>
      <c r="O6051" s="1"/>
      <c r="P6051" s="1"/>
      <c r="Q6051" s="5" t="s">
        <v>30058</v>
      </c>
      <c r="R6051" s="1"/>
      <c r="S6051" s="1"/>
      <c r="T6051" s="1"/>
      <c r="U6051" s="1"/>
      <c r="V6051" s="1"/>
      <c r="W6051" s="1"/>
      <c r="X6051" s="1"/>
      <c r="Y6051" s="1"/>
      <c r="Z6051" s="1"/>
      <c r="AA6051" s="1"/>
      <c r="AB6051" s="1"/>
      <c r="AC6051" s="1"/>
      <c r="AD6051" s="1"/>
      <c r="AE6051" s="1"/>
      <c r="AF6051" s="1"/>
    </row>
    <row r="6052">
      <c r="A6052" s="1" t="s">
        <v>30059</v>
      </c>
      <c r="B6052" s="2" t="s">
        <v>440</v>
      </c>
      <c r="C6052" s="5" t="s">
        <v>441</v>
      </c>
      <c r="D6052" s="9"/>
      <c r="E6052" s="12" t="b">
        <v>0</v>
      </c>
      <c r="F6052" s="5" t="s">
        <v>30060</v>
      </c>
      <c r="G6052" s="1"/>
      <c r="H6052" s="5" t="s">
        <v>30061</v>
      </c>
      <c r="I6052" s="5" t="s">
        <v>30062</v>
      </c>
      <c r="J6052" s="5"/>
      <c r="K6052" s="5"/>
      <c r="L6052" s="1"/>
      <c r="M6052" s="1"/>
      <c r="N6052" s="1"/>
      <c r="O6052" s="1"/>
      <c r="P6052" s="1"/>
      <c r="Q6052" s="1" t="s">
        <v>30063</v>
      </c>
      <c r="R6052" s="1"/>
      <c r="S6052" s="1"/>
      <c r="T6052" s="1"/>
      <c r="U6052" s="1"/>
      <c r="V6052" s="1"/>
      <c r="W6052" s="1"/>
      <c r="X6052" s="1"/>
      <c r="Y6052" s="1"/>
      <c r="Z6052" s="1"/>
      <c r="AA6052" s="1"/>
      <c r="AB6052" s="1"/>
      <c r="AC6052" s="1"/>
      <c r="AD6052" s="1"/>
      <c r="AE6052" s="1"/>
      <c r="AF6052" s="1"/>
    </row>
    <row r="6053">
      <c r="A6053" s="1" t="s">
        <v>30064</v>
      </c>
      <c r="B6053" s="8" t="s">
        <v>610</v>
      </c>
      <c r="C6053" s="5" t="s">
        <v>611</v>
      </c>
      <c r="D6053" s="10"/>
      <c r="E6053" s="4" t="b">
        <v>1</v>
      </c>
      <c r="F6053" s="5" t="s">
        <v>30065</v>
      </c>
      <c r="G6053" s="1"/>
      <c r="H6053" s="1" t="s">
        <v>30066</v>
      </c>
      <c r="I6053" s="1" t="s">
        <v>30065</v>
      </c>
      <c r="J6053" s="1"/>
      <c r="K6053" s="1"/>
      <c r="L6053" s="1"/>
      <c r="M6053" s="1"/>
      <c r="N6053" s="1"/>
      <c r="O6053" s="1"/>
      <c r="P6053" s="1" t="s">
        <v>615</v>
      </c>
      <c r="Q6053" s="1" t="s">
        <v>30067</v>
      </c>
      <c r="R6053" s="1"/>
      <c r="S6053" s="1"/>
      <c r="T6053" s="1"/>
      <c r="U6053" s="1"/>
      <c r="V6053" s="1"/>
      <c r="W6053" s="1"/>
      <c r="X6053" s="1"/>
      <c r="Y6053" s="1"/>
      <c r="Z6053" s="1"/>
      <c r="AA6053" s="1"/>
      <c r="AB6053" s="1"/>
      <c r="AC6053" s="1"/>
      <c r="AD6053" s="1"/>
      <c r="AE6053" s="1"/>
      <c r="AF6053" s="1"/>
    </row>
    <row r="6054">
      <c r="A6054" s="1" t="s">
        <v>30068</v>
      </c>
      <c r="B6054" s="2" t="s">
        <v>440</v>
      </c>
      <c r="C6054" s="1" t="s">
        <v>476</v>
      </c>
      <c r="D6054" s="6"/>
      <c r="E6054" s="12" t="b">
        <v>0</v>
      </c>
      <c r="F6054" s="5" t="s">
        <v>30069</v>
      </c>
      <c r="G6054" s="1"/>
      <c r="H6054" s="5" t="s">
        <v>30070</v>
      </c>
      <c r="I6054" s="1" t="s">
        <v>30071</v>
      </c>
      <c r="J6054" s="1"/>
      <c r="K6054" s="1"/>
      <c r="L6054" s="1"/>
      <c r="M6054" s="1"/>
      <c r="N6054" s="1"/>
      <c r="O6054" s="1"/>
      <c r="P6054" s="1"/>
      <c r="Q6054" s="1" t="s">
        <v>30072</v>
      </c>
      <c r="R6054" s="1"/>
      <c r="S6054" s="1"/>
      <c r="T6054" s="1"/>
      <c r="U6054" s="1"/>
      <c r="V6054" s="1"/>
      <c r="W6054" s="1"/>
      <c r="X6054" s="1"/>
      <c r="Y6054" s="1"/>
      <c r="Z6054" s="1"/>
      <c r="AA6054" s="1"/>
      <c r="AB6054" s="1"/>
      <c r="AC6054" s="1"/>
      <c r="AD6054" s="1"/>
      <c r="AE6054" s="1"/>
      <c r="AF6054" s="1"/>
    </row>
    <row r="6055">
      <c r="A6055" s="1" t="s">
        <v>30073</v>
      </c>
      <c r="B6055" s="2" t="s">
        <v>440</v>
      </c>
      <c r="C6055" s="5" t="s">
        <v>101</v>
      </c>
      <c r="D6055" s="10"/>
      <c r="E6055" s="12" t="b">
        <v>0</v>
      </c>
      <c r="F6055" s="5" t="s">
        <v>30074</v>
      </c>
      <c r="G6055" s="1"/>
      <c r="H6055" s="5" t="s">
        <v>30075</v>
      </c>
      <c r="I6055" s="5" t="s">
        <v>30076</v>
      </c>
      <c r="J6055" s="5"/>
      <c r="K6055" s="5"/>
      <c r="L6055" s="1"/>
      <c r="M6055" s="1"/>
      <c r="N6055" s="1"/>
      <c r="O6055" s="1"/>
      <c r="P6055" s="1" t="s">
        <v>649</v>
      </c>
      <c r="Q6055" s="1" t="s">
        <v>30077</v>
      </c>
      <c r="R6055" s="1"/>
      <c r="S6055" s="1"/>
      <c r="T6055" s="1"/>
      <c r="U6055" s="1"/>
      <c r="V6055" s="1"/>
      <c r="W6055" s="1"/>
      <c r="X6055" s="1"/>
      <c r="Y6055" s="1"/>
      <c r="Z6055" s="1"/>
      <c r="AA6055" s="1"/>
      <c r="AB6055" s="1"/>
      <c r="AC6055" s="1"/>
      <c r="AD6055" s="1"/>
      <c r="AE6055" s="1"/>
      <c r="AF6055" s="1"/>
    </row>
    <row r="6056">
      <c r="A6056" s="1" t="s">
        <v>30078</v>
      </c>
      <c r="B6056" s="2" t="s">
        <v>440</v>
      </c>
      <c r="C6056" s="5" t="s">
        <v>101</v>
      </c>
      <c r="D6056" s="9"/>
      <c r="E6056" s="12" t="b">
        <v>0</v>
      </c>
      <c r="F6056" s="5" t="s">
        <v>30069</v>
      </c>
      <c r="G6056" s="1"/>
      <c r="H6056" s="5" t="s">
        <v>30079</v>
      </c>
      <c r="I6056" s="5" t="s">
        <v>30080</v>
      </c>
      <c r="J6056" s="5"/>
      <c r="K6056" s="5"/>
      <c r="L6056" s="1"/>
      <c r="M6056" s="1"/>
      <c r="N6056" s="1"/>
      <c r="O6056" s="1"/>
      <c r="P6056" s="1"/>
      <c r="Q6056" s="1" t="s">
        <v>30081</v>
      </c>
      <c r="R6056" s="1"/>
      <c r="S6056" s="1"/>
      <c r="T6056" s="1"/>
      <c r="U6056" s="1"/>
      <c r="V6056" s="1"/>
      <c r="W6056" s="1"/>
      <c r="X6056" s="1"/>
      <c r="Y6056" s="1"/>
      <c r="Z6056" s="1"/>
      <c r="AA6056" s="1"/>
      <c r="AB6056" s="1"/>
      <c r="AC6056" s="1"/>
      <c r="AD6056" s="1"/>
      <c r="AE6056" s="1"/>
      <c r="AF6056" s="1"/>
    </row>
    <row r="6057">
      <c r="A6057" s="1" t="s">
        <v>30082</v>
      </c>
      <c r="B6057" s="2" t="s">
        <v>416</v>
      </c>
      <c r="C6057" s="5" t="s">
        <v>101</v>
      </c>
      <c r="D6057" s="10"/>
      <c r="E6057" s="4" t="b">
        <v>1</v>
      </c>
      <c r="F6057" s="5" t="s">
        <v>30083</v>
      </c>
      <c r="G6057" s="1"/>
      <c r="H6057" s="1" t="s">
        <v>24614</v>
      </c>
      <c r="I6057" s="5" t="s">
        <v>30084</v>
      </c>
      <c r="J6057" s="5"/>
      <c r="K6057" s="5"/>
      <c r="L6057" s="1"/>
      <c r="M6057" s="1"/>
      <c r="N6057" s="1"/>
      <c r="O6057" s="1"/>
      <c r="P6057" s="5" t="s">
        <v>948</v>
      </c>
      <c r="Q6057" s="5" t="s">
        <v>30085</v>
      </c>
      <c r="R6057" s="1"/>
      <c r="S6057" s="1"/>
      <c r="T6057" s="1"/>
      <c r="U6057" s="1"/>
      <c r="V6057" s="1"/>
      <c r="W6057" s="1"/>
      <c r="X6057" s="1"/>
      <c r="Y6057" s="1"/>
      <c r="Z6057" s="1"/>
      <c r="AA6057" s="1"/>
      <c r="AB6057" s="1"/>
      <c r="AC6057" s="1"/>
      <c r="AD6057" s="1"/>
      <c r="AE6057" s="1"/>
      <c r="AF6057" s="1"/>
    </row>
    <row r="6058">
      <c r="A6058" s="1" t="s">
        <v>30086</v>
      </c>
      <c r="B6058" s="2" t="s">
        <v>416</v>
      </c>
      <c r="C6058" s="5" t="s">
        <v>101</v>
      </c>
      <c r="D6058" s="9"/>
      <c r="E6058" s="4" t="b">
        <v>1</v>
      </c>
      <c r="F6058" s="5" t="s">
        <v>30087</v>
      </c>
      <c r="G6058" s="1"/>
      <c r="H6058" s="1" t="s">
        <v>30088</v>
      </c>
      <c r="I6058" s="1" t="s">
        <v>30089</v>
      </c>
      <c r="J6058" s="1"/>
      <c r="K6058" s="1"/>
      <c r="L6058" s="1"/>
      <c r="M6058" s="1"/>
      <c r="N6058" s="1"/>
      <c r="O6058" s="1"/>
      <c r="P6058" s="5" t="s">
        <v>9843</v>
      </c>
      <c r="Q6058" s="5" t="s">
        <v>30090</v>
      </c>
      <c r="R6058" s="1"/>
      <c r="S6058" s="1"/>
      <c r="T6058" s="1"/>
      <c r="U6058" s="1"/>
      <c r="V6058" s="1"/>
      <c r="W6058" s="1"/>
      <c r="X6058" s="1"/>
      <c r="Y6058" s="1"/>
      <c r="Z6058" s="1"/>
      <c r="AA6058" s="1"/>
      <c r="AB6058" s="1"/>
      <c r="AC6058" s="1"/>
      <c r="AD6058" s="1"/>
      <c r="AE6058" s="1"/>
      <c r="AF6058" s="1"/>
    </row>
    <row r="6059">
      <c r="A6059" s="1" t="s">
        <v>30091</v>
      </c>
      <c r="B6059" s="2" t="s">
        <v>416</v>
      </c>
      <c r="C6059" s="5" t="s">
        <v>101</v>
      </c>
      <c r="D6059" s="10"/>
      <c r="E6059" s="4" t="b">
        <v>1</v>
      </c>
      <c r="F6059" s="5" t="s">
        <v>30092</v>
      </c>
      <c r="G6059" s="1"/>
      <c r="H6059" s="1" t="s">
        <v>30093</v>
      </c>
      <c r="I6059" s="1" t="s">
        <v>30094</v>
      </c>
      <c r="J6059" s="1"/>
      <c r="K6059" s="1"/>
      <c r="L6059" s="1"/>
      <c r="M6059" s="1"/>
      <c r="N6059" s="1"/>
      <c r="O6059" s="1"/>
      <c r="P6059" s="5" t="s">
        <v>1113</v>
      </c>
      <c r="Q6059" s="5" t="s">
        <v>30095</v>
      </c>
      <c r="R6059" s="1"/>
      <c r="S6059" s="1"/>
      <c r="T6059" s="1"/>
      <c r="U6059" s="1"/>
      <c r="V6059" s="1"/>
      <c r="W6059" s="1"/>
      <c r="X6059" s="1"/>
      <c r="Y6059" s="1"/>
      <c r="Z6059" s="1"/>
      <c r="AA6059" s="1"/>
      <c r="AB6059" s="1"/>
      <c r="AC6059" s="1"/>
      <c r="AD6059" s="1"/>
      <c r="AE6059" s="1"/>
      <c r="AF6059" s="1"/>
    </row>
    <row r="6060">
      <c r="A6060" s="5" t="s">
        <v>30096</v>
      </c>
      <c r="B6060" s="8" t="s">
        <v>440</v>
      </c>
      <c r="C6060" s="5" t="s">
        <v>101</v>
      </c>
      <c r="D6060" s="9"/>
      <c r="E6060" s="12" t="b">
        <v>0</v>
      </c>
      <c r="F6060" s="5" t="s">
        <v>30097</v>
      </c>
      <c r="G6060" s="1"/>
      <c r="H6060" s="5" t="s">
        <v>30098</v>
      </c>
      <c r="I6060" s="5" t="s">
        <v>30099</v>
      </c>
      <c r="J6060" s="5"/>
      <c r="K6060" s="5"/>
      <c r="L6060" s="1"/>
      <c r="M6060" s="1"/>
      <c r="N6060" s="1"/>
      <c r="O6060" s="1"/>
      <c r="P6060" s="5" t="s">
        <v>948</v>
      </c>
      <c r="Q6060" s="5" t="s">
        <v>30100</v>
      </c>
      <c r="R6060" s="1"/>
      <c r="S6060" s="1"/>
      <c r="T6060" s="1"/>
      <c r="U6060" s="1"/>
      <c r="V6060" s="1"/>
      <c r="W6060" s="1"/>
      <c r="X6060" s="1"/>
      <c r="Y6060" s="1"/>
      <c r="Z6060" s="1"/>
      <c r="AA6060" s="1"/>
      <c r="AB6060" s="1"/>
      <c r="AC6060" s="1"/>
      <c r="AD6060" s="1"/>
      <c r="AE6060" s="1"/>
      <c r="AF6060" s="1"/>
    </row>
    <row r="6061">
      <c r="A6061" s="5" t="s">
        <v>30101</v>
      </c>
      <c r="B6061" s="8" t="s">
        <v>416</v>
      </c>
      <c r="C6061" s="5" t="s">
        <v>101</v>
      </c>
      <c r="D6061" s="10"/>
      <c r="E6061" s="12" t="b">
        <v>0</v>
      </c>
      <c r="F6061" s="5" t="s">
        <v>30102</v>
      </c>
      <c r="G6061" s="1"/>
      <c r="H6061" s="5" t="s">
        <v>30103</v>
      </c>
      <c r="I6061" s="5" t="s">
        <v>30104</v>
      </c>
      <c r="J6061" s="5"/>
      <c r="K6061" s="5"/>
      <c r="L6061" s="1"/>
      <c r="M6061" s="1"/>
      <c r="N6061" s="1"/>
      <c r="O6061" s="1"/>
      <c r="P6061" s="5" t="s">
        <v>1780</v>
      </c>
      <c r="Q6061" s="5" t="s">
        <v>30105</v>
      </c>
      <c r="R6061" s="1"/>
      <c r="S6061" s="1"/>
      <c r="T6061" s="1"/>
      <c r="U6061" s="1"/>
      <c r="V6061" s="1"/>
      <c r="W6061" s="1"/>
      <c r="X6061" s="1"/>
      <c r="Y6061" s="1"/>
      <c r="Z6061" s="1"/>
      <c r="AA6061" s="1"/>
      <c r="AB6061" s="1"/>
      <c r="AC6061" s="1"/>
      <c r="AD6061" s="1"/>
      <c r="AE6061" s="1"/>
      <c r="AF6061" s="1"/>
    </row>
    <row r="6062">
      <c r="A6062" s="1" t="s">
        <v>30106</v>
      </c>
      <c r="B6062" s="2" t="s">
        <v>416</v>
      </c>
      <c r="C6062" s="5" t="s">
        <v>101</v>
      </c>
      <c r="D6062" s="9"/>
      <c r="E6062" s="4" t="b">
        <v>1</v>
      </c>
      <c r="F6062" s="5" t="s">
        <v>30107</v>
      </c>
      <c r="G6062" s="1"/>
      <c r="H6062" s="1" t="s">
        <v>30108</v>
      </c>
      <c r="I6062" s="5" t="s">
        <v>30109</v>
      </c>
      <c r="J6062" s="5"/>
      <c r="K6062" s="5"/>
      <c r="L6062" s="1"/>
      <c r="M6062" s="1"/>
      <c r="N6062" s="1"/>
      <c r="O6062" s="1"/>
      <c r="P6062" s="5" t="s">
        <v>2643</v>
      </c>
      <c r="Q6062" s="5" t="s">
        <v>30110</v>
      </c>
      <c r="R6062" s="1"/>
      <c r="S6062" s="1"/>
      <c r="T6062" s="1"/>
      <c r="U6062" s="1"/>
      <c r="V6062" s="1"/>
      <c r="W6062" s="1"/>
      <c r="X6062" s="1"/>
      <c r="Y6062" s="1"/>
      <c r="Z6062" s="1"/>
      <c r="AA6062" s="1"/>
      <c r="AB6062" s="1"/>
      <c r="AC6062" s="1"/>
      <c r="AD6062" s="1"/>
      <c r="AE6062" s="1"/>
      <c r="AF6062" s="1"/>
    </row>
    <row r="6063">
      <c r="A6063" s="1" t="s">
        <v>30111</v>
      </c>
      <c r="B6063" s="2" t="s">
        <v>416</v>
      </c>
      <c r="C6063" s="5" t="s">
        <v>101</v>
      </c>
      <c r="D6063" s="10"/>
      <c r="E6063" s="4" t="b">
        <v>1</v>
      </c>
      <c r="F6063" s="5" t="s">
        <v>30112</v>
      </c>
      <c r="G6063" s="1"/>
      <c r="H6063" s="1" t="s">
        <v>30113</v>
      </c>
      <c r="I6063" s="1" t="s">
        <v>30114</v>
      </c>
      <c r="J6063" s="1"/>
      <c r="K6063" s="1"/>
      <c r="L6063" s="1"/>
      <c r="M6063" s="1"/>
      <c r="N6063" s="1"/>
      <c r="O6063" s="1"/>
      <c r="P6063" s="5" t="s">
        <v>2362</v>
      </c>
      <c r="Q6063" s="5" t="s">
        <v>30115</v>
      </c>
      <c r="R6063" s="1"/>
      <c r="S6063" s="1"/>
      <c r="T6063" s="1"/>
      <c r="U6063" s="1"/>
      <c r="V6063" s="1"/>
      <c r="W6063" s="1"/>
      <c r="X6063" s="1"/>
      <c r="Y6063" s="1"/>
      <c r="Z6063" s="1"/>
      <c r="AA6063" s="1"/>
      <c r="AB6063" s="1"/>
      <c r="AC6063" s="1"/>
      <c r="AD6063" s="1"/>
      <c r="AE6063" s="1"/>
      <c r="AF6063" s="1"/>
    </row>
    <row r="6064">
      <c r="A6064" s="1" t="s">
        <v>30116</v>
      </c>
      <c r="B6064" s="2" t="s">
        <v>416</v>
      </c>
      <c r="C6064" s="5" t="s">
        <v>101</v>
      </c>
      <c r="D6064" s="9"/>
      <c r="E6064" s="4" t="b">
        <v>1</v>
      </c>
      <c r="F6064" s="5" t="s">
        <v>30117</v>
      </c>
      <c r="G6064" s="1"/>
      <c r="H6064" s="1" t="s">
        <v>30118</v>
      </c>
      <c r="I6064" s="1" t="s">
        <v>30119</v>
      </c>
      <c r="J6064" s="1"/>
      <c r="K6064" s="1"/>
      <c r="L6064" s="1"/>
      <c r="M6064" s="1"/>
      <c r="N6064" s="1"/>
      <c r="O6064" s="1"/>
      <c r="P6064" s="1"/>
      <c r="Q6064" s="5" t="s">
        <v>30120</v>
      </c>
      <c r="R6064" s="1"/>
      <c r="S6064" s="1"/>
      <c r="T6064" s="1"/>
      <c r="U6064" s="1"/>
      <c r="V6064" s="1"/>
      <c r="W6064" s="1"/>
      <c r="X6064" s="1"/>
      <c r="Y6064" s="1"/>
      <c r="Z6064" s="1"/>
      <c r="AA6064" s="1"/>
      <c r="AB6064" s="1"/>
      <c r="AC6064" s="1"/>
      <c r="AD6064" s="1"/>
      <c r="AE6064" s="1"/>
      <c r="AF6064" s="1"/>
    </row>
    <row r="6065">
      <c r="A6065" s="1" t="s">
        <v>30121</v>
      </c>
      <c r="B6065" s="2" t="s">
        <v>440</v>
      </c>
      <c r="C6065" s="5" t="s">
        <v>492</v>
      </c>
      <c r="D6065" s="10"/>
      <c r="E6065" s="12" t="b">
        <v>0</v>
      </c>
      <c r="F6065" s="5" t="s">
        <v>30122</v>
      </c>
      <c r="G6065" s="1"/>
      <c r="H6065" s="5" t="s">
        <v>30123</v>
      </c>
      <c r="I6065" s="5" t="s">
        <v>30124</v>
      </c>
      <c r="J6065" s="5"/>
      <c r="K6065" s="5"/>
      <c r="L6065" s="1"/>
      <c r="M6065" s="1"/>
      <c r="N6065" s="1"/>
      <c r="O6065" s="1"/>
      <c r="P6065" s="1"/>
      <c r="Q6065" s="1" t="s">
        <v>30125</v>
      </c>
      <c r="R6065" s="1"/>
      <c r="S6065" s="1"/>
      <c r="T6065" s="1"/>
      <c r="U6065" s="1"/>
      <c r="V6065" s="1"/>
      <c r="W6065" s="1"/>
      <c r="X6065" s="1"/>
      <c r="Y6065" s="1"/>
      <c r="Z6065" s="1"/>
      <c r="AA6065" s="1"/>
      <c r="AB6065" s="1"/>
      <c r="AC6065" s="1"/>
      <c r="AD6065" s="1"/>
      <c r="AE6065" s="1"/>
      <c r="AF6065" s="1"/>
    </row>
    <row r="6066">
      <c r="A6066" s="1" t="s">
        <v>30126</v>
      </c>
      <c r="B6066" s="2" t="s">
        <v>440</v>
      </c>
      <c r="C6066" s="1" t="s">
        <v>476</v>
      </c>
      <c r="D6066" s="6"/>
      <c r="E6066" s="12" t="b">
        <v>0</v>
      </c>
      <c r="F6066" s="5" t="s">
        <v>30127</v>
      </c>
      <c r="G6066" s="1"/>
      <c r="H6066" s="1" t="s">
        <v>30128</v>
      </c>
      <c r="I6066" s="5" t="s">
        <v>30129</v>
      </c>
      <c r="J6066" s="5"/>
      <c r="K6066" s="5"/>
      <c r="L6066" s="1"/>
      <c r="M6066" s="1"/>
      <c r="N6066" s="1"/>
      <c r="O6066" s="1"/>
      <c r="P6066" s="1"/>
      <c r="Q6066" s="1" t="s">
        <v>30130</v>
      </c>
      <c r="R6066" s="1"/>
      <c r="S6066" s="1"/>
      <c r="T6066" s="1"/>
      <c r="U6066" s="1"/>
      <c r="V6066" s="1"/>
      <c r="W6066" s="1"/>
      <c r="X6066" s="1"/>
      <c r="Y6066" s="1"/>
      <c r="Z6066" s="1"/>
      <c r="AA6066" s="1"/>
      <c r="AB6066" s="1"/>
      <c r="AC6066" s="1"/>
      <c r="AD6066" s="1"/>
      <c r="AE6066" s="1"/>
      <c r="AF6066" s="1"/>
    </row>
    <row r="6067">
      <c r="A6067" s="1" t="s">
        <v>30131</v>
      </c>
      <c r="B6067" s="2" t="s">
        <v>416</v>
      </c>
      <c r="C6067" s="5" t="s">
        <v>441</v>
      </c>
      <c r="D6067" s="10"/>
      <c r="E6067" s="4" t="b">
        <v>1</v>
      </c>
      <c r="F6067" s="5" t="s">
        <v>30132</v>
      </c>
      <c r="G6067" s="1"/>
      <c r="H6067" s="1" t="s">
        <v>30133</v>
      </c>
      <c r="I6067" s="1" t="s">
        <v>30134</v>
      </c>
      <c r="J6067" s="1"/>
      <c r="K6067" s="1"/>
      <c r="L6067" s="1"/>
      <c r="M6067" s="1"/>
      <c r="N6067" s="1"/>
      <c r="O6067" s="1"/>
      <c r="P6067" s="1"/>
      <c r="Q6067" s="5" t="s">
        <v>30135</v>
      </c>
      <c r="R6067" s="1"/>
      <c r="S6067" s="1"/>
      <c r="T6067" s="1"/>
      <c r="U6067" s="1"/>
      <c r="V6067" s="1"/>
      <c r="W6067" s="1"/>
      <c r="X6067" s="1"/>
      <c r="Y6067" s="1"/>
      <c r="Z6067" s="1"/>
      <c r="AA6067" s="1"/>
      <c r="AB6067" s="1"/>
      <c r="AC6067" s="1"/>
      <c r="AD6067" s="1"/>
      <c r="AE6067" s="1"/>
      <c r="AF6067" s="1"/>
    </row>
    <row r="6068">
      <c r="A6068" s="1" t="s">
        <v>30136</v>
      </c>
      <c r="B6068" s="2" t="s">
        <v>440</v>
      </c>
      <c r="C6068" s="5" t="s">
        <v>101</v>
      </c>
      <c r="D6068" s="9"/>
      <c r="E6068" s="12" t="b">
        <v>0</v>
      </c>
      <c r="F6068" s="5" t="s">
        <v>30137</v>
      </c>
      <c r="G6068" s="1"/>
      <c r="H6068" s="1" t="s">
        <v>30138</v>
      </c>
      <c r="I6068" s="1" t="s">
        <v>30139</v>
      </c>
      <c r="J6068" s="1"/>
      <c r="K6068" s="1"/>
      <c r="L6068" s="1"/>
      <c r="M6068" s="1"/>
      <c r="N6068" s="1"/>
      <c r="O6068" s="1"/>
      <c r="P6068" s="1"/>
      <c r="Q6068" s="1" t="s">
        <v>30140</v>
      </c>
      <c r="R6068" s="1"/>
      <c r="S6068" s="1"/>
      <c r="T6068" s="1"/>
      <c r="U6068" s="1"/>
      <c r="V6068" s="1"/>
      <c r="W6068" s="1"/>
      <c r="X6068" s="1"/>
      <c r="Y6068" s="1"/>
      <c r="Z6068" s="1"/>
      <c r="AA6068" s="1"/>
      <c r="AB6068" s="1"/>
      <c r="AC6068" s="1"/>
      <c r="AD6068" s="1"/>
      <c r="AE6068" s="1"/>
      <c r="AF6068" s="1"/>
    </row>
    <row r="6069">
      <c r="A6069" s="1" t="s">
        <v>30141</v>
      </c>
      <c r="B6069" s="2" t="s">
        <v>416</v>
      </c>
      <c r="C6069" s="5" t="s">
        <v>101</v>
      </c>
      <c r="D6069" s="10"/>
      <c r="E6069" s="4" t="b">
        <v>1</v>
      </c>
      <c r="F6069" s="5" t="s">
        <v>30142</v>
      </c>
      <c r="G6069" s="1"/>
      <c r="H6069" s="1" t="s">
        <v>30143</v>
      </c>
      <c r="I6069" s="1" t="s">
        <v>30144</v>
      </c>
      <c r="J6069" s="1"/>
      <c r="K6069" s="1"/>
      <c r="L6069" s="1"/>
      <c r="M6069" s="1"/>
      <c r="N6069" s="1"/>
      <c r="O6069" s="1"/>
      <c r="P6069" s="5" t="s">
        <v>1066</v>
      </c>
      <c r="Q6069" s="5" t="s">
        <v>30145</v>
      </c>
      <c r="R6069" s="1"/>
      <c r="S6069" s="1"/>
      <c r="T6069" s="1"/>
      <c r="U6069" s="1"/>
      <c r="V6069" s="1"/>
      <c r="W6069" s="1"/>
      <c r="X6069" s="1"/>
      <c r="Y6069" s="1"/>
      <c r="Z6069" s="1"/>
      <c r="AA6069" s="1"/>
      <c r="AB6069" s="1"/>
      <c r="AC6069" s="1"/>
      <c r="AD6069" s="1"/>
      <c r="AE6069" s="1"/>
      <c r="AF6069" s="1"/>
    </row>
    <row r="6070">
      <c r="A6070" s="1" t="s">
        <v>30146</v>
      </c>
      <c r="B6070" s="2" t="s">
        <v>416</v>
      </c>
      <c r="C6070" s="5" t="s">
        <v>492</v>
      </c>
      <c r="D6070" s="9" t="s">
        <v>8231</v>
      </c>
      <c r="E6070" s="4" t="b">
        <v>1</v>
      </c>
      <c r="F6070" s="5" t="s">
        <v>30147</v>
      </c>
      <c r="G6070" s="1"/>
      <c r="H6070" s="1" t="s">
        <v>30148</v>
      </c>
      <c r="I6070" s="5" t="s">
        <v>30149</v>
      </c>
      <c r="J6070" s="5"/>
      <c r="K6070" s="5"/>
      <c r="L6070" s="1"/>
      <c r="M6070" s="1"/>
      <c r="N6070" s="1"/>
      <c r="O6070" s="1"/>
      <c r="P6070" s="1"/>
      <c r="Q6070" s="5" t="s">
        <v>30150</v>
      </c>
      <c r="R6070" s="1"/>
      <c r="S6070" s="1"/>
      <c r="T6070" s="1"/>
      <c r="U6070" s="1"/>
      <c r="V6070" s="1"/>
      <c r="W6070" s="1"/>
      <c r="X6070" s="1"/>
      <c r="Y6070" s="1"/>
      <c r="Z6070" s="1"/>
      <c r="AA6070" s="1"/>
      <c r="AB6070" s="1"/>
      <c r="AC6070" s="1"/>
      <c r="AD6070" s="1"/>
      <c r="AE6070" s="1"/>
      <c r="AF6070" s="1"/>
    </row>
    <row r="6071">
      <c r="A6071" s="1" t="s">
        <v>30151</v>
      </c>
      <c r="B6071" s="2" t="s">
        <v>440</v>
      </c>
      <c r="C6071" s="5" t="s">
        <v>510</v>
      </c>
      <c r="D6071" s="10"/>
      <c r="E6071" s="12" t="b">
        <v>0</v>
      </c>
      <c r="F6071" s="5" t="s">
        <v>30152</v>
      </c>
      <c r="G6071" s="1"/>
      <c r="H6071" s="1" t="s">
        <v>30153</v>
      </c>
      <c r="I6071" s="5" t="s">
        <v>30154</v>
      </c>
      <c r="J6071" s="5"/>
      <c r="K6071" s="5"/>
      <c r="L6071" s="1"/>
      <c r="M6071" s="1"/>
      <c r="N6071" s="1"/>
      <c r="O6071" s="1"/>
      <c r="P6071" s="1"/>
      <c r="Q6071" s="1" t="s">
        <v>30155</v>
      </c>
      <c r="R6071" s="1"/>
      <c r="S6071" s="1"/>
      <c r="T6071" s="1"/>
      <c r="U6071" s="1"/>
      <c r="V6071" s="1"/>
      <c r="W6071" s="1"/>
      <c r="X6071" s="1"/>
      <c r="Y6071" s="1"/>
      <c r="Z6071" s="1"/>
      <c r="AA6071" s="1"/>
      <c r="AB6071" s="1"/>
      <c r="AC6071" s="1"/>
      <c r="AD6071" s="1"/>
      <c r="AE6071" s="1"/>
      <c r="AF6071" s="1"/>
    </row>
    <row r="6072">
      <c r="A6072" s="5" t="s">
        <v>30156</v>
      </c>
      <c r="B6072" s="2" t="s">
        <v>416</v>
      </c>
      <c r="C6072" s="5" t="s">
        <v>441</v>
      </c>
      <c r="D6072" s="9"/>
      <c r="E6072" s="4" t="b">
        <v>1</v>
      </c>
      <c r="F6072" s="5" t="s">
        <v>30157</v>
      </c>
      <c r="G6072" s="1" t="s">
        <v>30158</v>
      </c>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440</v>
      </c>
      <c r="C6073" s="5" t="s">
        <v>441</v>
      </c>
      <c r="D6073" s="10"/>
      <c r="E6073" s="4" t="b">
        <v>0</v>
      </c>
      <c r="F6073" s="5" t="s">
        <v>30163</v>
      </c>
      <c r="G6073" s="1"/>
      <c r="H6073" s="5" t="s">
        <v>30164</v>
      </c>
      <c r="I6073" s="5" t="s">
        <v>30165</v>
      </c>
      <c r="J6073" s="5"/>
      <c r="K6073" s="5"/>
      <c r="L6073" s="1"/>
      <c r="M6073" s="1"/>
      <c r="N6073" s="1"/>
      <c r="O6073" s="1"/>
      <c r="P6073" s="1"/>
      <c r="Q6073" s="5" t="s">
        <v>30166</v>
      </c>
      <c r="R6073" s="1"/>
      <c r="S6073" s="1"/>
      <c r="T6073" s="1"/>
      <c r="U6073" s="1"/>
      <c r="V6073" s="1"/>
      <c r="W6073" s="1"/>
      <c r="X6073" s="1"/>
      <c r="Y6073" s="1"/>
      <c r="Z6073" s="1"/>
      <c r="AA6073" s="1"/>
      <c r="AB6073" s="1"/>
      <c r="AC6073" s="1"/>
      <c r="AD6073" s="1"/>
      <c r="AE6073" s="1"/>
      <c r="AF6073" s="1"/>
    </row>
    <row r="6074">
      <c r="A6074" s="1" t="s">
        <v>30167</v>
      </c>
      <c r="B6074" s="2" t="s">
        <v>416</v>
      </c>
      <c r="C6074" s="5" t="s">
        <v>101</v>
      </c>
      <c r="D6074" s="9"/>
      <c r="E6074" s="4" t="b">
        <v>1</v>
      </c>
      <c r="F6074" s="5" t="s">
        <v>30168</v>
      </c>
      <c r="G6074" s="1"/>
      <c r="H6074" s="1" t="s">
        <v>30169</v>
      </c>
      <c r="I6074" s="5" t="s">
        <v>30170</v>
      </c>
      <c r="J6074" s="5"/>
      <c r="K6074" s="5"/>
      <c r="L6074" s="1"/>
      <c r="M6074" s="1"/>
      <c r="N6074" s="1"/>
      <c r="O6074" s="1"/>
      <c r="P6074" s="5" t="s">
        <v>750</v>
      </c>
      <c r="Q6074" s="5" t="s">
        <v>30171</v>
      </c>
      <c r="R6074" s="1"/>
      <c r="S6074" s="1"/>
      <c r="T6074" s="1"/>
      <c r="U6074" s="1"/>
      <c r="V6074" s="1"/>
      <c r="W6074" s="1"/>
      <c r="X6074" s="1"/>
      <c r="Y6074" s="1"/>
      <c r="Z6074" s="1"/>
      <c r="AA6074" s="1"/>
      <c r="AB6074" s="1"/>
      <c r="AC6074" s="1"/>
      <c r="AD6074" s="1"/>
      <c r="AE6074" s="1"/>
      <c r="AF6074" s="1"/>
    </row>
    <row r="6075">
      <c r="A6075" s="1" t="s">
        <v>30172</v>
      </c>
      <c r="B6075" s="2" t="s">
        <v>416</v>
      </c>
      <c r="C6075" s="5" t="s">
        <v>441</v>
      </c>
      <c r="D6075" s="10" t="s">
        <v>30173</v>
      </c>
      <c r="E6075" s="4" t="b">
        <v>1</v>
      </c>
      <c r="F6075" s="5" t="s">
        <v>30174</v>
      </c>
      <c r="G6075" s="1"/>
      <c r="H6075" s="1" t="s">
        <v>30175</v>
      </c>
      <c r="I6075" s="5" t="s">
        <v>30176</v>
      </c>
      <c r="J6075" s="5"/>
      <c r="K6075" s="5"/>
      <c r="L6075" s="1"/>
      <c r="M6075" s="1"/>
      <c r="N6075" s="1"/>
      <c r="O6075" s="1"/>
      <c r="P6075" s="5" t="s">
        <v>6681</v>
      </c>
      <c r="Q6075" s="1" t="s">
        <v>30177</v>
      </c>
      <c r="R6075" s="1"/>
      <c r="S6075" s="1"/>
      <c r="T6075" s="1"/>
      <c r="U6075" s="1"/>
      <c r="V6075" s="1"/>
      <c r="W6075" s="1"/>
      <c r="X6075" s="1"/>
      <c r="Y6075" s="1"/>
      <c r="Z6075" s="1"/>
      <c r="AA6075" s="1"/>
      <c r="AB6075" s="1"/>
      <c r="AC6075" s="1"/>
      <c r="AD6075" s="1"/>
      <c r="AE6075" s="1"/>
      <c r="AF6075" s="1"/>
    </row>
    <row r="6076">
      <c r="A6076" s="1" t="s">
        <v>30178</v>
      </c>
      <c r="B6076" s="2" t="s">
        <v>440</v>
      </c>
      <c r="C6076" s="5" t="s">
        <v>101</v>
      </c>
      <c r="D6076" s="9"/>
      <c r="E6076" s="12" t="b">
        <v>0</v>
      </c>
      <c r="F6076" s="5" t="s">
        <v>30179</v>
      </c>
      <c r="G6076" s="1"/>
      <c r="H6076" s="1" t="s">
        <v>30180</v>
      </c>
      <c r="I6076" s="5" t="s">
        <v>30181</v>
      </c>
      <c r="J6076" s="5"/>
      <c r="K6076" s="5"/>
      <c r="L6076" s="1"/>
      <c r="M6076" s="1"/>
      <c r="N6076" s="1"/>
      <c r="O6076" s="1"/>
      <c r="P6076" s="1"/>
      <c r="Q6076" s="1" t="s">
        <v>30182</v>
      </c>
      <c r="R6076" s="1"/>
      <c r="S6076" s="1"/>
      <c r="T6076" s="1"/>
      <c r="U6076" s="1"/>
      <c r="V6076" s="1"/>
      <c r="W6076" s="1"/>
      <c r="X6076" s="1"/>
      <c r="Y6076" s="1"/>
      <c r="Z6076" s="1"/>
      <c r="AA6076" s="1"/>
      <c r="AB6076" s="1"/>
      <c r="AC6076" s="1"/>
      <c r="AD6076" s="1"/>
      <c r="AE6076" s="1"/>
      <c r="AF6076" s="1"/>
    </row>
    <row r="6077">
      <c r="A6077" s="1" t="s">
        <v>30183</v>
      </c>
      <c r="B6077" s="2" t="s">
        <v>440</v>
      </c>
      <c r="C6077" s="5" t="s">
        <v>101</v>
      </c>
      <c r="D6077" s="10"/>
      <c r="E6077" s="12" t="b">
        <v>0</v>
      </c>
      <c r="F6077" s="5" t="s">
        <v>30184</v>
      </c>
      <c r="G6077" s="1"/>
      <c r="H6077" s="1" t="s">
        <v>30185</v>
      </c>
      <c r="I6077" s="1" t="s">
        <v>30186</v>
      </c>
      <c r="J6077" s="1"/>
      <c r="K6077" s="1"/>
      <c r="L6077" s="1"/>
      <c r="M6077" s="1"/>
      <c r="N6077" s="1"/>
      <c r="O6077" s="1"/>
      <c r="P6077" s="1"/>
      <c r="Q6077" s="1" t="s">
        <v>30187</v>
      </c>
      <c r="R6077" s="1"/>
      <c r="S6077" s="1"/>
      <c r="T6077" s="1"/>
      <c r="U6077" s="1"/>
      <c r="V6077" s="1"/>
      <c r="W6077" s="1"/>
      <c r="X6077" s="1"/>
      <c r="Y6077" s="1"/>
      <c r="Z6077" s="1"/>
      <c r="AA6077" s="1"/>
      <c r="AB6077" s="1"/>
      <c r="AC6077" s="1"/>
      <c r="AD6077" s="1"/>
      <c r="AE6077" s="1"/>
      <c r="AF6077" s="1"/>
    </row>
    <row r="6078">
      <c r="A6078" s="1" t="s">
        <v>30188</v>
      </c>
      <c r="B6078" s="2" t="s">
        <v>440</v>
      </c>
      <c r="C6078" s="5" t="s">
        <v>101</v>
      </c>
      <c r="D6078" s="9"/>
      <c r="E6078" s="12" t="b">
        <v>0</v>
      </c>
      <c r="F6078" s="5" t="s">
        <v>30189</v>
      </c>
      <c r="G6078" s="1"/>
      <c r="H6078" s="1" t="s">
        <v>30190</v>
      </c>
      <c r="I6078" s="5" t="s">
        <v>30191</v>
      </c>
      <c r="J6078" s="5"/>
      <c r="K6078" s="5"/>
      <c r="L6078" s="1"/>
      <c r="M6078" s="1"/>
      <c r="N6078" s="1"/>
      <c r="O6078" s="1"/>
      <c r="P6078" s="1" t="s">
        <v>981</v>
      </c>
      <c r="Q6078" s="1" t="s">
        <v>30192</v>
      </c>
      <c r="R6078" s="1"/>
      <c r="S6078" s="1"/>
      <c r="T6078" s="1"/>
      <c r="U6078" s="1"/>
      <c r="V6078" s="1"/>
      <c r="W6078" s="1"/>
      <c r="X6078" s="1"/>
      <c r="Y6078" s="1"/>
      <c r="Z6078" s="1"/>
      <c r="AA6078" s="1"/>
      <c r="AB6078" s="1"/>
      <c r="AC6078" s="1"/>
      <c r="AD6078" s="1"/>
      <c r="AE6078" s="1"/>
      <c r="AF6078" s="1"/>
    </row>
    <row r="6079">
      <c r="A6079" s="1" t="s">
        <v>30193</v>
      </c>
      <c r="B6079" s="2" t="s">
        <v>440</v>
      </c>
      <c r="C6079" s="5" t="s">
        <v>101</v>
      </c>
      <c r="D6079" s="10"/>
      <c r="E6079" s="12" t="b">
        <v>0</v>
      </c>
      <c r="F6079" s="5" t="s">
        <v>30194</v>
      </c>
      <c r="G6079" s="1"/>
      <c r="H6079" s="1" t="s">
        <v>30195</v>
      </c>
      <c r="I6079" s="5" t="s">
        <v>30196</v>
      </c>
      <c r="J6079" s="5"/>
      <c r="K6079" s="5"/>
      <c r="L6079" s="1"/>
      <c r="M6079" s="1"/>
      <c r="N6079" s="1"/>
      <c r="O6079" s="1"/>
      <c r="P6079" s="1"/>
      <c r="Q6079" s="1" t="s">
        <v>30197</v>
      </c>
      <c r="R6079" s="1"/>
      <c r="S6079" s="1"/>
      <c r="T6079" s="1"/>
      <c r="U6079" s="1"/>
      <c r="V6079" s="1"/>
      <c r="W6079" s="1"/>
      <c r="X6079" s="1"/>
      <c r="Y6079" s="1"/>
      <c r="Z6079" s="1"/>
      <c r="AA6079" s="1"/>
      <c r="AB6079" s="1"/>
      <c r="AC6079" s="1"/>
      <c r="AD6079" s="1"/>
      <c r="AE6079" s="1"/>
      <c r="AF6079" s="1"/>
    </row>
    <row r="6080">
      <c r="A6080" s="1" t="s">
        <v>30198</v>
      </c>
      <c r="B6080" s="2" t="s">
        <v>416</v>
      </c>
      <c r="C6080" s="5" t="s">
        <v>441</v>
      </c>
      <c r="D6080" s="9"/>
      <c r="E6080" s="4" t="b">
        <v>1</v>
      </c>
      <c r="F6080" s="5" t="s">
        <v>30199</v>
      </c>
      <c r="G6080" s="1"/>
      <c r="H6080" s="5" t="s">
        <v>30200</v>
      </c>
      <c r="I6080" s="1" t="s">
        <v>30201</v>
      </c>
      <c r="J6080" s="1"/>
      <c r="K6080" s="1"/>
      <c r="L6080" s="1"/>
      <c r="M6080" s="1"/>
      <c r="N6080" s="1"/>
      <c r="O6080" s="1"/>
      <c r="P6080" s="1"/>
      <c r="Q6080" s="5" t="s">
        <v>30202</v>
      </c>
      <c r="R6080" s="1"/>
      <c r="S6080" s="1"/>
      <c r="T6080" s="1"/>
      <c r="U6080" s="1"/>
      <c r="V6080" s="1"/>
      <c r="W6080" s="1"/>
      <c r="X6080" s="1"/>
      <c r="Y6080" s="1"/>
      <c r="Z6080" s="1"/>
      <c r="AA6080" s="1"/>
      <c r="AB6080" s="1"/>
      <c r="AC6080" s="1"/>
      <c r="AD6080" s="1"/>
      <c r="AE6080" s="1"/>
      <c r="AF6080" s="1"/>
    </row>
    <row r="6081">
      <c r="A6081" s="5" t="s">
        <v>30203</v>
      </c>
      <c r="B6081" s="2" t="s">
        <v>416</v>
      </c>
      <c r="C6081" s="5" t="s">
        <v>30204</v>
      </c>
      <c r="D6081" s="10"/>
      <c r="E6081" s="4" t="b">
        <v>1</v>
      </c>
      <c r="F6081" s="5" t="s">
        <v>30205</v>
      </c>
      <c r="G6081" s="1"/>
      <c r="H6081" s="5" t="s">
        <v>30206</v>
      </c>
      <c r="I6081" s="5" t="s">
        <v>30207</v>
      </c>
      <c r="J6081" s="5"/>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440</v>
      </c>
      <c r="C6082" s="1" t="s">
        <v>476</v>
      </c>
      <c r="D6082" s="6"/>
      <c r="E6082" s="12" t="b">
        <v>0</v>
      </c>
      <c r="F6082" s="5" t="s">
        <v>30210</v>
      </c>
      <c r="G6082" s="1"/>
      <c r="H6082" s="1" t="s">
        <v>30211</v>
      </c>
      <c r="I6082" s="5" t="s">
        <v>30212</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5" t="s">
        <v>30214</v>
      </c>
      <c r="B6083" s="2" t="s">
        <v>440</v>
      </c>
      <c r="C6083" s="1" t="s">
        <v>476</v>
      </c>
      <c r="D6083" s="7"/>
      <c r="E6083" s="12" t="b">
        <v>0</v>
      </c>
      <c r="F6083" s="5" t="s">
        <v>30210</v>
      </c>
      <c r="G6083" s="1"/>
      <c r="H6083" s="1" t="s">
        <v>30215</v>
      </c>
      <c r="I6083" s="5" t="s">
        <v>30212</v>
      </c>
      <c r="J6083" s="5"/>
      <c r="K6083" s="5"/>
      <c r="L6083" s="1"/>
      <c r="M6083" s="1"/>
      <c r="N6083" s="1"/>
      <c r="O6083" s="1"/>
      <c r="P6083" s="1"/>
      <c r="Q6083" s="5" t="s">
        <v>30216</v>
      </c>
      <c r="R6083" s="1"/>
      <c r="S6083" s="1"/>
      <c r="T6083" s="1"/>
      <c r="U6083" s="1"/>
      <c r="V6083" s="1"/>
      <c r="W6083" s="1"/>
      <c r="X6083" s="1"/>
      <c r="Y6083" s="1"/>
      <c r="Z6083" s="1"/>
      <c r="AA6083" s="1"/>
      <c r="AB6083" s="1"/>
      <c r="AC6083" s="1"/>
      <c r="AD6083" s="1"/>
      <c r="AE6083" s="1"/>
      <c r="AF6083" s="1"/>
    </row>
    <row r="6084">
      <c r="A6084" s="1" t="s">
        <v>30217</v>
      </c>
      <c r="B6084" s="2" t="s">
        <v>416</v>
      </c>
      <c r="C6084" s="5" t="s">
        <v>441</v>
      </c>
      <c r="D6084" s="9"/>
      <c r="E6084" s="4" t="b">
        <v>1</v>
      </c>
      <c r="F6084" s="5" t="s">
        <v>30218</v>
      </c>
      <c r="G6084" s="1"/>
      <c r="H6084" s="1" t="s">
        <v>30219</v>
      </c>
      <c r="I6084" s="1" t="s">
        <v>30220</v>
      </c>
      <c r="J6084" s="1"/>
      <c r="K6084" s="1"/>
      <c r="L6084" s="1"/>
      <c r="M6084" s="1"/>
      <c r="N6084" s="1"/>
      <c r="O6084" s="1"/>
      <c r="P6084" s="1"/>
      <c r="Q6084" s="5" t="s">
        <v>30221</v>
      </c>
      <c r="R6084" s="1"/>
      <c r="S6084" s="1"/>
      <c r="T6084" s="1"/>
      <c r="U6084" s="1"/>
      <c r="V6084" s="1"/>
      <c r="W6084" s="1"/>
      <c r="X6084" s="1"/>
      <c r="Y6084" s="1"/>
      <c r="Z6084" s="1"/>
      <c r="AA6084" s="1"/>
      <c r="AB6084" s="1"/>
      <c r="AC6084" s="1"/>
      <c r="AD6084" s="1"/>
      <c r="AE6084" s="1"/>
      <c r="AF6084" s="1"/>
    </row>
    <row r="6085">
      <c r="A6085" s="5" t="s">
        <v>30222</v>
      </c>
      <c r="B6085" s="2" t="s">
        <v>416</v>
      </c>
      <c r="C6085" s="5" t="s">
        <v>492</v>
      </c>
      <c r="D6085" s="10" t="s">
        <v>493</v>
      </c>
      <c r="E6085" s="4" t="b">
        <v>1</v>
      </c>
      <c r="F6085" s="5" t="s">
        <v>30223</v>
      </c>
      <c r="G6085" s="1"/>
      <c r="H6085" s="1" t="s">
        <v>30224</v>
      </c>
      <c r="I6085" s="5" t="s">
        <v>30225</v>
      </c>
      <c r="J6085" s="5"/>
      <c r="K6085" s="5"/>
      <c r="L6085" s="1"/>
      <c r="M6085" s="1"/>
      <c r="N6085" s="1"/>
      <c r="O6085" s="1"/>
      <c r="P6085" s="1"/>
      <c r="Q6085" s="5" t="s">
        <v>30226</v>
      </c>
      <c r="R6085" s="1"/>
      <c r="S6085" s="1"/>
      <c r="T6085" s="1"/>
      <c r="U6085" s="1"/>
      <c r="V6085" s="1"/>
      <c r="W6085" s="1"/>
      <c r="X6085" s="1"/>
      <c r="Y6085" s="1"/>
      <c r="Z6085" s="1"/>
      <c r="AA6085" s="1"/>
      <c r="AB6085" s="1"/>
      <c r="AC6085" s="1"/>
      <c r="AD6085" s="1"/>
      <c r="AE6085" s="1"/>
      <c r="AF6085" s="1"/>
    </row>
    <row r="6086">
      <c r="A6086" s="5" t="s">
        <v>30227</v>
      </c>
      <c r="B6086" s="8" t="s">
        <v>416</v>
      </c>
      <c r="C6086" s="5" t="s">
        <v>441</v>
      </c>
      <c r="D6086" s="9"/>
      <c r="E6086" s="4" t="b">
        <v>1</v>
      </c>
      <c r="F6086" s="5" t="s">
        <v>30228</v>
      </c>
      <c r="G6086" s="1"/>
      <c r="H6086" s="5" t="s">
        <v>30229</v>
      </c>
      <c r="I6086" s="5" t="s">
        <v>30230</v>
      </c>
      <c r="J6086" s="5"/>
      <c r="K6086" s="5"/>
      <c r="L6086" s="1"/>
      <c r="M6086" s="1"/>
      <c r="N6086" s="1"/>
      <c r="O6086" s="1"/>
      <c r="P6086" s="1"/>
      <c r="Q6086" s="5" t="s">
        <v>30231</v>
      </c>
      <c r="R6086" s="1"/>
      <c r="S6086" s="1"/>
      <c r="T6086" s="1"/>
      <c r="U6086" s="1"/>
      <c r="V6086" s="1"/>
      <c r="W6086" s="1"/>
      <c r="X6086" s="1"/>
      <c r="Y6086" s="1"/>
      <c r="Z6086" s="1"/>
      <c r="AA6086" s="1"/>
      <c r="AB6086" s="1"/>
      <c r="AC6086" s="1"/>
      <c r="AD6086" s="1"/>
      <c r="AE6086" s="1"/>
      <c r="AF6086" s="1"/>
    </row>
    <row r="6087">
      <c r="A6087" s="5" t="s">
        <v>30232</v>
      </c>
      <c r="B6087" s="8" t="s">
        <v>416</v>
      </c>
      <c r="C6087" s="5" t="s">
        <v>101</v>
      </c>
      <c r="D6087" s="10"/>
      <c r="E6087" s="4" t="b">
        <v>1</v>
      </c>
      <c r="F6087" s="5" t="s">
        <v>30233</v>
      </c>
      <c r="G6087" s="1"/>
      <c r="H6087" s="5" t="s">
        <v>30234</v>
      </c>
      <c r="I6087" s="5" t="s">
        <v>30235</v>
      </c>
      <c r="J6087" s="5"/>
      <c r="K6087" s="5"/>
      <c r="L6087" s="5" t="s">
        <v>30236</v>
      </c>
      <c r="M6087" s="1"/>
      <c r="N6087" s="1"/>
      <c r="O6087" s="1"/>
      <c r="P6087" s="5" t="s">
        <v>728</v>
      </c>
      <c r="Q6087" s="5" t="s">
        <v>30237</v>
      </c>
      <c r="R6087" s="5"/>
      <c r="S6087" s="5" t="s">
        <v>30238</v>
      </c>
      <c r="T6087" s="5" t="s">
        <v>30239</v>
      </c>
      <c r="U6087" s="5" t="s">
        <v>30240</v>
      </c>
      <c r="V6087" s="1"/>
      <c r="W6087" s="1"/>
      <c r="X6087" s="1"/>
      <c r="Y6087" s="1"/>
      <c r="Z6087" s="1"/>
      <c r="AA6087" s="1"/>
      <c r="AB6087" s="1"/>
      <c r="AC6087" s="1"/>
      <c r="AD6087" s="1"/>
      <c r="AE6087" s="1"/>
      <c r="AF6087" s="1"/>
    </row>
    <row r="6088">
      <c r="A6088" s="1" t="s">
        <v>30241</v>
      </c>
      <c r="B6088" s="2" t="s">
        <v>416</v>
      </c>
      <c r="C6088" s="5" t="s">
        <v>101</v>
      </c>
      <c r="D6088" s="9"/>
      <c r="E6088" s="4" t="b">
        <v>1</v>
      </c>
      <c r="F6088" s="5" t="s">
        <v>30242</v>
      </c>
      <c r="G6088" s="1"/>
      <c r="H6088" s="1" t="s">
        <v>30243</v>
      </c>
      <c r="I6088" s="1" t="s">
        <v>30244</v>
      </c>
      <c r="J6088" s="1"/>
      <c r="K6088" s="1"/>
      <c r="L6088" s="1"/>
      <c r="M6088" s="1"/>
      <c r="N6088" s="1"/>
      <c r="O6088" s="1"/>
      <c r="P6088" s="1"/>
      <c r="Q6088" s="5" t="s">
        <v>30245</v>
      </c>
      <c r="R6088" s="1"/>
      <c r="S6088" s="1"/>
      <c r="T6088" s="1"/>
      <c r="U6088" s="1"/>
      <c r="V6088" s="1"/>
      <c r="W6088" s="1"/>
      <c r="X6088" s="1"/>
      <c r="Y6088" s="1"/>
      <c r="Z6088" s="1"/>
      <c r="AA6088" s="1"/>
      <c r="AB6088" s="1"/>
      <c r="AC6088" s="1"/>
      <c r="AD6088" s="1"/>
      <c r="AE6088" s="1"/>
      <c r="AF6088" s="1"/>
    </row>
    <row r="6089">
      <c r="A6089" s="5" t="s">
        <v>30246</v>
      </c>
      <c r="B6089" s="8" t="s">
        <v>440</v>
      </c>
      <c r="C6089" s="5" t="s">
        <v>101</v>
      </c>
      <c r="D6089" s="10"/>
      <c r="E6089" s="12" t="b">
        <v>0</v>
      </c>
      <c r="F6089" s="5" t="s">
        <v>30247</v>
      </c>
      <c r="G6089" s="1"/>
      <c r="H6089" s="5" t="s">
        <v>30248</v>
      </c>
      <c r="I6089" s="5" t="s">
        <v>30249</v>
      </c>
      <c r="J6089" s="5"/>
      <c r="K6089" s="5"/>
      <c r="L6089" s="1"/>
      <c r="M6089" s="1"/>
      <c r="N6089" s="1"/>
      <c r="O6089" s="1"/>
      <c r="P6089" s="1"/>
      <c r="Q6089" s="13" t="s">
        <v>30250</v>
      </c>
      <c r="R6089" s="1"/>
      <c r="S6089" s="1"/>
      <c r="T6089" s="1"/>
      <c r="U6089" s="1"/>
      <c r="V6089" s="1"/>
      <c r="W6089" s="1"/>
      <c r="X6089" s="1"/>
      <c r="Y6089" s="1"/>
      <c r="Z6089" s="1"/>
      <c r="AA6089" s="1"/>
      <c r="AB6089" s="1"/>
      <c r="AC6089" s="1"/>
      <c r="AD6089" s="1"/>
      <c r="AE6089" s="1"/>
      <c r="AF6089" s="1"/>
    </row>
    <row r="6090">
      <c r="A6090" s="1" t="s">
        <v>30251</v>
      </c>
      <c r="B6090" s="2" t="s">
        <v>440</v>
      </c>
      <c r="C6090" s="5" t="s">
        <v>101</v>
      </c>
      <c r="D6090" s="9"/>
      <c r="E6090" s="12" t="b">
        <v>0</v>
      </c>
      <c r="F6090" s="5" t="s">
        <v>30252</v>
      </c>
      <c r="G6090" s="1"/>
      <c r="H6090" s="5" t="s">
        <v>30253</v>
      </c>
      <c r="I6090" s="5" t="s">
        <v>20131</v>
      </c>
      <c r="J6090" s="5"/>
      <c r="K6090" s="5"/>
      <c r="L6090" s="1"/>
      <c r="M6090" s="1"/>
      <c r="N6090" s="1"/>
      <c r="O6090" s="1"/>
      <c r="P6090" s="1"/>
      <c r="Q6090" s="1" t="s">
        <v>30254</v>
      </c>
      <c r="R6090" s="1"/>
      <c r="S6090" s="1"/>
      <c r="T6090" s="1"/>
      <c r="U6090" s="1"/>
      <c r="V6090" s="1"/>
      <c r="W6090" s="1"/>
      <c r="X6090" s="1"/>
      <c r="Y6090" s="1"/>
      <c r="Z6090" s="1"/>
      <c r="AA6090" s="1"/>
      <c r="AB6090" s="1"/>
      <c r="AC6090" s="1"/>
      <c r="AD6090" s="1"/>
      <c r="AE6090" s="1"/>
      <c r="AF6090" s="1"/>
    </row>
    <row r="6091">
      <c r="A6091" s="1" t="s">
        <v>30255</v>
      </c>
      <c r="B6091" s="2" t="s">
        <v>440</v>
      </c>
      <c r="C6091" s="5" t="s">
        <v>476</v>
      </c>
      <c r="D6091" s="10"/>
      <c r="E6091" s="12" t="b">
        <v>0</v>
      </c>
      <c r="F6091" s="5" t="s">
        <v>30256</v>
      </c>
      <c r="G6091" s="1"/>
      <c r="H6091" s="5" t="s">
        <v>30257</v>
      </c>
      <c r="I6091" s="5" t="s">
        <v>30258</v>
      </c>
      <c r="J6091" s="5"/>
      <c r="K6091" s="5"/>
      <c r="L6091" s="1"/>
      <c r="M6091" s="1"/>
      <c r="N6091" s="1"/>
      <c r="O6091" s="1"/>
      <c r="P6091" s="1"/>
      <c r="Q6091" s="5" t="s">
        <v>30259</v>
      </c>
      <c r="R6091" s="1"/>
      <c r="S6091" s="1"/>
      <c r="T6091" s="1"/>
      <c r="U6091" s="1"/>
      <c r="V6091" s="1"/>
      <c r="W6091" s="1"/>
      <c r="X6091" s="1"/>
      <c r="Y6091" s="1"/>
      <c r="Z6091" s="1"/>
      <c r="AA6091" s="1"/>
      <c r="AB6091" s="1"/>
      <c r="AC6091" s="1"/>
      <c r="AD6091" s="1"/>
      <c r="AE6091" s="1"/>
      <c r="AF6091" s="1"/>
    </row>
    <row r="6092">
      <c r="A6092" s="1" t="s">
        <v>30260</v>
      </c>
      <c r="B6092" s="2" t="s">
        <v>416</v>
      </c>
      <c r="C6092" s="5" t="s">
        <v>441</v>
      </c>
      <c r="D6092" s="9"/>
      <c r="E6092" s="4" t="b">
        <v>1</v>
      </c>
      <c r="F6092" s="5" t="s">
        <v>30261</v>
      </c>
      <c r="G6092" s="1"/>
      <c r="H6092" s="1" t="s">
        <v>30262</v>
      </c>
      <c r="I6092" s="1" t="s">
        <v>30263</v>
      </c>
      <c r="J6092" s="1"/>
      <c r="K6092" s="1"/>
      <c r="L6092" s="1"/>
      <c r="M6092" s="1"/>
      <c r="N6092" s="1"/>
      <c r="O6092" s="1"/>
      <c r="P6092" s="1"/>
      <c r="Q6092" s="5" t="s">
        <v>30264</v>
      </c>
      <c r="R6092" s="1"/>
      <c r="S6092" s="1"/>
      <c r="T6092" s="1"/>
      <c r="U6092" s="1"/>
      <c r="V6092" s="1"/>
      <c r="W6092" s="1"/>
      <c r="X6092" s="1"/>
      <c r="Y6092" s="1"/>
      <c r="Z6092" s="1"/>
      <c r="AA6092" s="1"/>
      <c r="AB6092" s="1"/>
      <c r="AC6092" s="1"/>
      <c r="AD6092" s="1"/>
      <c r="AE6092" s="1"/>
      <c r="AF6092" s="1"/>
    </row>
    <row r="6093">
      <c r="A6093" s="5" t="s">
        <v>30265</v>
      </c>
      <c r="B6093" s="8" t="s">
        <v>416</v>
      </c>
      <c r="C6093" s="5" t="s">
        <v>101</v>
      </c>
      <c r="D6093" s="10"/>
      <c r="E6093" s="4" t="b">
        <v>1</v>
      </c>
      <c r="F6093" s="5" t="s">
        <v>30266</v>
      </c>
      <c r="G6093" s="1"/>
      <c r="H6093" s="5" t="s">
        <v>30267</v>
      </c>
      <c r="I6093" s="5" t="s">
        <v>30268</v>
      </c>
      <c r="J6093" s="5"/>
      <c r="K6093" s="5"/>
      <c r="L6093" s="1"/>
      <c r="M6093" s="1"/>
      <c r="N6093" s="1"/>
      <c r="O6093" s="1"/>
      <c r="P6093" s="5" t="s">
        <v>568</v>
      </c>
      <c r="Q6093" s="5" t="s">
        <v>30269</v>
      </c>
      <c r="R6093" s="1"/>
      <c r="S6093" s="1"/>
      <c r="T6093" s="1"/>
      <c r="U6093" s="1"/>
      <c r="V6093" s="1"/>
      <c r="W6093" s="1"/>
      <c r="X6093" s="1"/>
      <c r="Y6093" s="1"/>
      <c r="Z6093" s="1"/>
      <c r="AA6093" s="1"/>
      <c r="AB6093" s="1"/>
      <c r="AC6093" s="1"/>
      <c r="AD6093" s="1"/>
      <c r="AE6093" s="1"/>
      <c r="AF6093" s="1"/>
    </row>
    <row r="6094">
      <c r="A6094" s="5" t="s">
        <v>30270</v>
      </c>
      <c r="B6094" s="8" t="s">
        <v>416</v>
      </c>
      <c r="C6094" s="5" t="s">
        <v>101</v>
      </c>
      <c r="D6094" s="9"/>
      <c r="E6094" s="4" t="b">
        <v>1</v>
      </c>
      <c r="F6094" s="5" t="s">
        <v>30271</v>
      </c>
      <c r="G6094" s="1"/>
      <c r="H6094" s="5" t="s">
        <v>30272</v>
      </c>
      <c r="I6094" s="5" t="s">
        <v>30273</v>
      </c>
      <c r="J6094" s="5"/>
      <c r="K6094" s="5"/>
      <c r="L6094" s="5" t="s">
        <v>30274</v>
      </c>
      <c r="M6094" s="1"/>
      <c r="N6094" s="1"/>
      <c r="O6094" s="1"/>
      <c r="P6094" s="5" t="s">
        <v>728</v>
      </c>
      <c r="Q6094" s="5" t="s">
        <v>30275</v>
      </c>
      <c r="R6094" s="5"/>
      <c r="S6094" s="5" t="s">
        <v>30270</v>
      </c>
      <c r="T6094" s="5" t="s">
        <v>30276</v>
      </c>
      <c r="U6094" s="5" t="s">
        <v>30277</v>
      </c>
      <c r="V6094" s="1"/>
      <c r="W6094" s="1"/>
      <c r="X6094" s="1"/>
      <c r="Y6094" s="1"/>
      <c r="Z6094" s="1"/>
      <c r="AA6094" s="1"/>
      <c r="AB6094" s="1"/>
      <c r="AC6094" s="1"/>
      <c r="AD6094" s="1"/>
      <c r="AE6094" s="1"/>
      <c r="AF6094" s="1"/>
    </row>
    <row r="6095">
      <c r="A6095" s="1" t="s">
        <v>30278</v>
      </c>
      <c r="B6095" s="2" t="s">
        <v>416</v>
      </c>
      <c r="C6095" s="5" t="s">
        <v>599</v>
      </c>
      <c r="D6095" s="10"/>
      <c r="E6095" s="4" t="b">
        <v>1</v>
      </c>
      <c r="F6095" s="5" t="s">
        <v>30279</v>
      </c>
      <c r="G6095" s="1"/>
      <c r="H6095" s="1" t="s">
        <v>30280</v>
      </c>
      <c r="I6095" s="5" t="s">
        <v>30281</v>
      </c>
      <c r="J6095" s="5"/>
      <c r="K6095" s="5"/>
      <c r="L6095" s="1"/>
      <c r="M6095" s="1"/>
      <c r="N6095" s="1"/>
      <c r="O6095" s="1"/>
      <c r="P6095" s="5" t="s">
        <v>422</v>
      </c>
      <c r="Q6095" s="5" t="s">
        <v>30282</v>
      </c>
      <c r="R6095" s="1"/>
      <c r="S6095" s="1"/>
      <c r="T6095" s="1"/>
      <c r="U6095" s="1"/>
      <c r="V6095" s="1"/>
      <c r="W6095" s="1"/>
      <c r="X6095" s="1"/>
      <c r="Y6095" s="1"/>
      <c r="Z6095" s="1"/>
      <c r="AA6095" s="1"/>
      <c r="AB6095" s="1"/>
      <c r="AC6095" s="1"/>
      <c r="AD6095" s="1"/>
      <c r="AE6095" s="1"/>
      <c r="AF6095" s="1"/>
    </row>
    <row r="6096">
      <c r="A6096" s="1" t="s">
        <v>30283</v>
      </c>
      <c r="B6096" s="2" t="s">
        <v>440</v>
      </c>
      <c r="C6096" s="1" t="s">
        <v>476</v>
      </c>
      <c r="D6096" s="6"/>
      <c r="E6096" s="12" t="b">
        <v>0</v>
      </c>
      <c r="F6096" s="5" t="s">
        <v>30284</v>
      </c>
      <c r="G6096" s="1"/>
      <c r="H6096" s="1" t="s">
        <v>30285</v>
      </c>
      <c r="I6096" s="5" t="s">
        <v>30286</v>
      </c>
      <c r="J6096" s="5"/>
      <c r="K6096" s="5"/>
      <c r="L6096" s="1"/>
      <c r="M6096" s="1"/>
      <c r="N6096" s="1"/>
      <c r="O6096" s="1"/>
      <c r="P6096" s="1"/>
      <c r="Q6096" s="1" t="s">
        <v>30287</v>
      </c>
      <c r="R6096" s="1"/>
      <c r="S6096" s="1"/>
      <c r="T6096" s="1"/>
      <c r="U6096" s="1"/>
      <c r="V6096" s="1"/>
      <c r="W6096" s="1"/>
      <c r="X6096" s="1"/>
      <c r="Y6096" s="1"/>
      <c r="Z6096" s="1"/>
      <c r="AA6096" s="1"/>
      <c r="AB6096" s="1"/>
      <c r="AC6096" s="1"/>
      <c r="AD6096" s="1"/>
      <c r="AE6096" s="1"/>
      <c r="AF6096" s="1"/>
    </row>
    <row r="6097">
      <c r="A6097" s="5" t="s">
        <v>30288</v>
      </c>
      <c r="B6097" s="8" t="s">
        <v>416</v>
      </c>
      <c r="C6097" s="5" t="s">
        <v>101</v>
      </c>
      <c r="D6097" s="10"/>
      <c r="E6097" s="4" t="b">
        <v>1</v>
      </c>
      <c r="F6097" s="5" t="s">
        <v>30289</v>
      </c>
      <c r="G6097" s="1"/>
      <c r="H6097" s="5" t="s">
        <v>30290</v>
      </c>
      <c r="I6097" s="5" t="s">
        <v>30291</v>
      </c>
      <c r="J6097" s="5"/>
      <c r="K6097" s="5"/>
      <c r="L6097" s="1"/>
      <c r="M6097" s="1"/>
      <c r="N6097" s="1"/>
      <c r="O6097" s="1"/>
      <c r="P6097" s="5" t="s">
        <v>11081</v>
      </c>
      <c r="Q6097" s="5" t="s">
        <v>30292</v>
      </c>
      <c r="R6097" s="1"/>
      <c r="S6097" s="1"/>
      <c r="T6097" s="1"/>
      <c r="U6097" s="1"/>
      <c r="V6097" s="1"/>
      <c r="W6097" s="1"/>
      <c r="X6097" s="1"/>
      <c r="Y6097" s="1"/>
      <c r="Z6097" s="1"/>
      <c r="AA6097" s="1"/>
      <c r="AB6097" s="1"/>
      <c r="AC6097" s="1"/>
      <c r="AD6097" s="1"/>
      <c r="AE6097" s="1"/>
      <c r="AF6097" s="1"/>
    </row>
    <row r="6098">
      <c r="A6098" s="5" t="s">
        <v>30293</v>
      </c>
      <c r="B6098" s="8" t="s">
        <v>416</v>
      </c>
      <c r="C6098" s="5" t="s">
        <v>101</v>
      </c>
      <c r="D6098" s="9"/>
      <c r="E6098" s="4" t="b">
        <v>1</v>
      </c>
      <c r="F6098" s="5" t="s">
        <v>30294</v>
      </c>
      <c r="G6098" s="1"/>
      <c r="H6098" s="5" t="s">
        <v>30295</v>
      </c>
      <c r="I6098" s="5" t="s">
        <v>30296</v>
      </c>
      <c r="J6098" s="5"/>
      <c r="K6098" s="5"/>
      <c r="L6098" s="1"/>
      <c r="M6098" s="1"/>
      <c r="N6098" s="1"/>
      <c r="O6098" s="1"/>
      <c r="P6098" s="5" t="s">
        <v>537</v>
      </c>
      <c r="Q6098" s="5" t="s">
        <v>30297</v>
      </c>
      <c r="R6098" s="1"/>
      <c r="S6098" s="1"/>
      <c r="T6098" s="1"/>
      <c r="U6098" s="1"/>
      <c r="V6098" s="1"/>
      <c r="W6098" s="1"/>
      <c r="X6098" s="1"/>
      <c r="Y6098" s="1"/>
      <c r="Z6098" s="1"/>
      <c r="AA6098" s="1"/>
      <c r="AB6098" s="1"/>
      <c r="AC6098" s="1"/>
      <c r="AD6098" s="1"/>
      <c r="AE6098" s="1"/>
      <c r="AF6098" s="1"/>
    </row>
    <row r="6099">
      <c r="A6099" s="5" t="s">
        <v>30298</v>
      </c>
      <c r="B6099" s="8" t="s">
        <v>416</v>
      </c>
      <c r="C6099" s="5" t="s">
        <v>476</v>
      </c>
      <c r="D6099" s="10"/>
      <c r="E6099" s="4" t="b">
        <v>1</v>
      </c>
      <c r="F6099" s="5" t="s">
        <v>30299</v>
      </c>
      <c r="G6099" s="1"/>
      <c r="H6099" s="5" t="s">
        <v>30300</v>
      </c>
      <c r="I6099" s="5" t="s">
        <v>30301</v>
      </c>
      <c r="J6099" s="5"/>
      <c r="K6099" s="5"/>
      <c r="L6099" s="1"/>
      <c r="M6099" s="1"/>
      <c r="N6099" s="1"/>
      <c r="O6099" s="1"/>
      <c r="P6099" s="1"/>
      <c r="Q6099" s="5" t="s">
        <v>30302</v>
      </c>
      <c r="R6099" s="1"/>
      <c r="S6099" s="1"/>
      <c r="T6099" s="1"/>
      <c r="U6099" s="1"/>
      <c r="V6099" s="1"/>
      <c r="W6099" s="1"/>
      <c r="X6099" s="1"/>
      <c r="Y6099" s="1"/>
      <c r="Z6099" s="1"/>
      <c r="AA6099" s="1"/>
      <c r="AB6099" s="1"/>
      <c r="AC6099" s="1"/>
      <c r="AD6099" s="1"/>
      <c r="AE6099" s="1"/>
      <c r="AF6099" s="1"/>
    </row>
    <row r="6100">
      <c r="A6100" s="1" t="s">
        <v>30303</v>
      </c>
      <c r="B6100" s="2" t="s">
        <v>416</v>
      </c>
      <c r="C6100" s="5" t="s">
        <v>101</v>
      </c>
      <c r="D6100" s="9"/>
      <c r="E6100" s="4" t="b">
        <v>1</v>
      </c>
      <c r="F6100" s="5" t="s">
        <v>30304</v>
      </c>
      <c r="G6100" s="1"/>
      <c r="H6100" s="1" t="s">
        <v>30305</v>
      </c>
      <c r="I6100" s="5" t="s">
        <v>30306</v>
      </c>
      <c r="J6100" s="5"/>
      <c r="K6100" s="5"/>
      <c r="L6100" s="1"/>
      <c r="M6100" s="1"/>
      <c r="N6100" s="1"/>
      <c r="O6100" s="1"/>
      <c r="P6100" s="5" t="s">
        <v>750</v>
      </c>
      <c r="Q6100" s="1" t="s">
        <v>30307</v>
      </c>
      <c r="R6100" s="1"/>
      <c r="S6100" s="1"/>
      <c r="T6100" s="1"/>
      <c r="U6100" s="1"/>
      <c r="V6100" s="1"/>
      <c r="W6100" s="1"/>
      <c r="X6100" s="1"/>
      <c r="Y6100" s="1"/>
      <c r="Z6100" s="1"/>
      <c r="AA6100" s="1"/>
      <c r="AB6100" s="1"/>
      <c r="AC6100" s="1"/>
      <c r="AD6100" s="1"/>
      <c r="AE6100" s="1"/>
      <c r="AF6100" s="1"/>
    </row>
    <row r="6101">
      <c r="A6101" s="1" t="s">
        <v>30308</v>
      </c>
      <c r="B6101" s="2" t="s">
        <v>416</v>
      </c>
      <c r="C6101" s="1" t="s">
        <v>1455</v>
      </c>
      <c r="D6101" s="7"/>
      <c r="E6101" s="4" t="b">
        <v>1</v>
      </c>
      <c r="F6101" s="5" t="s">
        <v>30309</v>
      </c>
      <c r="G6101" s="1"/>
      <c r="H6101" s="1" t="s">
        <v>30310</v>
      </c>
      <c r="I6101" s="5" t="s">
        <v>30311</v>
      </c>
      <c r="J6101" s="5"/>
      <c r="K6101" s="1"/>
      <c r="L6101" s="1"/>
      <c r="M6101" s="1"/>
      <c r="N6101" s="1"/>
      <c r="O6101" s="1"/>
      <c r="P6101" s="1"/>
      <c r="Q6101" s="5" t="s">
        <v>30312</v>
      </c>
      <c r="R6101" s="1"/>
      <c r="S6101" s="1"/>
      <c r="T6101" s="1"/>
      <c r="U6101" s="1"/>
      <c r="V6101" s="1"/>
      <c r="W6101" s="1"/>
      <c r="X6101" s="1"/>
      <c r="Y6101" s="1"/>
      <c r="Z6101" s="1"/>
      <c r="AA6101" s="1"/>
      <c r="AB6101" s="1"/>
      <c r="AC6101" s="1"/>
      <c r="AD6101" s="1"/>
      <c r="AE6101" s="1"/>
      <c r="AF6101" s="1"/>
    </row>
    <row r="6102">
      <c r="A6102" s="1" t="s">
        <v>28890</v>
      </c>
      <c r="B6102" s="8" t="s">
        <v>349</v>
      </c>
      <c r="C6102" s="1" t="s">
        <v>3055</v>
      </c>
      <c r="D6102" s="6"/>
      <c r="E6102" s="12" t="b">
        <v>0</v>
      </c>
      <c r="F6102" s="5" t="s">
        <v>28887</v>
      </c>
      <c r="G6102" s="1"/>
      <c r="H6102" s="1" t="s">
        <v>28888</v>
      </c>
      <c r="I6102" s="5" t="s">
        <v>30313</v>
      </c>
      <c r="J6102" s="5"/>
      <c r="K6102" s="5"/>
      <c r="L6102" s="1"/>
      <c r="M6102" s="1" t="s">
        <v>28886</v>
      </c>
      <c r="N6102" s="1"/>
      <c r="O6102" s="1"/>
      <c r="P6102" s="1"/>
      <c r="Q6102" s="1" t="s">
        <v>30314</v>
      </c>
      <c r="R6102" s="1"/>
      <c r="S6102" s="1"/>
      <c r="T6102" s="1"/>
      <c r="U6102" s="1"/>
      <c r="V6102" s="1"/>
      <c r="W6102" s="1"/>
      <c r="X6102" s="1"/>
      <c r="Y6102" s="1"/>
      <c r="Z6102" s="1"/>
      <c r="AA6102" s="1"/>
      <c r="AB6102" s="1"/>
      <c r="AC6102" s="1"/>
      <c r="AD6102" s="1"/>
      <c r="AE6102" s="1"/>
      <c r="AF6102" s="1"/>
    </row>
    <row r="6103">
      <c r="A6103" s="1" t="s">
        <v>30315</v>
      </c>
      <c r="B6103" s="2" t="s">
        <v>21</v>
      </c>
      <c r="C6103" s="1" t="s">
        <v>924</v>
      </c>
      <c r="D6103" s="7"/>
      <c r="E6103" s="4" t="b">
        <v>1</v>
      </c>
      <c r="F6103" s="5" t="s">
        <v>30316</v>
      </c>
      <c r="G6103" s="1"/>
      <c r="H6103" s="1" t="s">
        <v>30317</v>
      </c>
      <c r="I6103" s="5" t="s">
        <v>30318</v>
      </c>
      <c r="J6103" s="5"/>
      <c r="K6103" s="5"/>
      <c r="L6103" s="1"/>
      <c r="M6103" s="1"/>
      <c r="N6103" s="1"/>
      <c r="O6103" s="1"/>
      <c r="P6103" s="1"/>
      <c r="Q6103" s="5" t="s">
        <v>30319</v>
      </c>
      <c r="R6103" s="1"/>
      <c r="S6103" s="1"/>
      <c r="T6103" s="1"/>
      <c r="U6103" s="1"/>
      <c r="V6103" s="1"/>
      <c r="W6103" s="1"/>
      <c r="X6103" s="1"/>
      <c r="Y6103" s="1"/>
      <c r="Z6103" s="1"/>
      <c r="AA6103" s="1"/>
      <c r="AB6103" s="1"/>
      <c r="AC6103" s="1"/>
      <c r="AD6103" s="1"/>
      <c r="AE6103" s="1"/>
      <c r="AF6103" s="1"/>
    </row>
    <row r="6104">
      <c r="A6104" s="1" t="s">
        <v>30320</v>
      </c>
      <c r="B6104" s="2" t="s">
        <v>440</v>
      </c>
      <c r="C6104" s="5" t="s">
        <v>510</v>
      </c>
      <c r="D6104" s="9"/>
      <c r="E6104" s="12" t="b">
        <v>0</v>
      </c>
      <c r="F6104" s="5" t="s">
        <v>30321</v>
      </c>
      <c r="G6104" s="1"/>
      <c r="H6104" s="1" t="s">
        <v>30322</v>
      </c>
      <c r="I6104" s="5" t="s">
        <v>30323</v>
      </c>
      <c r="J6104" s="5"/>
      <c r="K6104" s="5"/>
      <c r="L6104" s="1"/>
      <c r="M6104" s="1"/>
      <c r="N6104" s="1"/>
      <c r="O6104" s="1"/>
      <c r="P6104" s="1"/>
      <c r="Q6104" s="5" t="s">
        <v>30324</v>
      </c>
      <c r="R6104" s="1"/>
      <c r="S6104" s="1"/>
      <c r="T6104" s="1"/>
      <c r="U6104" s="1"/>
      <c r="V6104" s="1"/>
      <c r="W6104" s="1"/>
      <c r="X6104" s="1"/>
      <c r="Y6104" s="1"/>
      <c r="Z6104" s="1"/>
      <c r="AA6104" s="1"/>
      <c r="AB6104" s="1"/>
      <c r="AC6104" s="1"/>
      <c r="AD6104" s="1"/>
      <c r="AE6104" s="1"/>
      <c r="AF6104" s="1"/>
    </row>
    <row r="6105">
      <c r="A6105" s="1" t="s">
        <v>30325</v>
      </c>
      <c r="B6105" s="2" t="s">
        <v>440</v>
      </c>
      <c r="C6105" s="5" t="s">
        <v>441</v>
      </c>
      <c r="D6105" s="10"/>
      <c r="E6105" s="12" t="b">
        <v>0</v>
      </c>
      <c r="F6105" s="5" t="s">
        <v>30326</v>
      </c>
      <c r="G6105" s="1"/>
      <c r="H6105" s="1" t="s">
        <v>30327</v>
      </c>
      <c r="I6105" s="5" t="s">
        <v>30328</v>
      </c>
      <c r="J6105" s="5"/>
      <c r="K6105" s="5"/>
      <c r="L6105" s="1"/>
      <c r="M6105" s="1"/>
      <c r="N6105" s="1"/>
      <c r="O6105" s="1"/>
      <c r="P6105" s="1"/>
      <c r="Q6105" s="5" t="s">
        <v>30329</v>
      </c>
      <c r="R6105" s="1"/>
      <c r="S6105" s="1"/>
      <c r="T6105" s="1"/>
      <c r="U6105" s="1"/>
      <c r="V6105" s="1"/>
      <c r="W6105" s="1"/>
      <c r="X6105" s="1"/>
      <c r="Y6105" s="1"/>
      <c r="Z6105" s="1"/>
      <c r="AA6105" s="1"/>
      <c r="AB6105" s="1"/>
      <c r="AC6105" s="1"/>
      <c r="AD6105" s="1"/>
      <c r="AE6105" s="1"/>
      <c r="AF6105" s="1"/>
    </row>
    <row r="6106">
      <c r="A6106" s="1" t="s">
        <v>30330</v>
      </c>
      <c r="B6106" s="2" t="s">
        <v>440</v>
      </c>
      <c r="C6106" s="5" t="s">
        <v>441</v>
      </c>
      <c r="D6106" s="9"/>
      <c r="E6106" s="12" t="b">
        <v>0</v>
      </c>
      <c r="F6106" s="5" t="s">
        <v>30331</v>
      </c>
      <c r="G6106" s="1"/>
      <c r="H6106" s="1" t="s">
        <v>30332</v>
      </c>
      <c r="I6106" s="5" t="s">
        <v>30333</v>
      </c>
      <c r="J6106" s="5"/>
      <c r="K6106" s="5"/>
      <c r="L6106" s="1"/>
      <c r="M6106" s="1"/>
      <c r="N6106" s="1"/>
      <c r="O6106" s="1"/>
      <c r="P6106" s="1"/>
      <c r="Q6106" s="5" t="s">
        <v>30334</v>
      </c>
      <c r="R6106" s="1"/>
      <c r="S6106" s="1"/>
      <c r="T6106" s="1"/>
      <c r="U6106" s="1"/>
      <c r="V6106" s="1"/>
      <c r="W6106" s="1"/>
      <c r="X6106" s="1"/>
      <c r="Y6106" s="1"/>
      <c r="Z6106" s="1"/>
      <c r="AA6106" s="1"/>
      <c r="AB6106" s="1"/>
      <c r="AC6106" s="1"/>
      <c r="AD6106" s="1"/>
      <c r="AE6106" s="1"/>
      <c r="AF6106" s="1"/>
    </row>
    <row r="6107">
      <c r="A6107" s="1" t="s">
        <v>30335</v>
      </c>
      <c r="B6107" s="2" t="s">
        <v>440</v>
      </c>
      <c r="C6107" s="1" t="s">
        <v>476</v>
      </c>
      <c r="D6107" s="7"/>
      <c r="E6107" s="12" t="b">
        <v>0</v>
      </c>
      <c r="F6107" s="5" t="s">
        <v>30336</v>
      </c>
      <c r="G6107" s="1"/>
      <c r="H6107" s="1" t="s">
        <v>30337</v>
      </c>
      <c r="I6107" s="5" t="s">
        <v>30338</v>
      </c>
      <c r="J6107" s="5"/>
      <c r="K6107" s="5"/>
      <c r="L6107" s="1"/>
      <c r="M6107" s="1"/>
      <c r="N6107" s="1"/>
      <c r="O6107" s="1"/>
      <c r="P6107" s="1"/>
      <c r="Q6107" s="5" t="s">
        <v>30339</v>
      </c>
      <c r="R6107" s="1"/>
      <c r="S6107" s="1"/>
      <c r="T6107" s="1"/>
      <c r="U6107" s="1"/>
      <c r="V6107" s="1"/>
      <c r="W6107" s="1"/>
      <c r="X6107" s="1"/>
      <c r="Y6107" s="1"/>
      <c r="Z6107" s="1"/>
      <c r="AA6107" s="1"/>
      <c r="AB6107" s="1"/>
      <c r="AC6107" s="1"/>
      <c r="AD6107" s="1"/>
      <c r="AE6107" s="1"/>
      <c r="AF6107" s="1"/>
    </row>
    <row r="6108">
      <c r="A6108" s="5" t="s">
        <v>30340</v>
      </c>
      <c r="B6108" s="8" t="s">
        <v>440</v>
      </c>
      <c r="C6108" s="5" t="s">
        <v>101</v>
      </c>
      <c r="D6108" s="9"/>
      <c r="E6108" s="12" t="b">
        <v>0</v>
      </c>
      <c r="F6108" s="5" t="s">
        <v>30341</v>
      </c>
      <c r="G6108" s="1"/>
      <c r="H6108" s="5" t="s">
        <v>30342</v>
      </c>
      <c r="I6108" s="5" t="s">
        <v>30343</v>
      </c>
      <c r="J6108" s="5"/>
      <c r="K6108" s="5"/>
      <c r="L6108" s="1"/>
      <c r="M6108" s="1"/>
      <c r="N6108" s="1"/>
      <c r="O6108" s="1"/>
      <c r="P6108" s="1"/>
      <c r="Q6108" s="5" t="s">
        <v>30344</v>
      </c>
      <c r="R6108" s="1"/>
      <c r="S6108" s="1"/>
      <c r="T6108" s="1"/>
      <c r="U6108" s="1"/>
      <c r="V6108" s="1"/>
      <c r="W6108" s="1"/>
      <c r="X6108" s="1"/>
      <c r="Y6108" s="1"/>
      <c r="Z6108" s="1"/>
      <c r="AA6108" s="1"/>
      <c r="AB6108" s="1"/>
      <c r="AC6108" s="1"/>
      <c r="AD6108" s="1"/>
      <c r="AE6108" s="1"/>
      <c r="AF6108" s="1"/>
    </row>
    <row r="6109">
      <c r="A6109" s="1" t="s">
        <v>30345</v>
      </c>
      <c r="B6109" s="2" t="s">
        <v>440</v>
      </c>
      <c r="C6109" s="5" t="s">
        <v>441</v>
      </c>
      <c r="D6109" s="10"/>
      <c r="E6109" s="12" t="b">
        <v>0</v>
      </c>
      <c r="F6109" s="5" t="s">
        <v>30346</v>
      </c>
      <c r="G6109" s="1"/>
      <c r="H6109" s="1" t="s">
        <v>30347</v>
      </c>
      <c r="I6109" s="5" t="s">
        <v>30348</v>
      </c>
      <c r="J6109" s="5"/>
      <c r="K6109" s="5"/>
      <c r="L6109" s="1"/>
      <c r="M6109" s="1"/>
      <c r="N6109" s="1"/>
      <c r="O6109" s="1"/>
      <c r="P6109" s="1"/>
      <c r="Q6109" s="5" t="s">
        <v>30349</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30350</v>
      </c>
      <c r="G6110" s="1"/>
      <c r="H6110" s="5" t="s">
        <v>30351</v>
      </c>
      <c r="I6110" s="5" t="s">
        <v>30352</v>
      </c>
      <c r="J6110" s="5"/>
      <c r="K6110" s="5"/>
      <c r="L6110" s="1"/>
      <c r="M6110" s="1"/>
      <c r="N6110" s="5" t="s">
        <v>10720</v>
      </c>
      <c r="O6110" s="1"/>
      <c r="P6110" s="5" t="s">
        <v>1113</v>
      </c>
      <c r="Q6110" s="5" t="s">
        <v>30353</v>
      </c>
      <c r="R6110" s="1"/>
      <c r="S6110" s="1"/>
      <c r="T6110" s="1"/>
      <c r="U6110" s="1"/>
      <c r="V6110" s="1"/>
      <c r="W6110" s="1"/>
      <c r="X6110" s="1"/>
      <c r="Y6110" s="1"/>
      <c r="Z6110" s="1"/>
      <c r="AA6110" s="1"/>
      <c r="AB6110" s="1"/>
      <c r="AC6110" s="1"/>
      <c r="AD6110" s="1"/>
      <c r="AE6110" s="1"/>
      <c r="AF6110" s="1"/>
    </row>
    <row r="6111">
      <c r="A6111" s="1" t="s">
        <v>30354</v>
      </c>
      <c r="B6111" s="2" t="s">
        <v>416</v>
      </c>
      <c r="C6111" s="5" t="s">
        <v>101</v>
      </c>
      <c r="D6111" s="10"/>
      <c r="E6111" s="4" t="b">
        <v>1</v>
      </c>
      <c r="F6111" s="5" t="s">
        <v>30354</v>
      </c>
      <c r="G6111" s="1"/>
      <c r="H6111" s="1" t="s">
        <v>30355</v>
      </c>
      <c r="I6111" s="1" t="s">
        <v>30354</v>
      </c>
      <c r="J6111" s="1"/>
      <c r="K6111" s="1"/>
      <c r="L6111" s="1"/>
      <c r="M6111" s="1"/>
      <c r="N6111" s="1"/>
      <c r="O6111" s="1"/>
      <c r="P6111" s="5" t="s">
        <v>3675</v>
      </c>
      <c r="Q6111" s="5" t="s">
        <v>30356</v>
      </c>
      <c r="R6111" s="1"/>
      <c r="S6111" s="1"/>
      <c r="T6111" s="1"/>
      <c r="U6111" s="1"/>
      <c r="V6111" s="1"/>
      <c r="W6111" s="1"/>
      <c r="X6111" s="1"/>
      <c r="Y6111" s="1"/>
      <c r="Z6111" s="1"/>
      <c r="AA6111" s="1"/>
      <c r="AB6111" s="1"/>
      <c r="AC6111" s="1"/>
      <c r="AD6111" s="1"/>
      <c r="AE6111" s="1"/>
      <c r="AF6111" s="1"/>
    </row>
    <row r="6112">
      <c r="A6112" s="5" t="s">
        <v>30357</v>
      </c>
      <c r="B6112" s="8" t="s">
        <v>416</v>
      </c>
      <c r="C6112" s="5" t="s">
        <v>101</v>
      </c>
      <c r="D6112" s="9"/>
      <c r="E6112" s="4" t="b">
        <v>1</v>
      </c>
      <c r="F6112" s="5" t="s">
        <v>30358</v>
      </c>
      <c r="G6112" s="1"/>
      <c r="H6112" s="5" t="s">
        <v>30359</v>
      </c>
      <c r="I6112" s="5" t="s">
        <v>30360</v>
      </c>
      <c r="J6112" s="5"/>
      <c r="K6112" s="5"/>
      <c r="L6112" s="1"/>
      <c r="M6112" s="1"/>
      <c r="N6112" s="1"/>
      <c r="O6112" s="1"/>
      <c r="P6112" s="1"/>
      <c r="Q6112" s="5" t="s">
        <v>30361</v>
      </c>
      <c r="R6112" s="1"/>
      <c r="S6112" s="1"/>
      <c r="T6112" s="1"/>
      <c r="U6112" s="1"/>
      <c r="V6112" s="1"/>
      <c r="W6112" s="1"/>
      <c r="X6112" s="1"/>
      <c r="Y6112" s="1"/>
      <c r="Z6112" s="1"/>
      <c r="AA6112" s="1"/>
      <c r="AB6112" s="1"/>
      <c r="AC6112" s="1"/>
      <c r="AD6112" s="1"/>
      <c r="AE6112" s="1"/>
      <c r="AF6112" s="1"/>
    </row>
    <row r="6113">
      <c r="A6113" s="1" t="s">
        <v>30362</v>
      </c>
      <c r="B6113" s="2" t="s">
        <v>416</v>
      </c>
      <c r="C6113" s="5" t="s">
        <v>101</v>
      </c>
      <c r="D6113" s="10"/>
      <c r="E6113" s="4" t="b">
        <v>1</v>
      </c>
      <c r="F6113" s="5" t="s">
        <v>30363</v>
      </c>
      <c r="G6113" s="1"/>
      <c r="H6113" s="1" t="s">
        <v>30364</v>
      </c>
      <c r="I6113" s="5" t="s">
        <v>30365</v>
      </c>
      <c r="J6113" s="5"/>
      <c r="K6113" s="5"/>
      <c r="L6113" s="1"/>
      <c r="M6113" s="1"/>
      <c r="N6113" s="1"/>
      <c r="O6113" s="1"/>
      <c r="P6113" s="5" t="s">
        <v>3586</v>
      </c>
      <c r="Q6113" s="5" t="s">
        <v>30366</v>
      </c>
      <c r="R6113" s="1"/>
      <c r="S6113" s="1"/>
      <c r="T6113" s="1"/>
      <c r="U6113" s="1"/>
      <c r="V6113" s="1"/>
      <c r="W6113" s="1"/>
      <c r="X6113" s="1"/>
      <c r="Y6113" s="1"/>
      <c r="Z6113" s="1"/>
      <c r="AA6113" s="1"/>
      <c r="AB6113" s="1"/>
      <c r="AC6113" s="1"/>
      <c r="AD6113" s="1"/>
      <c r="AE6113" s="1"/>
      <c r="AF6113" s="1"/>
    </row>
    <row r="6114">
      <c r="A6114" s="5" t="s">
        <v>30367</v>
      </c>
      <c r="B6114" s="2" t="s">
        <v>416</v>
      </c>
      <c r="C6114" s="5" t="s">
        <v>101</v>
      </c>
      <c r="D6114" s="9"/>
      <c r="E6114" s="4" t="b">
        <v>1</v>
      </c>
      <c r="F6114" s="5" t="s">
        <v>30368</v>
      </c>
      <c r="G6114" s="1"/>
      <c r="H6114" s="5" t="s">
        <v>30369</v>
      </c>
      <c r="I6114" s="5" t="s">
        <v>30370</v>
      </c>
      <c r="J6114" s="5"/>
      <c r="K6114" s="5"/>
      <c r="L6114" s="1"/>
      <c r="M6114" s="1"/>
      <c r="N6114" s="1"/>
      <c r="O6114" s="1"/>
      <c r="P6114" s="1"/>
      <c r="Q6114" s="5" t="s">
        <v>30371</v>
      </c>
      <c r="R6114" s="1"/>
      <c r="S6114" s="1"/>
      <c r="T6114" s="1"/>
      <c r="U6114" s="1"/>
      <c r="V6114" s="1"/>
      <c r="W6114" s="1"/>
      <c r="X6114" s="1"/>
      <c r="Y6114" s="1"/>
      <c r="Z6114" s="1"/>
      <c r="AA6114" s="1"/>
      <c r="AB6114" s="1"/>
      <c r="AC6114" s="1"/>
      <c r="AD6114" s="1"/>
      <c r="AE6114" s="1"/>
      <c r="AF6114" s="1"/>
    </row>
    <row r="6115">
      <c r="A6115" s="1" t="s">
        <v>30372</v>
      </c>
      <c r="B6115" s="2" t="s">
        <v>416</v>
      </c>
      <c r="C6115" s="5" t="s">
        <v>441</v>
      </c>
      <c r="D6115" s="10"/>
      <c r="E6115" s="4" t="b">
        <v>1</v>
      </c>
      <c r="F6115" s="5" t="s">
        <v>30373</v>
      </c>
      <c r="G6115" s="1"/>
      <c r="H6115" s="1" t="s">
        <v>30374</v>
      </c>
      <c r="I6115" s="5" t="s">
        <v>30375</v>
      </c>
      <c r="J6115" s="5"/>
      <c r="K6115" s="5"/>
      <c r="L6115" s="1"/>
      <c r="M6115" s="1"/>
      <c r="N6115" s="1"/>
      <c r="O6115" s="1"/>
      <c r="P6115" s="1"/>
      <c r="Q6115" s="1" t="s">
        <v>30376</v>
      </c>
      <c r="R6115" s="1"/>
      <c r="S6115" s="1"/>
      <c r="T6115" s="1"/>
      <c r="U6115" s="1"/>
      <c r="V6115" s="1"/>
      <c r="W6115" s="1"/>
      <c r="X6115" s="1"/>
      <c r="Y6115" s="1"/>
      <c r="Z6115" s="1"/>
      <c r="AA6115" s="1"/>
      <c r="AB6115" s="1"/>
      <c r="AC6115" s="1"/>
      <c r="AD6115" s="1"/>
      <c r="AE6115" s="1"/>
      <c r="AF6115" s="1"/>
    </row>
    <row r="6116">
      <c r="A6116" s="1" t="s">
        <v>30377</v>
      </c>
      <c r="B6116" s="2" t="s">
        <v>440</v>
      </c>
      <c r="C6116" s="5" t="s">
        <v>101</v>
      </c>
      <c r="D6116" s="9"/>
      <c r="E6116" s="12" t="b">
        <v>0</v>
      </c>
      <c r="F6116" s="5" t="s">
        <v>11394</v>
      </c>
      <c r="G6116" s="1"/>
      <c r="H6116" s="1" t="s">
        <v>30378</v>
      </c>
      <c r="I6116" s="5" t="s">
        <v>30379</v>
      </c>
      <c r="J6116" s="5"/>
      <c r="K6116" s="5"/>
      <c r="L6116" s="1"/>
      <c r="M6116" s="1"/>
      <c r="N6116" s="1"/>
      <c r="O6116" s="1"/>
      <c r="P6116" s="1"/>
      <c r="Q6116" s="1" t="s">
        <v>30380</v>
      </c>
      <c r="R6116" s="1"/>
      <c r="S6116" s="1"/>
      <c r="T6116" s="1"/>
      <c r="U6116" s="1"/>
      <c r="V6116" s="1"/>
      <c r="W6116" s="1"/>
      <c r="X6116" s="1"/>
      <c r="Y6116" s="1"/>
      <c r="Z6116" s="1"/>
      <c r="AA6116" s="1"/>
      <c r="AB6116" s="1"/>
      <c r="AC6116" s="1"/>
      <c r="AD6116" s="1"/>
      <c r="AE6116" s="1"/>
      <c r="AF6116" s="1"/>
    </row>
    <row r="6117">
      <c r="A6117" s="1" t="s">
        <v>30381</v>
      </c>
      <c r="B6117" s="2" t="s">
        <v>416</v>
      </c>
      <c r="C6117" s="5" t="s">
        <v>441</v>
      </c>
      <c r="D6117" s="10"/>
      <c r="E6117" s="4" t="b">
        <v>1</v>
      </c>
      <c r="F6117" s="5" t="s">
        <v>30382</v>
      </c>
      <c r="G6117" s="1"/>
      <c r="H6117" s="1" t="s">
        <v>30383</v>
      </c>
      <c r="I6117" s="5" t="s">
        <v>30384</v>
      </c>
      <c r="J6117" s="5"/>
      <c r="K6117" s="5"/>
      <c r="L6117" s="1"/>
      <c r="M6117" s="1"/>
      <c r="N6117" s="1"/>
      <c r="O6117" s="1"/>
      <c r="P6117" s="1"/>
      <c r="Q6117" s="5" t="s">
        <v>30385</v>
      </c>
      <c r="R6117" s="1"/>
      <c r="S6117" s="1"/>
      <c r="T6117" s="1"/>
      <c r="U6117" s="1"/>
      <c r="V6117" s="1"/>
      <c r="W6117" s="1"/>
      <c r="X6117" s="1"/>
      <c r="Y6117" s="1"/>
      <c r="Z6117" s="1"/>
      <c r="AA6117" s="1"/>
      <c r="AB6117" s="1"/>
      <c r="AC6117" s="1"/>
      <c r="AD6117" s="1"/>
      <c r="AE6117" s="1"/>
      <c r="AF6117" s="1"/>
    </row>
    <row r="6118">
      <c r="A6118" s="1" t="s">
        <v>30386</v>
      </c>
      <c r="B6118" s="2" t="s">
        <v>440</v>
      </c>
      <c r="C6118" s="5" t="s">
        <v>101</v>
      </c>
      <c r="D6118" s="9"/>
      <c r="E6118" s="12" t="b">
        <v>0</v>
      </c>
      <c r="F6118" s="5" t="s">
        <v>30387</v>
      </c>
      <c r="G6118" s="1"/>
      <c r="H6118" s="1" t="s">
        <v>30388</v>
      </c>
      <c r="I6118" s="1" t="s">
        <v>30389</v>
      </c>
      <c r="J6118" s="1"/>
      <c r="K6118" s="1"/>
      <c r="L6118" s="1"/>
      <c r="M6118" s="1"/>
      <c r="N6118" s="1"/>
      <c r="O6118" s="1"/>
      <c r="P6118" s="1"/>
      <c r="Q6118" s="1" t="s">
        <v>30390</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30391</v>
      </c>
      <c r="G6119" s="1"/>
      <c r="H6119" s="1" t="s">
        <v>30392</v>
      </c>
      <c r="I6119" s="5" t="s">
        <v>30393</v>
      </c>
      <c r="J6119" s="5"/>
      <c r="K6119" s="5"/>
      <c r="L6119" s="1"/>
      <c r="M6119" s="1"/>
      <c r="N6119" s="5" t="s">
        <v>17183</v>
      </c>
      <c r="O6119" s="1"/>
      <c r="P6119" s="1"/>
      <c r="Q6119" s="5" t="s">
        <v>30394</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30395</v>
      </c>
      <c r="G6120" s="1"/>
      <c r="H6120" s="5" t="s">
        <v>30396</v>
      </c>
      <c r="I6120" s="5" t="s">
        <v>30397</v>
      </c>
      <c r="J6120" s="5"/>
      <c r="K6120" s="5"/>
      <c r="L6120" s="1"/>
      <c r="M6120" s="1"/>
      <c r="N6120" s="1"/>
      <c r="O6120" s="1"/>
      <c r="P6120" s="1"/>
      <c r="Q6120" s="5" t="s">
        <v>30398</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30399</v>
      </c>
      <c r="G6121" s="1"/>
      <c r="H6121" s="1" t="s">
        <v>30400</v>
      </c>
      <c r="I6121" s="5" t="s">
        <v>30401</v>
      </c>
      <c r="J6121" s="5"/>
      <c r="K6121" s="5"/>
      <c r="L6121" s="1"/>
      <c r="M6121" s="1"/>
      <c r="N6121" s="5" t="s">
        <v>17205</v>
      </c>
      <c r="O6121" s="1"/>
      <c r="P6121" s="1"/>
      <c r="Q6121" s="5" t="s">
        <v>30402</v>
      </c>
      <c r="R6121" s="1"/>
      <c r="S6121" s="1"/>
      <c r="T6121" s="1"/>
      <c r="U6121" s="1"/>
      <c r="V6121" s="1"/>
      <c r="W6121" s="1"/>
      <c r="X6121" s="1"/>
      <c r="Y6121" s="1"/>
      <c r="Z6121" s="1"/>
      <c r="AA6121" s="1"/>
      <c r="AB6121" s="1"/>
      <c r="AC6121" s="1"/>
      <c r="AD6121" s="1"/>
      <c r="AE6121" s="1"/>
      <c r="AF6121" s="1"/>
    </row>
    <row r="6122">
      <c r="A6122" s="1" t="s">
        <v>30403</v>
      </c>
      <c r="B6122" s="2" t="s">
        <v>416</v>
      </c>
      <c r="C6122" s="5" t="s">
        <v>441</v>
      </c>
      <c r="D6122" s="9"/>
      <c r="E6122" s="4" t="b">
        <v>1</v>
      </c>
      <c r="F6122" s="5" t="s">
        <v>30404</v>
      </c>
      <c r="G6122" s="1"/>
      <c r="H6122" s="1" t="s">
        <v>30405</v>
      </c>
      <c r="I6122" s="1" t="s">
        <v>30406</v>
      </c>
      <c r="J6122" s="1"/>
      <c r="K6122" s="1"/>
      <c r="L6122" s="1"/>
      <c r="M6122" s="1"/>
      <c r="N6122" s="1"/>
      <c r="O6122" s="1"/>
      <c r="P6122" s="5" t="s">
        <v>7310</v>
      </c>
      <c r="Q6122" s="1" t="s">
        <v>30407</v>
      </c>
      <c r="R6122" s="1"/>
      <c r="S6122" s="1"/>
      <c r="T6122" s="1"/>
      <c r="U6122" s="1"/>
      <c r="V6122" s="1"/>
      <c r="W6122" s="1"/>
      <c r="X6122" s="1"/>
      <c r="Y6122" s="1"/>
      <c r="Z6122" s="1"/>
      <c r="AA6122" s="1"/>
      <c r="AB6122" s="1"/>
      <c r="AC6122" s="1"/>
      <c r="AD6122" s="1"/>
      <c r="AE6122" s="1"/>
      <c r="AF6122" s="1"/>
    </row>
    <row r="6123">
      <c r="A6123" s="1" t="s">
        <v>30408</v>
      </c>
      <c r="B6123" s="2" t="s">
        <v>440</v>
      </c>
      <c r="C6123" s="5" t="s">
        <v>101</v>
      </c>
      <c r="D6123" s="10"/>
      <c r="E6123" s="12" t="b">
        <v>0</v>
      </c>
      <c r="F6123" s="5" t="s">
        <v>30409</v>
      </c>
      <c r="G6123" s="1"/>
      <c r="H6123" s="5" t="s">
        <v>30410</v>
      </c>
      <c r="I6123" s="5" t="s">
        <v>30411</v>
      </c>
      <c r="J6123" s="5"/>
      <c r="K6123" s="5"/>
      <c r="L6123" s="1"/>
      <c r="M6123" s="1"/>
      <c r="N6123" s="1"/>
      <c r="O6123" s="1"/>
      <c r="P6123" s="1"/>
      <c r="Q6123" s="1" t="s">
        <v>30412</v>
      </c>
      <c r="R6123" s="1"/>
      <c r="S6123" s="1"/>
      <c r="T6123" s="1"/>
      <c r="U6123" s="1"/>
      <c r="V6123" s="1"/>
      <c r="W6123" s="1"/>
      <c r="X6123" s="1"/>
      <c r="Y6123" s="1"/>
      <c r="Z6123" s="1"/>
      <c r="AA6123" s="1"/>
      <c r="AB6123" s="1"/>
      <c r="AC6123" s="1"/>
      <c r="AD6123" s="1"/>
      <c r="AE6123" s="1"/>
      <c r="AF6123" s="1"/>
    </row>
    <row r="6124">
      <c r="A6124" s="1" t="s">
        <v>30413</v>
      </c>
      <c r="B6124" s="2" t="s">
        <v>440</v>
      </c>
      <c r="C6124" s="5" t="s">
        <v>101</v>
      </c>
      <c r="D6124" s="9"/>
      <c r="E6124" s="12" t="b">
        <v>0</v>
      </c>
      <c r="F6124" s="5" t="s">
        <v>30414</v>
      </c>
      <c r="G6124" s="1"/>
      <c r="H6124" s="5" t="s">
        <v>30415</v>
      </c>
      <c r="I6124" s="5" t="s">
        <v>30416</v>
      </c>
      <c r="J6124" s="5"/>
      <c r="K6124" s="5"/>
      <c r="L6124" s="1"/>
      <c r="M6124" s="1"/>
      <c r="N6124" s="1"/>
      <c r="O6124" s="1"/>
      <c r="P6124" s="1"/>
      <c r="Q6124" s="1" t="s">
        <v>30417</v>
      </c>
      <c r="R6124" s="1"/>
      <c r="S6124" s="1"/>
      <c r="T6124" s="1"/>
      <c r="U6124" s="1"/>
      <c r="V6124" s="1"/>
      <c r="W6124" s="1"/>
      <c r="X6124" s="1"/>
      <c r="Y6124" s="1"/>
      <c r="Z6124" s="1"/>
      <c r="AA6124" s="1"/>
      <c r="AB6124" s="1"/>
      <c r="AC6124" s="1"/>
      <c r="AD6124" s="1"/>
      <c r="AE6124" s="1"/>
      <c r="AF6124" s="1"/>
    </row>
    <row r="6125">
      <c r="A6125" s="1" t="s">
        <v>30418</v>
      </c>
      <c r="B6125" s="2" t="s">
        <v>440</v>
      </c>
      <c r="C6125" s="1" t="s">
        <v>476</v>
      </c>
      <c r="D6125" s="7"/>
      <c r="E6125" s="12" t="b">
        <v>0</v>
      </c>
      <c r="F6125" s="5" t="s">
        <v>30419</v>
      </c>
      <c r="G6125" s="1"/>
      <c r="H6125" s="1" t="s">
        <v>30420</v>
      </c>
      <c r="I6125" s="5" t="s">
        <v>30421</v>
      </c>
      <c r="J6125" s="5"/>
      <c r="K6125" s="5"/>
      <c r="L6125" s="1"/>
      <c r="M6125" s="1"/>
      <c r="N6125" s="1"/>
      <c r="O6125" s="1"/>
      <c r="P6125" s="1"/>
      <c r="Q6125" s="1" t="s">
        <v>30422</v>
      </c>
      <c r="R6125" s="1"/>
      <c r="S6125" s="1"/>
      <c r="T6125" s="1"/>
      <c r="U6125" s="1"/>
      <c r="V6125" s="1"/>
      <c r="W6125" s="1"/>
      <c r="X6125" s="1"/>
      <c r="Y6125" s="1"/>
      <c r="Z6125" s="1"/>
      <c r="AA6125" s="1"/>
      <c r="AB6125" s="1"/>
      <c r="AC6125" s="1"/>
      <c r="AD6125" s="1"/>
      <c r="AE6125" s="1"/>
      <c r="AF6125" s="1"/>
    </row>
    <row r="6126">
      <c r="A6126" s="1" t="s">
        <v>30423</v>
      </c>
      <c r="B6126" s="2" t="s">
        <v>440</v>
      </c>
      <c r="C6126" s="5" t="s">
        <v>101</v>
      </c>
      <c r="D6126" s="9"/>
      <c r="E6126" s="12" t="b">
        <v>0</v>
      </c>
      <c r="F6126" s="5" t="s">
        <v>30424</v>
      </c>
      <c r="G6126" s="1"/>
      <c r="H6126" s="5" t="s">
        <v>30425</v>
      </c>
      <c r="I6126" s="5" t="s">
        <v>30426</v>
      </c>
      <c r="J6126" s="5"/>
      <c r="K6126" s="5"/>
      <c r="L6126" s="1"/>
      <c r="M6126" s="1"/>
      <c r="N6126" s="1"/>
      <c r="O6126" s="1"/>
      <c r="P6126" s="1"/>
      <c r="Q6126" s="1" t="s">
        <v>30427</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30428</v>
      </c>
      <c r="G6127" s="1"/>
      <c r="H6127" s="1" t="s">
        <v>30429</v>
      </c>
      <c r="I6127" s="5" t="s">
        <v>30430</v>
      </c>
      <c r="J6127" s="5"/>
      <c r="K6127" s="5"/>
      <c r="L6127" s="1"/>
      <c r="M6127" s="1"/>
      <c r="N6127" s="1"/>
      <c r="O6127" s="1"/>
      <c r="P6127" s="1"/>
      <c r="Q6127" s="1" t="s">
        <v>30431</v>
      </c>
      <c r="R6127" s="1"/>
      <c r="S6127" s="1"/>
      <c r="T6127" s="1"/>
      <c r="U6127" s="1"/>
      <c r="V6127" s="1"/>
      <c r="W6127" s="1"/>
      <c r="X6127" s="1"/>
      <c r="Y6127" s="1"/>
      <c r="Z6127" s="1"/>
      <c r="AA6127" s="1"/>
      <c r="AB6127" s="1"/>
      <c r="AC6127" s="1"/>
      <c r="AD6127" s="1"/>
      <c r="AE6127" s="1"/>
      <c r="AF6127" s="1"/>
    </row>
    <row r="6128">
      <c r="A6128" s="5" t="s">
        <v>30432</v>
      </c>
      <c r="B6128" s="8" t="s">
        <v>349</v>
      </c>
      <c r="C6128" s="1" t="s">
        <v>3055</v>
      </c>
      <c r="D6128" s="6"/>
      <c r="E6128" s="12" t="b">
        <v>0</v>
      </c>
      <c r="F6128" s="5" t="s">
        <v>30433</v>
      </c>
      <c r="G6128" s="1"/>
      <c r="H6128" s="1" t="s">
        <v>30434</v>
      </c>
      <c r="I6128" s="5" t="s">
        <v>30435</v>
      </c>
      <c r="J6128" s="5"/>
      <c r="K6128" s="5"/>
      <c r="L6128" s="1"/>
      <c r="M6128" s="1"/>
      <c r="N6128" s="1"/>
      <c r="O6128" s="1"/>
      <c r="P6128" s="1"/>
      <c r="Q6128" s="1" t="s">
        <v>30436</v>
      </c>
      <c r="R6128" s="1"/>
      <c r="S6128" s="1"/>
      <c r="T6128" s="1"/>
      <c r="U6128" s="1"/>
      <c r="V6128" s="1"/>
      <c r="W6128" s="1"/>
      <c r="X6128" s="1"/>
      <c r="Y6128" s="1"/>
      <c r="Z6128" s="1"/>
      <c r="AA6128" s="1"/>
      <c r="AB6128" s="1"/>
      <c r="AC6128" s="1"/>
      <c r="AD6128" s="1"/>
      <c r="AE6128" s="1"/>
      <c r="AF6128" s="1"/>
    </row>
    <row r="6129">
      <c r="A6129" s="1" t="s">
        <v>30437</v>
      </c>
      <c r="B6129" s="8" t="s">
        <v>349</v>
      </c>
      <c r="C6129" s="1" t="s">
        <v>3055</v>
      </c>
      <c r="D6129" s="7"/>
      <c r="E6129" s="12" t="b">
        <v>0</v>
      </c>
      <c r="F6129" s="5" t="s">
        <v>30438</v>
      </c>
      <c r="G6129" s="1"/>
      <c r="H6129" s="5" t="s">
        <v>30439</v>
      </c>
      <c r="I6129" s="1" t="s">
        <v>30440</v>
      </c>
      <c r="J6129" s="1"/>
      <c r="K6129" s="1"/>
      <c r="L6129" s="1"/>
      <c r="M6129" s="1"/>
      <c r="N6129" s="1"/>
      <c r="O6129" s="1"/>
      <c r="P6129" s="1"/>
      <c r="Q6129" s="1" t="s">
        <v>30441</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30442</v>
      </c>
      <c r="G6130" s="1"/>
      <c r="H6130" s="5" t="s">
        <v>30443</v>
      </c>
      <c r="I6130" s="5" t="s">
        <v>30444</v>
      </c>
      <c r="J6130" s="5"/>
      <c r="K6130" s="5"/>
      <c r="L6130" s="1"/>
      <c r="M6130" s="1"/>
      <c r="N6130" s="1"/>
      <c r="O6130" s="1"/>
      <c r="P6130" s="1"/>
      <c r="Q6130" s="5" t="s">
        <v>30445</v>
      </c>
      <c r="R6130" s="1"/>
      <c r="S6130" s="1"/>
      <c r="T6130" s="1"/>
      <c r="U6130" s="1"/>
      <c r="V6130" s="1"/>
      <c r="W6130" s="1"/>
      <c r="X6130" s="1"/>
      <c r="Y6130" s="1"/>
      <c r="Z6130" s="1"/>
      <c r="AA6130" s="1"/>
      <c r="AB6130" s="1"/>
      <c r="AC6130" s="1"/>
      <c r="AD6130" s="1"/>
      <c r="AE6130" s="1"/>
      <c r="AF6130" s="1"/>
    </row>
    <row r="6131">
      <c r="A6131" s="1" t="s">
        <v>30446</v>
      </c>
      <c r="B6131" s="8" t="s">
        <v>349</v>
      </c>
      <c r="C6131" s="1" t="s">
        <v>3055</v>
      </c>
      <c r="D6131" s="7"/>
      <c r="E6131" s="12" t="b">
        <v>0</v>
      </c>
      <c r="F6131" s="5" t="s">
        <v>30447</v>
      </c>
      <c r="G6131" s="1"/>
      <c r="H6131" s="1" t="s">
        <v>30448</v>
      </c>
      <c r="I6131" s="5" t="s">
        <v>30449</v>
      </c>
      <c r="J6131" s="5"/>
      <c r="K6131" s="5"/>
      <c r="L6131" s="1"/>
      <c r="M6131" s="1"/>
      <c r="N6131" s="1"/>
      <c r="O6131" s="1"/>
      <c r="P6131" s="1"/>
      <c r="Q6131" s="1" t="s">
        <v>30450</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30451</v>
      </c>
      <c r="G6132" s="1"/>
      <c r="H6132" s="1" t="s">
        <v>30451</v>
      </c>
      <c r="I6132" s="5" t="s">
        <v>30452</v>
      </c>
      <c r="J6132" s="5"/>
      <c r="K6132" s="5"/>
      <c r="L6132" s="1"/>
      <c r="M6132" s="1"/>
      <c r="N6132" s="5" t="s">
        <v>17236</v>
      </c>
      <c r="O6132" s="1"/>
      <c r="P6132" s="1"/>
      <c r="Q6132" s="5" t="s">
        <v>30453</v>
      </c>
      <c r="R6132" s="1"/>
      <c r="S6132" s="1"/>
      <c r="T6132" s="1"/>
      <c r="U6132" s="1"/>
      <c r="V6132" s="1"/>
      <c r="W6132" s="1"/>
      <c r="X6132" s="1"/>
      <c r="Y6132" s="1"/>
      <c r="Z6132" s="1"/>
      <c r="AA6132" s="1"/>
      <c r="AB6132" s="1"/>
      <c r="AC6132" s="1"/>
      <c r="AD6132" s="1"/>
      <c r="AE6132" s="1"/>
      <c r="AF6132" s="1"/>
    </row>
    <row r="6133">
      <c r="A6133" s="1" t="s">
        <v>30454</v>
      </c>
      <c r="B6133" s="2" t="s">
        <v>440</v>
      </c>
      <c r="C6133" s="5" t="s">
        <v>101</v>
      </c>
      <c r="D6133" s="10"/>
      <c r="E6133" s="12" t="b">
        <v>0</v>
      </c>
      <c r="F6133" s="5" t="s">
        <v>30455</v>
      </c>
      <c r="G6133" s="1"/>
      <c r="H6133" s="1" t="s">
        <v>30456</v>
      </c>
      <c r="I6133" s="5" t="s">
        <v>30457</v>
      </c>
      <c r="J6133" s="5"/>
      <c r="K6133" s="5"/>
      <c r="L6133" s="1"/>
      <c r="M6133" s="1"/>
      <c r="N6133" s="1"/>
      <c r="O6133" s="1"/>
      <c r="P6133" s="1"/>
      <c r="Q6133" s="1" t="s">
        <v>30458</v>
      </c>
      <c r="R6133" s="1"/>
      <c r="S6133" s="1"/>
      <c r="T6133" s="1"/>
      <c r="U6133" s="1"/>
      <c r="V6133" s="1"/>
      <c r="W6133" s="1"/>
      <c r="X6133" s="1"/>
      <c r="Y6133" s="1"/>
      <c r="Z6133" s="1"/>
      <c r="AA6133" s="1"/>
      <c r="AB6133" s="1"/>
      <c r="AC6133" s="1"/>
      <c r="AD6133" s="1"/>
      <c r="AE6133" s="1"/>
      <c r="AF6133" s="1"/>
    </row>
    <row r="6134">
      <c r="A6134" s="1" t="s">
        <v>30459</v>
      </c>
      <c r="B6134" s="2" t="s">
        <v>440</v>
      </c>
      <c r="C6134" s="1" t="s">
        <v>476</v>
      </c>
      <c r="D6134" s="6"/>
      <c r="E6134" s="12" t="b">
        <v>0</v>
      </c>
      <c r="F6134" s="5" t="s">
        <v>30460</v>
      </c>
      <c r="G6134" s="1"/>
      <c r="H6134" s="1" t="s">
        <v>30461</v>
      </c>
      <c r="I6134" s="5" t="s">
        <v>30462</v>
      </c>
      <c r="J6134" s="5"/>
      <c r="K6134" s="5"/>
      <c r="L6134" s="1"/>
      <c r="M6134" s="1"/>
      <c r="N6134" s="1"/>
      <c r="O6134" s="1"/>
      <c r="P6134" s="1"/>
      <c r="Q6134" s="5" t="s">
        <v>30463</v>
      </c>
      <c r="R6134" s="1"/>
      <c r="S6134" s="1"/>
      <c r="T6134" s="1"/>
      <c r="U6134" s="1"/>
      <c r="V6134" s="1"/>
      <c r="W6134" s="1"/>
      <c r="X6134" s="1"/>
      <c r="Y6134" s="1"/>
      <c r="Z6134" s="1"/>
      <c r="AA6134" s="1"/>
      <c r="AB6134" s="1"/>
      <c r="AC6134" s="1"/>
      <c r="AD6134" s="1"/>
      <c r="AE6134" s="1"/>
      <c r="AF6134" s="1"/>
    </row>
    <row r="6135">
      <c r="A6135" s="1" t="s">
        <v>30464</v>
      </c>
      <c r="B6135" s="2" t="s">
        <v>440</v>
      </c>
      <c r="C6135" s="5" t="s">
        <v>441</v>
      </c>
      <c r="D6135" s="10"/>
      <c r="E6135" s="12" t="b">
        <v>0</v>
      </c>
      <c r="F6135" s="5" t="s">
        <v>30465</v>
      </c>
      <c r="G6135" s="1"/>
      <c r="H6135" s="1" t="s">
        <v>30466</v>
      </c>
      <c r="I6135" s="5" t="s">
        <v>30467</v>
      </c>
      <c r="J6135" s="5"/>
      <c r="K6135" s="5"/>
      <c r="L6135" s="1"/>
      <c r="M6135" s="1"/>
      <c r="N6135" s="1"/>
      <c r="O6135" s="1"/>
      <c r="P6135" s="1"/>
      <c r="Q6135" s="1" t="s">
        <v>30468</v>
      </c>
      <c r="R6135" s="1"/>
      <c r="S6135" s="1"/>
      <c r="T6135" s="1"/>
      <c r="U6135" s="1"/>
      <c r="V6135" s="1"/>
      <c r="W6135" s="1"/>
      <c r="X6135" s="1"/>
      <c r="Y6135" s="1"/>
      <c r="Z6135" s="1"/>
      <c r="AA6135" s="1"/>
      <c r="AB6135" s="1"/>
      <c r="AC6135" s="1"/>
      <c r="AD6135" s="1"/>
      <c r="AE6135" s="1"/>
      <c r="AF6135" s="1"/>
    </row>
    <row r="6136">
      <c r="A6136" s="1" t="s">
        <v>30469</v>
      </c>
      <c r="B6136" s="2" t="s">
        <v>440</v>
      </c>
      <c r="C6136" s="5" t="s">
        <v>101</v>
      </c>
      <c r="D6136" s="9"/>
      <c r="E6136" s="12" t="b">
        <v>0</v>
      </c>
      <c r="F6136" s="5" t="s">
        <v>30470</v>
      </c>
      <c r="G6136" s="1"/>
      <c r="H6136" s="1" t="s">
        <v>30471</v>
      </c>
      <c r="I6136" s="5" t="s">
        <v>30472</v>
      </c>
      <c r="J6136" s="5"/>
      <c r="K6136" s="5"/>
      <c r="L6136" s="1"/>
      <c r="M6136" s="1"/>
      <c r="N6136" s="1"/>
      <c r="O6136" s="1"/>
      <c r="P6136" s="1" t="s">
        <v>8714</v>
      </c>
      <c r="Q6136" s="1" t="s">
        <v>30473</v>
      </c>
      <c r="R6136" s="1"/>
      <c r="S6136" s="1"/>
      <c r="T6136" s="1"/>
      <c r="U6136" s="1"/>
      <c r="V6136" s="1"/>
      <c r="W6136" s="1"/>
      <c r="X6136" s="1"/>
      <c r="Y6136" s="1"/>
      <c r="Z6136" s="1"/>
      <c r="AA6136" s="1"/>
      <c r="AB6136" s="1"/>
      <c r="AC6136" s="1"/>
      <c r="AD6136" s="1"/>
      <c r="AE6136" s="1"/>
      <c r="AF6136" s="1"/>
    </row>
    <row r="6137">
      <c r="A6137" s="1" t="s">
        <v>30474</v>
      </c>
      <c r="B6137" s="2" t="s">
        <v>440</v>
      </c>
      <c r="C6137" s="5" t="s">
        <v>101</v>
      </c>
      <c r="D6137" s="10"/>
      <c r="E6137" s="12" t="b">
        <v>0</v>
      </c>
      <c r="F6137" s="5" t="s">
        <v>30475</v>
      </c>
      <c r="G6137" s="1"/>
      <c r="H6137" s="1" t="s">
        <v>30476</v>
      </c>
      <c r="I6137" s="1" t="s">
        <v>30477</v>
      </c>
      <c r="J6137" s="1"/>
      <c r="K6137" s="1"/>
      <c r="L6137" s="1"/>
      <c r="M6137" s="1"/>
      <c r="N6137" s="1"/>
      <c r="O6137" s="1"/>
      <c r="P6137" s="1"/>
      <c r="Q6137" s="1" t="s">
        <v>30478</v>
      </c>
      <c r="R6137" s="1"/>
      <c r="S6137" s="1"/>
      <c r="T6137" s="1"/>
      <c r="U6137" s="1"/>
      <c r="V6137" s="1"/>
      <c r="W6137" s="1"/>
      <c r="X6137" s="1"/>
      <c r="Y6137" s="1"/>
      <c r="Z6137" s="1"/>
      <c r="AA6137" s="1"/>
      <c r="AB6137" s="1"/>
      <c r="AC6137" s="1"/>
      <c r="AD6137" s="1"/>
      <c r="AE6137" s="1"/>
      <c r="AF6137" s="1"/>
    </row>
    <row r="6138">
      <c r="A6138" s="1" t="s">
        <v>30479</v>
      </c>
      <c r="B6138" s="2" t="s">
        <v>440</v>
      </c>
      <c r="C6138" s="1" t="s">
        <v>476</v>
      </c>
      <c r="D6138" s="6"/>
      <c r="E6138" s="12" t="b">
        <v>0</v>
      </c>
      <c r="F6138" s="5" t="s">
        <v>30447</v>
      </c>
      <c r="G6138" s="1"/>
      <c r="H6138" s="1" t="s">
        <v>30480</v>
      </c>
      <c r="I6138" s="1" t="s">
        <v>30449</v>
      </c>
      <c r="J6138" s="1"/>
      <c r="K6138" s="1"/>
      <c r="L6138" s="1"/>
      <c r="M6138" s="1"/>
      <c r="N6138" s="1"/>
      <c r="O6138" s="1"/>
      <c r="P6138" s="1"/>
      <c r="Q6138" s="5" t="s">
        <v>30481</v>
      </c>
      <c r="R6138" s="1"/>
      <c r="S6138" s="1"/>
      <c r="T6138" s="1"/>
      <c r="U6138" s="1"/>
      <c r="V6138" s="1"/>
      <c r="W6138" s="1"/>
      <c r="X6138" s="1"/>
      <c r="Y6138" s="1"/>
      <c r="Z6138" s="1"/>
      <c r="AA6138" s="1"/>
      <c r="AB6138" s="1"/>
      <c r="AC6138" s="1"/>
      <c r="AD6138" s="1"/>
      <c r="AE6138" s="1"/>
      <c r="AF6138" s="1"/>
    </row>
    <row r="6139">
      <c r="A6139" s="1" t="s">
        <v>30482</v>
      </c>
      <c r="B6139" s="2" t="s">
        <v>440</v>
      </c>
      <c r="C6139" s="5" t="s">
        <v>441</v>
      </c>
      <c r="D6139" s="10"/>
      <c r="E6139" s="12" t="b">
        <v>0</v>
      </c>
      <c r="F6139" s="5" t="s">
        <v>30483</v>
      </c>
      <c r="G6139" s="1"/>
      <c r="H6139" s="1" t="s">
        <v>30484</v>
      </c>
      <c r="I6139" s="1" t="s">
        <v>30485</v>
      </c>
      <c r="J6139" s="1"/>
      <c r="K6139" s="1"/>
      <c r="L6139" s="1"/>
      <c r="M6139" s="1"/>
      <c r="N6139" s="1"/>
      <c r="O6139" s="1"/>
      <c r="P6139" s="1"/>
      <c r="Q6139" s="1" t="s">
        <v>30486</v>
      </c>
      <c r="R6139" s="1"/>
      <c r="S6139" s="1"/>
      <c r="T6139" s="1"/>
      <c r="U6139" s="1"/>
      <c r="V6139" s="1"/>
      <c r="W6139" s="1"/>
      <c r="X6139" s="1"/>
      <c r="Y6139" s="1"/>
      <c r="Z6139" s="1"/>
      <c r="AA6139" s="1"/>
      <c r="AB6139" s="1"/>
      <c r="AC6139" s="1"/>
      <c r="AD6139" s="1"/>
      <c r="AE6139" s="1"/>
      <c r="AF6139" s="1"/>
    </row>
    <row r="6140">
      <c r="A6140" s="1" t="s">
        <v>30487</v>
      </c>
      <c r="B6140" s="2" t="s">
        <v>416</v>
      </c>
      <c r="C6140" s="5" t="s">
        <v>441</v>
      </c>
      <c r="D6140" s="9" t="s">
        <v>30488</v>
      </c>
      <c r="E6140" s="4" t="b">
        <v>1</v>
      </c>
      <c r="F6140" s="5" t="s">
        <v>30489</v>
      </c>
      <c r="G6140" s="1"/>
      <c r="H6140" s="1" t="s">
        <v>30490</v>
      </c>
      <c r="I6140" s="1" t="s">
        <v>30491</v>
      </c>
      <c r="J6140" s="1"/>
      <c r="K6140" s="1"/>
      <c r="L6140" s="1"/>
      <c r="M6140" s="1"/>
      <c r="N6140" s="1"/>
      <c r="O6140" s="1"/>
      <c r="P6140" s="5" t="s">
        <v>5401</v>
      </c>
      <c r="Q6140" s="1" t="s">
        <v>30492</v>
      </c>
      <c r="R6140" s="1"/>
      <c r="S6140" s="1"/>
      <c r="T6140" s="1"/>
      <c r="U6140" s="1"/>
      <c r="V6140" s="1"/>
      <c r="W6140" s="1"/>
      <c r="X6140" s="1"/>
      <c r="Y6140" s="1"/>
      <c r="Z6140" s="1"/>
      <c r="AA6140" s="1"/>
      <c r="AB6140" s="1"/>
      <c r="AC6140" s="1"/>
      <c r="AD6140" s="1"/>
      <c r="AE6140" s="1"/>
      <c r="AF6140" s="1"/>
    </row>
    <row r="6141">
      <c r="A6141" s="1" t="s">
        <v>30493</v>
      </c>
      <c r="B6141" s="2" t="s">
        <v>440</v>
      </c>
      <c r="C6141" s="5" t="s">
        <v>101</v>
      </c>
      <c r="D6141" s="10"/>
      <c r="E6141" s="12" t="b">
        <v>0</v>
      </c>
      <c r="F6141" s="5" t="s">
        <v>30494</v>
      </c>
      <c r="G6141" s="1"/>
      <c r="H6141" s="1" t="s">
        <v>30495</v>
      </c>
      <c r="I6141" s="5" t="s">
        <v>30496</v>
      </c>
      <c r="J6141" s="5"/>
      <c r="K6141" s="5"/>
      <c r="L6141" s="1"/>
      <c r="M6141" s="1"/>
      <c r="N6141" s="1"/>
      <c r="O6141" s="1"/>
      <c r="P6141" s="1"/>
      <c r="Q6141" s="1" t="s">
        <v>30497</v>
      </c>
      <c r="R6141" s="1"/>
      <c r="S6141" s="1"/>
      <c r="T6141" s="1"/>
      <c r="U6141" s="1"/>
      <c r="V6141" s="1"/>
      <c r="W6141" s="1"/>
      <c r="X6141" s="1"/>
      <c r="Y6141" s="1"/>
      <c r="Z6141" s="1"/>
      <c r="AA6141" s="1"/>
      <c r="AB6141" s="1"/>
      <c r="AC6141" s="1"/>
      <c r="AD6141" s="1"/>
      <c r="AE6141" s="1"/>
      <c r="AF6141" s="1"/>
    </row>
    <row r="6142">
      <c r="A6142" s="1" t="s">
        <v>30498</v>
      </c>
      <c r="B6142" s="2" t="s">
        <v>416</v>
      </c>
      <c r="C6142" s="5" t="s">
        <v>101</v>
      </c>
      <c r="D6142" s="9"/>
      <c r="E6142" s="4" t="b">
        <v>1</v>
      </c>
      <c r="F6142" s="5" t="s">
        <v>30499</v>
      </c>
      <c r="G6142" s="1"/>
      <c r="H6142" s="1" t="s">
        <v>30500</v>
      </c>
      <c r="I6142" s="1" t="s">
        <v>30501</v>
      </c>
      <c r="J6142" s="1"/>
      <c r="K6142" s="1"/>
      <c r="L6142" s="1"/>
      <c r="M6142" s="1"/>
      <c r="N6142" s="1"/>
      <c r="O6142" s="1"/>
      <c r="P6142" s="1"/>
      <c r="Q6142" s="5" t="s">
        <v>30502</v>
      </c>
      <c r="R6142" s="1"/>
      <c r="S6142" s="1"/>
      <c r="T6142" s="1"/>
      <c r="U6142" s="1"/>
      <c r="V6142" s="1"/>
      <c r="W6142" s="1"/>
      <c r="X6142" s="1"/>
      <c r="Y6142" s="1"/>
      <c r="Z6142" s="1"/>
      <c r="AA6142" s="1"/>
      <c r="AB6142" s="1"/>
      <c r="AC6142" s="1"/>
      <c r="AD6142" s="1"/>
      <c r="AE6142" s="1"/>
      <c r="AF6142" s="1"/>
    </row>
    <row r="6143">
      <c r="A6143" s="1" t="s">
        <v>30503</v>
      </c>
      <c r="B6143" s="2" t="s">
        <v>440</v>
      </c>
      <c r="C6143" s="5" t="s">
        <v>101</v>
      </c>
      <c r="D6143" s="10"/>
      <c r="E6143" s="12" t="b">
        <v>0</v>
      </c>
      <c r="F6143" s="5" t="s">
        <v>30504</v>
      </c>
      <c r="G6143" s="1"/>
      <c r="H6143" s="1" t="s">
        <v>30505</v>
      </c>
      <c r="I6143" s="5" t="s">
        <v>30506</v>
      </c>
      <c r="J6143" s="5"/>
      <c r="K6143" s="5"/>
      <c r="L6143" s="1"/>
      <c r="M6143" s="1"/>
      <c r="N6143" s="1"/>
      <c r="O6143" s="1"/>
      <c r="P6143" s="1"/>
      <c r="Q6143" s="1" t="s">
        <v>30507</v>
      </c>
      <c r="R6143" s="1"/>
      <c r="S6143" s="1"/>
      <c r="T6143" s="1"/>
      <c r="U6143" s="1"/>
      <c r="V6143" s="1"/>
      <c r="W6143" s="1"/>
      <c r="X6143" s="1"/>
      <c r="Y6143" s="1"/>
      <c r="Z6143" s="1"/>
      <c r="AA6143" s="1"/>
      <c r="AB6143" s="1"/>
      <c r="AC6143" s="1"/>
      <c r="AD6143" s="1"/>
      <c r="AE6143" s="1"/>
      <c r="AF6143" s="1"/>
    </row>
    <row r="6144">
      <c r="A6144" s="1" t="s">
        <v>30508</v>
      </c>
      <c r="B6144" s="2" t="s">
        <v>440</v>
      </c>
      <c r="C6144" s="5" t="s">
        <v>101</v>
      </c>
      <c r="D6144" s="9"/>
      <c r="E6144" s="12" t="b">
        <v>0</v>
      </c>
      <c r="F6144" s="5" t="s">
        <v>30509</v>
      </c>
      <c r="G6144" s="1"/>
      <c r="H6144" s="1" t="s">
        <v>30510</v>
      </c>
      <c r="I6144" s="5" t="s">
        <v>30511</v>
      </c>
      <c r="J6144" s="5"/>
      <c r="K6144" s="1"/>
      <c r="L6144" s="1"/>
      <c r="M6144" s="1"/>
      <c r="N6144" s="1"/>
      <c r="O6144" s="1"/>
      <c r="P6144" s="1"/>
      <c r="Q6144" s="1" t="s">
        <v>30512</v>
      </c>
      <c r="R6144" s="1"/>
      <c r="S6144" s="1"/>
      <c r="T6144" s="1"/>
      <c r="U6144" s="1"/>
      <c r="V6144" s="1"/>
      <c r="W6144" s="1"/>
      <c r="X6144" s="1"/>
      <c r="Y6144" s="1"/>
      <c r="Z6144" s="1"/>
      <c r="AA6144" s="1"/>
      <c r="AB6144" s="1"/>
      <c r="AC6144" s="1"/>
      <c r="AD6144" s="1"/>
      <c r="AE6144" s="1"/>
      <c r="AF6144" s="1"/>
    </row>
    <row r="6145">
      <c r="A6145" s="5" t="s">
        <v>30513</v>
      </c>
      <c r="B6145" s="8" t="s">
        <v>440</v>
      </c>
      <c r="C6145" s="5" t="s">
        <v>476</v>
      </c>
      <c r="D6145" s="10"/>
      <c r="E6145" s="12" t="b">
        <v>0</v>
      </c>
      <c r="F6145" s="5" t="s">
        <v>30514</v>
      </c>
      <c r="G6145" s="1"/>
      <c r="H6145" s="5" t="s">
        <v>30515</v>
      </c>
      <c r="I6145" s="5" t="s">
        <v>30516</v>
      </c>
      <c r="J6145" s="5"/>
      <c r="K6145" s="5"/>
      <c r="L6145" s="1"/>
      <c r="M6145" s="1"/>
      <c r="N6145" s="1"/>
      <c r="O6145" s="1"/>
      <c r="P6145" s="1"/>
      <c r="Q6145" s="5" t="s">
        <v>30517</v>
      </c>
      <c r="R6145" s="1"/>
      <c r="S6145" s="1"/>
      <c r="T6145" s="1"/>
      <c r="U6145" s="1"/>
      <c r="V6145" s="1"/>
      <c r="W6145" s="1"/>
      <c r="X6145" s="1"/>
      <c r="Y6145" s="1"/>
      <c r="Z6145" s="1"/>
      <c r="AA6145" s="1"/>
      <c r="AB6145" s="1"/>
      <c r="AC6145" s="1"/>
      <c r="AD6145" s="1"/>
      <c r="AE6145" s="1"/>
      <c r="AF6145" s="1"/>
    </row>
    <row r="6146">
      <c r="A6146" s="1" t="s">
        <v>30518</v>
      </c>
      <c r="B6146" s="2" t="s">
        <v>440</v>
      </c>
      <c r="C6146" s="5" t="s">
        <v>101</v>
      </c>
      <c r="D6146" s="9"/>
      <c r="E6146" s="12" t="b">
        <v>0</v>
      </c>
      <c r="F6146" s="5" t="s">
        <v>30519</v>
      </c>
      <c r="G6146" s="1"/>
      <c r="H6146" s="1" t="s">
        <v>30520</v>
      </c>
      <c r="I6146" s="5" t="s">
        <v>30521</v>
      </c>
      <c r="J6146" s="5"/>
      <c r="K6146" s="5"/>
      <c r="L6146" s="1"/>
      <c r="M6146" s="1"/>
      <c r="N6146" s="1"/>
      <c r="O6146" s="1"/>
      <c r="P6146" s="1"/>
      <c r="Q6146" s="1" t="s">
        <v>30522</v>
      </c>
      <c r="R6146" s="1"/>
      <c r="S6146" s="1"/>
      <c r="T6146" s="1"/>
      <c r="U6146" s="1"/>
      <c r="V6146" s="1"/>
      <c r="W6146" s="1"/>
      <c r="X6146" s="1"/>
      <c r="Y6146" s="1"/>
      <c r="Z6146" s="1"/>
      <c r="AA6146" s="1"/>
      <c r="AB6146" s="1"/>
      <c r="AC6146" s="1"/>
      <c r="AD6146" s="1"/>
      <c r="AE6146" s="1"/>
      <c r="AF6146" s="1"/>
    </row>
    <row r="6147">
      <c r="A6147" s="1" t="s">
        <v>30523</v>
      </c>
      <c r="B6147" s="2" t="s">
        <v>416</v>
      </c>
      <c r="C6147" s="1" t="s">
        <v>417</v>
      </c>
      <c r="D6147" s="7"/>
      <c r="E6147" s="4" t="b">
        <v>1</v>
      </c>
      <c r="F6147" s="5" t="s">
        <v>30524</v>
      </c>
      <c r="G6147" s="1"/>
      <c r="H6147" s="5" t="s">
        <v>30525</v>
      </c>
      <c r="I6147" s="1" t="s">
        <v>30526</v>
      </c>
      <c r="J6147" s="1"/>
      <c r="K6147" s="1"/>
      <c r="L6147" s="1"/>
      <c r="M6147" s="1"/>
      <c r="N6147" s="1"/>
      <c r="O6147" s="1"/>
      <c r="P6147" s="1"/>
      <c r="Q6147" s="5" t="s">
        <v>30527</v>
      </c>
      <c r="R6147" s="1"/>
      <c r="S6147" s="1"/>
      <c r="T6147" s="1"/>
      <c r="U6147" s="1"/>
      <c r="V6147" s="1"/>
      <c r="W6147" s="1"/>
      <c r="X6147" s="1"/>
      <c r="Y6147" s="1"/>
      <c r="Z6147" s="1"/>
      <c r="AA6147" s="1"/>
      <c r="AB6147" s="1"/>
      <c r="AC6147" s="1"/>
      <c r="AD6147" s="1"/>
      <c r="AE6147" s="1"/>
      <c r="AF6147" s="1"/>
    </row>
    <row r="6148">
      <c r="A6148" s="1" t="s">
        <v>30528</v>
      </c>
      <c r="B6148" s="8" t="s">
        <v>440</v>
      </c>
      <c r="C6148" s="5" t="s">
        <v>101</v>
      </c>
      <c r="D6148" s="9"/>
      <c r="E6148" s="4" t="b">
        <v>1</v>
      </c>
      <c r="F6148" s="5" t="s">
        <v>30529</v>
      </c>
      <c r="G6148" s="1"/>
      <c r="H6148" s="1" t="s">
        <v>30530</v>
      </c>
      <c r="I6148" s="1" t="s">
        <v>30531</v>
      </c>
      <c r="J6148" s="1"/>
      <c r="K6148" s="1"/>
      <c r="L6148" s="1"/>
      <c r="M6148" s="1"/>
      <c r="N6148" s="1"/>
      <c r="O6148" s="1"/>
      <c r="P6148" s="5" t="s">
        <v>2565</v>
      </c>
      <c r="Q6148" s="5" t="s">
        <v>30532</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30533</v>
      </c>
      <c r="G6149" s="1"/>
      <c r="H6149" s="1" t="s">
        <v>30534</v>
      </c>
      <c r="I6149" s="5" t="s">
        <v>30535</v>
      </c>
      <c r="J6149" s="5"/>
      <c r="K6149" s="5"/>
      <c r="L6149" s="1"/>
      <c r="M6149" s="1"/>
      <c r="N6149" s="1"/>
      <c r="O6149" s="1"/>
      <c r="P6149" s="1"/>
      <c r="Q6149" s="1" t="s">
        <v>30536</v>
      </c>
      <c r="R6149" s="1"/>
      <c r="S6149" s="1"/>
      <c r="T6149" s="1"/>
      <c r="U6149" s="1"/>
      <c r="V6149" s="1"/>
      <c r="W6149" s="1"/>
      <c r="X6149" s="1"/>
      <c r="Y6149" s="1"/>
      <c r="Z6149" s="1"/>
      <c r="AA6149" s="1"/>
      <c r="AB6149" s="1"/>
      <c r="AC6149" s="1"/>
      <c r="AD6149" s="1"/>
      <c r="AE6149" s="1"/>
      <c r="AF6149" s="1"/>
    </row>
    <row r="6150">
      <c r="A6150" s="1" t="s">
        <v>30537</v>
      </c>
      <c r="B6150" s="2" t="s">
        <v>416</v>
      </c>
      <c r="C6150" s="5" t="s">
        <v>101</v>
      </c>
      <c r="D6150" s="9"/>
      <c r="E6150" s="4" t="b">
        <v>1</v>
      </c>
      <c r="F6150" s="5" t="s">
        <v>30538</v>
      </c>
      <c r="G6150" s="1"/>
      <c r="H6150" s="1" t="s">
        <v>30539</v>
      </c>
      <c r="I6150" s="5" t="s">
        <v>30540</v>
      </c>
      <c r="J6150" s="5"/>
      <c r="K6150" s="5"/>
      <c r="L6150" s="1"/>
      <c r="M6150" s="1"/>
      <c r="N6150" s="1"/>
      <c r="O6150" s="1"/>
      <c r="P6150" s="5" t="s">
        <v>537</v>
      </c>
      <c r="Q6150" s="5" t="s">
        <v>30541</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30542</v>
      </c>
      <c r="G6151" s="1"/>
      <c r="H6151" s="1" t="s">
        <v>30543</v>
      </c>
      <c r="I6151" s="5" t="s">
        <v>30544</v>
      </c>
      <c r="J6151" s="5"/>
      <c r="K6151" s="5"/>
      <c r="L6151" s="1"/>
      <c r="M6151" s="1"/>
      <c r="N6151" s="1"/>
      <c r="O6151" s="1"/>
      <c r="P6151" s="1"/>
      <c r="Q6151" s="1" t="s">
        <v>30545</v>
      </c>
      <c r="R6151" s="1"/>
      <c r="S6151" s="1"/>
      <c r="T6151" s="1"/>
      <c r="U6151" s="1"/>
      <c r="V6151" s="1"/>
      <c r="W6151" s="1"/>
      <c r="X6151" s="1"/>
      <c r="Y6151" s="1"/>
      <c r="Z6151" s="1"/>
      <c r="AA6151" s="1"/>
      <c r="AB6151" s="1"/>
      <c r="AC6151" s="1"/>
      <c r="AD6151" s="1"/>
      <c r="AE6151" s="1"/>
      <c r="AF6151" s="1"/>
    </row>
    <row r="6152">
      <c r="A6152" s="1" t="s">
        <v>30546</v>
      </c>
      <c r="B6152" s="2" t="s">
        <v>416</v>
      </c>
      <c r="C6152" s="5" t="s">
        <v>101</v>
      </c>
      <c r="D6152" s="9"/>
      <c r="E6152" s="4" t="b">
        <v>1</v>
      </c>
      <c r="F6152" s="5" t="s">
        <v>30547</v>
      </c>
      <c r="G6152" s="1"/>
      <c r="H6152" s="1" t="s">
        <v>30548</v>
      </c>
      <c r="I6152" s="5" t="s">
        <v>30549</v>
      </c>
      <c r="J6152" s="5"/>
      <c r="K6152" s="5"/>
      <c r="L6152" s="1"/>
      <c r="M6152" s="1"/>
      <c r="N6152" s="1"/>
      <c r="O6152" s="1"/>
      <c r="P6152" s="5" t="s">
        <v>2362</v>
      </c>
      <c r="Q6152" s="5" t="s">
        <v>30550</v>
      </c>
      <c r="R6152" s="1"/>
      <c r="S6152" s="1"/>
      <c r="T6152" s="1"/>
      <c r="U6152" s="1"/>
      <c r="V6152" s="1"/>
      <c r="W6152" s="1"/>
      <c r="X6152" s="1"/>
      <c r="Y6152" s="1"/>
      <c r="Z6152" s="1"/>
      <c r="AA6152" s="1"/>
      <c r="AB6152" s="1"/>
      <c r="AC6152" s="1"/>
      <c r="AD6152" s="1"/>
      <c r="AE6152" s="1"/>
      <c r="AF6152" s="1"/>
    </row>
    <row r="6153">
      <c r="A6153" s="1" t="s">
        <v>30551</v>
      </c>
      <c r="B6153" s="2" t="s">
        <v>440</v>
      </c>
      <c r="C6153" s="5" t="s">
        <v>101</v>
      </c>
      <c r="D6153" s="10"/>
      <c r="E6153" s="12" t="b">
        <v>0</v>
      </c>
      <c r="F6153" s="5" t="s">
        <v>30552</v>
      </c>
      <c r="G6153" s="1"/>
      <c r="H6153" s="1" t="s">
        <v>30553</v>
      </c>
      <c r="I6153" s="1" t="s">
        <v>30554</v>
      </c>
      <c r="J6153" s="1"/>
      <c r="K6153" s="1"/>
      <c r="L6153" s="1"/>
      <c r="M6153" s="1"/>
      <c r="N6153" s="1"/>
      <c r="O6153" s="1"/>
      <c r="P6153" s="1"/>
      <c r="Q6153" s="1" t="s">
        <v>30555</v>
      </c>
      <c r="R6153" s="1"/>
      <c r="S6153" s="1"/>
      <c r="T6153" s="1"/>
      <c r="U6153" s="1"/>
      <c r="V6153" s="1"/>
      <c r="W6153" s="1"/>
      <c r="X6153" s="1"/>
      <c r="Y6153" s="1"/>
      <c r="Z6153" s="1"/>
      <c r="AA6153" s="1"/>
      <c r="AB6153" s="1"/>
      <c r="AC6153" s="1"/>
      <c r="AD6153" s="1"/>
      <c r="AE6153" s="1"/>
      <c r="AF6153" s="1"/>
    </row>
    <row r="6154">
      <c r="A6154" s="5" t="s">
        <v>30556</v>
      </c>
      <c r="B6154" s="8" t="s">
        <v>416</v>
      </c>
      <c r="C6154" s="5" t="s">
        <v>441</v>
      </c>
      <c r="D6154" s="9"/>
      <c r="E6154" s="4" t="b">
        <v>1</v>
      </c>
      <c r="F6154" s="5" t="s">
        <v>30557</v>
      </c>
      <c r="G6154" s="1"/>
      <c r="H6154" s="5" t="s">
        <v>30558</v>
      </c>
      <c r="I6154" s="5" t="s">
        <v>30559</v>
      </c>
      <c r="J6154" s="5"/>
      <c r="K6154" s="5"/>
      <c r="L6154" s="1"/>
      <c r="M6154" s="1"/>
      <c r="N6154" s="1"/>
      <c r="O6154" s="1"/>
      <c r="P6154" s="5" t="s">
        <v>2362</v>
      </c>
      <c r="Q6154" s="5" t="s">
        <v>30560</v>
      </c>
      <c r="R6154" s="1"/>
      <c r="S6154" s="1"/>
      <c r="T6154" s="1"/>
      <c r="U6154" s="1"/>
      <c r="V6154" s="1"/>
      <c r="W6154" s="1"/>
      <c r="X6154" s="1"/>
      <c r="Y6154" s="1"/>
      <c r="Z6154" s="1"/>
      <c r="AA6154" s="1"/>
      <c r="AB6154" s="1"/>
      <c r="AC6154" s="1"/>
      <c r="AD6154" s="1"/>
      <c r="AE6154" s="1"/>
      <c r="AF6154" s="1"/>
    </row>
    <row r="6155">
      <c r="A6155" s="1" t="s">
        <v>30561</v>
      </c>
      <c r="B6155" s="2" t="s">
        <v>416</v>
      </c>
      <c r="C6155" s="5" t="s">
        <v>101</v>
      </c>
      <c r="D6155" s="10"/>
      <c r="E6155" s="4" t="b">
        <v>1</v>
      </c>
      <c r="F6155" s="5" t="s">
        <v>30562</v>
      </c>
      <c r="G6155" s="1"/>
      <c r="H6155" s="1" t="s">
        <v>30563</v>
      </c>
      <c r="I6155" s="1" t="s">
        <v>30564</v>
      </c>
      <c r="J6155" s="1"/>
      <c r="K6155" s="1"/>
      <c r="L6155" s="1"/>
      <c r="M6155" s="1"/>
      <c r="N6155" s="1"/>
      <c r="O6155" s="1"/>
      <c r="P6155" s="5" t="s">
        <v>2606</v>
      </c>
      <c r="Q6155" s="5" t="s">
        <v>30565</v>
      </c>
      <c r="R6155" s="1"/>
      <c r="S6155" s="1"/>
      <c r="T6155" s="1"/>
      <c r="U6155" s="1"/>
      <c r="V6155" s="1"/>
      <c r="W6155" s="1"/>
      <c r="X6155" s="1"/>
      <c r="Y6155" s="1"/>
      <c r="Z6155" s="1"/>
      <c r="AA6155" s="1"/>
      <c r="AB6155" s="1"/>
      <c r="AC6155" s="1"/>
      <c r="AD6155" s="1"/>
      <c r="AE6155" s="1"/>
      <c r="AF6155" s="1"/>
    </row>
    <row r="6156">
      <c r="A6156" s="1" t="s">
        <v>30566</v>
      </c>
      <c r="B6156" s="2" t="s">
        <v>416</v>
      </c>
      <c r="C6156" s="5" t="s">
        <v>101</v>
      </c>
      <c r="D6156" s="9"/>
      <c r="E6156" s="4" t="b">
        <v>1</v>
      </c>
      <c r="F6156" s="5" t="s">
        <v>30567</v>
      </c>
      <c r="G6156" s="1"/>
      <c r="H6156" s="1" t="s">
        <v>30568</v>
      </c>
      <c r="I6156" s="5" t="s">
        <v>30569</v>
      </c>
      <c r="J6156" s="5"/>
      <c r="K6156" s="5"/>
      <c r="L6156" s="1"/>
      <c r="M6156" s="1"/>
      <c r="N6156" s="1"/>
      <c r="O6156" s="1"/>
      <c r="P6156" s="5" t="s">
        <v>750</v>
      </c>
      <c r="Q6156" s="1" t="s">
        <v>30570</v>
      </c>
      <c r="R6156" s="1"/>
      <c r="S6156" s="1"/>
      <c r="T6156" s="1"/>
      <c r="U6156" s="1"/>
      <c r="V6156" s="1"/>
      <c r="W6156" s="1"/>
      <c r="X6156" s="1"/>
      <c r="Y6156" s="1"/>
      <c r="Z6156" s="1"/>
      <c r="AA6156" s="1"/>
      <c r="AB6156" s="1"/>
      <c r="AC6156" s="1"/>
      <c r="AD6156" s="1"/>
      <c r="AE6156" s="1"/>
      <c r="AF6156" s="1"/>
    </row>
    <row r="6157">
      <c r="A6157" s="5" t="s">
        <v>30571</v>
      </c>
      <c r="B6157" s="8" t="s">
        <v>416</v>
      </c>
      <c r="C6157" s="5" t="s">
        <v>492</v>
      </c>
      <c r="D6157" s="10" t="s">
        <v>493</v>
      </c>
      <c r="E6157" s="4" t="b">
        <v>1</v>
      </c>
      <c r="F6157" s="5" t="s">
        <v>30572</v>
      </c>
      <c r="G6157" s="1"/>
      <c r="H6157" s="5" t="s">
        <v>30573</v>
      </c>
      <c r="I6157" s="5" t="s">
        <v>30574</v>
      </c>
      <c r="J6157" s="5"/>
      <c r="K6157" s="5"/>
      <c r="L6157" s="1"/>
      <c r="M6157" s="1"/>
      <c r="N6157" s="1"/>
      <c r="O6157" s="1"/>
      <c r="P6157" s="5" t="s">
        <v>803</v>
      </c>
      <c r="Q6157" s="5" t="s">
        <v>30575</v>
      </c>
      <c r="R6157" s="1"/>
      <c r="S6157" s="1"/>
      <c r="T6157" s="1"/>
      <c r="U6157" s="1"/>
      <c r="V6157" s="1"/>
      <c r="W6157" s="1"/>
      <c r="X6157" s="1"/>
      <c r="Y6157" s="1"/>
      <c r="Z6157" s="1"/>
      <c r="AA6157" s="1"/>
      <c r="AB6157" s="1"/>
      <c r="AC6157" s="1"/>
      <c r="AD6157" s="1"/>
      <c r="AE6157" s="1"/>
      <c r="AF6157" s="1"/>
    </row>
    <row r="6158">
      <c r="A6158" s="1" t="s">
        <v>30576</v>
      </c>
      <c r="B6158" s="8" t="s">
        <v>610</v>
      </c>
      <c r="C6158" s="5" t="s">
        <v>611</v>
      </c>
      <c r="D6158" s="9"/>
      <c r="E6158" s="4" t="b">
        <v>1</v>
      </c>
      <c r="F6158" s="5" t="s">
        <v>30577</v>
      </c>
      <c r="G6158" s="1"/>
      <c r="H6158" s="5" t="s">
        <v>30578</v>
      </c>
      <c r="I6158" s="5" t="s">
        <v>30579</v>
      </c>
      <c r="J6158" s="5"/>
      <c r="K6158" s="5"/>
      <c r="L6158" s="1"/>
      <c r="M6158" s="1"/>
      <c r="N6158" s="1"/>
      <c r="O6158" s="1"/>
      <c r="P6158" s="1" t="s">
        <v>4159</v>
      </c>
      <c r="Q6158" s="5" t="s">
        <v>30580</v>
      </c>
      <c r="R6158" s="1"/>
      <c r="S6158" s="1"/>
      <c r="T6158" s="1"/>
      <c r="U6158" s="1"/>
      <c r="V6158" s="1"/>
      <c r="W6158" s="1"/>
      <c r="X6158" s="1"/>
      <c r="Y6158" s="1"/>
      <c r="Z6158" s="1"/>
      <c r="AA6158" s="1"/>
      <c r="AB6158" s="1"/>
      <c r="AC6158" s="1"/>
      <c r="AD6158" s="1"/>
      <c r="AE6158" s="1"/>
      <c r="AF6158" s="1"/>
    </row>
    <row r="6159">
      <c r="A6159" s="1" t="s">
        <v>30581</v>
      </c>
      <c r="B6159" s="2" t="s">
        <v>440</v>
      </c>
      <c r="C6159" s="5" t="s">
        <v>101</v>
      </c>
      <c r="D6159" s="10"/>
      <c r="E6159" s="12" t="b">
        <v>0</v>
      </c>
      <c r="F6159" s="5" t="s">
        <v>30582</v>
      </c>
      <c r="G6159" s="1"/>
      <c r="H6159" s="1" t="s">
        <v>30583</v>
      </c>
      <c r="I6159" s="1" t="s">
        <v>30584</v>
      </c>
      <c r="J6159" s="1"/>
      <c r="K6159" s="1"/>
      <c r="L6159" s="1"/>
      <c r="M6159" s="1"/>
      <c r="N6159" s="1"/>
      <c r="O6159" s="1"/>
      <c r="P6159" s="1"/>
      <c r="Q6159" s="1" t="s">
        <v>30585</v>
      </c>
      <c r="R6159" s="1"/>
      <c r="S6159" s="1"/>
      <c r="T6159" s="1"/>
      <c r="U6159" s="1"/>
      <c r="V6159" s="1"/>
      <c r="W6159" s="1"/>
      <c r="X6159" s="1"/>
      <c r="Y6159" s="1"/>
      <c r="Z6159" s="1"/>
      <c r="AA6159" s="1"/>
      <c r="AB6159" s="1"/>
      <c r="AC6159" s="1"/>
      <c r="AD6159" s="1"/>
      <c r="AE6159" s="1"/>
      <c r="AF6159" s="1"/>
    </row>
    <row r="6160">
      <c r="A6160" s="1" t="s">
        <v>30586</v>
      </c>
      <c r="B6160" s="2" t="s">
        <v>416</v>
      </c>
      <c r="C6160" s="5" t="s">
        <v>441</v>
      </c>
      <c r="D6160" s="9"/>
      <c r="E6160" s="4" t="b">
        <v>1</v>
      </c>
      <c r="F6160" s="5" t="s">
        <v>30587</v>
      </c>
      <c r="G6160" s="1"/>
      <c r="H6160" s="1" t="s">
        <v>30588</v>
      </c>
      <c r="I6160" s="1" t="s">
        <v>30589</v>
      </c>
      <c r="J6160" s="1"/>
      <c r="K6160" s="1"/>
      <c r="L6160" s="1"/>
      <c r="M6160" s="1"/>
      <c r="N6160" s="1"/>
      <c r="O6160" s="1"/>
      <c r="P6160" s="5" t="s">
        <v>1244</v>
      </c>
      <c r="Q6160" s="5" t="s">
        <v>30590</v>
      </c>
      <c r="R6160" s="1"/>
      <c r="S6160" s="1"/>
      <c r="T6160" s="1"/>
      <c r="U6160" s="1"/>
      <c r="V6160" s="1"/>
      <c r="W6160" s="1"/>
      <c r="X6160" s="1"/>
      <c r="Y6160" s="1"/>
      <c r="Z6160" s="1"/>
      <c r="AA6160" s="1"/>
      <c r="AB6160" s="1"/>
      <c r="AC6160" s="1"/>
      <c r="AD6160" s="1"/>
      <c r="AE6160" s="1"/>
      <c r="AF6160" s="1"/>
    </row>
    <row r="6161">
      <c r="A6161" s="1" t="s">
        <v>30591</v>
      </c>
      <c r="B6161" s="2" t="s">
        <v>440</v>
      </c>
      <c r="C6161" s="1" t="s">
        <v>476</v>
      </c>
      <c r="D6161" s="7"/>
      <c r="E6161" s="12" t="b">
        <v>0</v>
      </c>
      <c r="F6161" s="5" t="s">
        <v>30592</v>
      </c>
      <c r="G6161" s="1"/>
      <c r="H6161" s="1" t="s">
        <v>30593</v>
      </c>
      <c r="I6161" s="5" t="s">
        <v>30594</v>
      </c>
      <c r="J6161" s="5"/>
      <c r="K6161" s="5"/>
      <c r="L6161" s="1"/>
      <c r="M6161" s="1"/>
      <c r="N6161" s="1"/>
      <c r="O6161" s="1"/>
      <c r="P6161" s="1"/>
      <c r="Q6161" s="1" t="s">
        <v>30595</v>
      </c>
      <c r="R6161" s="1"/>
      <c r="S6161" s="1"/>
      <c r="T6161" s="1"/>
      <c r="U6161" s="1"/>
      <c r="V6161" s="1"/>
      <c r="W6161" s="1"/>
      <c r="X6161" s="1"/>
      <c r="Y6161" s="1"/>
      <c r="Z6161" s="1"/>
      <c r="AA6161" s="1"/>
      <c r="AB6161" s="1"/>
      <c r="AC6161" s="1"/>
      <c r="AD6161" s="1"/>
      <c r="AE6161" s="1"/>
      <c r="AF6161" s="1"/>
    </row>
    <row r="6162">
      <c r="A6162" s="5" t="s">
        <v>30596</v>
      </c>
      <c r="B6162" s="8" t="s">
        <v>440</v>
      </c>
      <c r="C6162" s="5" t="s">
        <v>476</v>
      </c>
      <c r="D6162" s="9"/>
      <c r="E6162" s="12" t="b">
        <v>0</v>
      </c>
      <c r="F6162" s="5" t="s">
        <v>30597</v>
      </c>
      <c r="G6162" s="1"/>
      <c r="H6162" s="5" t="s">
        <v>30598</v>
      </c>
      <c r="I6162" s="5" t="s">
        <v>30599</v>
      </c>
      <c r="J6162" s="5"/>
      <c r="K6162" s="5"/>
      <c r="L6162" s="1"/>
      <c r="M6162" s="1"/>
      <c r="N6162" s="1"/>
      <c r="O6162" s="1"/>
      <c r="P6162" s="1"/>
      <c r="Q6162" s="5" t="s">
        <v>30600</v>
      </c>
      <c r="R6162" s="1"/>
      <c r="S6162" s="1"/>
      <c r="T6162" s="1"/>
      <c r="U6162" s="1"/>
      <c r="V6162" s="1"/>
      <c r="W6162" s="1"/>
      <c r="X6162" s="1"/>
      <c r="Y6162" s="1"/>
      <c r="Z6162" s="1"/>
      <c r="AA6162" s="1"/>
      <c r="AB6162" s="1"/>
      <c r="AC6162" s="1"/>
      <c r="AD6162" s="1"/>
      <c r="AE6162" s="1"/>
      <c r="AF6162" s="1"/>
    </row>
    <row r="6163">
      <c r="A6163" s="1" t="s">
        <v>30601</v>
      </c>
      <c r="B6163" s="2" t="s">
        <v>416</v>
      </c>
      <c r="C6163" s="5" t="s">
        <v>101</v>
      </c>
      <c r="D6163" s="10"/>
      <c r="E6163" s="4" t="b">
        <v>1</v>
      </c>
      <c r="F6163" s="5" t="s">
        <v>30602</v>
      </c>
      <c r="G6163" s="1"/>
      <c r="H6163" s="1" t="s">
        <v>30603</v>
      </c>
      <c r="I6163" s="5" t="s">
        <v>30604</v>
      </c>
      <c r="J6163" s="5"/>
      <c r="K6163" s="1"/>
      <c r="L6163" s="1"/>
      <c r="M6163" s="1"/>
      <c r="N6163" s="1"/>
      <c r="O6163" s="1"/>
      <c r="P6163" s="1"/>
      <c r="Q6163" s="5" t="s">
        <v>30605</v>
      </c>
      <c r="R6163" s="1"/>
      <c r="S6163" s="1"/>
      <c r="T6163" s="1"/>
      <c r="U6163" s="1"/>
      <c r="V6163" s="1"/>
      <c r="W6163" s="1"/>
      <c r="X6163" s="1"/>
      <c r="Y6163" s="1"/>
      <c r="Z6163" s="1"/>
      <c r="AA6163" s="1"/>
      <c r="AB6163" s="1"/>
      <c r="AC6163" s="1"/>
      <c r="AD6163" s="1"/>
      <c r="AE6163" s="1"/>
      <c r="AF6163" s="1"/>
    </row>
    <row r="6164">
      <c r="A6164" s="1" t="s">
        <v>30606</v>
      </c>
      <c r="B6164" s="8" t="s">
        <v>416</v>
      </c>
      <c r="C6164" s="5" t="s">
        <v>101</v>
      </c>
      <c r="D6164" s="9"/>
      <c r="E6164" s="4" t="b">
        <v>1</v>
      </c>
      <c r="F6164" s="5" t="s">
        <v>30607</v>
      </c>
      <c r="G6164" s="1"/>
      <c r="H6164" s="1" t="s">
        <v>30608</v>
      </c>
      <c r="I6164" s="1" t="s">
        <v>30609</v>
      </c>
      <c r="J6164" s="1"/>
      <c r="K6164" s="1"/>
      <c r="L6164" s="1"/>
      <c r="M6164" s="1"/>
      <c r="N6164" s="1"/>
      <c r="O6164" s="1"/>
      <c r="P6164" s="5" t="s">
        <v>437</v>
      </c>
      <c r="Q6164" s="1" t="s">
        <v>30610</v>
      </c>
      <c r="R6164" s="1"/>
      <c r="S6164" s="1"/>
      <c r="T6164" s="1"/>
      <c r="U6164" s="1"/>
      <c r="V6164" s="1"/>
      <c r="W6164" s="1"/>
      <c r="X6164" s="1"/>
      <c r="Y6164" s="1"/>
      <c r="Z6164" s="1"/>
      <c r="AA6164" s="1"/>
      <c r="AB6164" s="1"/>
      <c r="AC6164" s="1"/>
      <c r="AD6164" s="1"/>
      <c r="AE6164" s="1"/>
      <c r="AF6164" s="1"/>
    </row>
    <row r="6165">
      <c r="A6165" s="5" t="s">
        <v>30611</v>
      </c>
      <c r="B6165" s="8" t="s">
        <v>416</v>
      </c>
      <c r="C6165" s="5" t="s">
        <v>441</v>
      </c>
      <c r="D6165" s="10"/>
      <c r="E6165" s="4" t="b">
        <v>1</v>
      </c>
      <c r="F6165" s="5" t="s">
        <v>30612</v>
      </c>
      <c r="G6165" s="1"/>
      <c r="H6165" s="5" t="s">
        <v>30613</v>
      </c>
      <c r="I6165" s="5" t="s">
        <v>30614</v>
      </c>
      <c r="J6165" s="5"/>
      <c r="K6165" s="5"/>
      <c r="L6165" s="1"/>
      <c r="M6165" s="1"/>
      <c r="N6165" s="1"/>
      <c r="O6165" s="1"/>
      <c r="P6165" s="1"/>
      <c r="Q6165" s="5" t="s">
        <v>30615</v>
      </c>
      <c r="R6165" s="1"/>
      <c r="S6165" s="1"/>
      <c r="T6165" s="1"/>
      <c r="U6165" s="1"/>
      <c r="V6165" s="1"/>
      <c r="W6165" s="1"/>
      <c r="X6165" s="1"/>
      <c r="Y6165" s="1"/>
      <c r="Z6165" s="1"/>
      <c r="AA6165" s="1"/>
      <c r="AB6165" s="1"/>
      <c r="AC6165" s="1"/>
      <c r="AD6165" s="1"/>
      <c r="AE6165" s="1"/>
      <c r="AF6165" s="1"/>
    </row>
    <row r="6166">
      <c r="A6166" s="1" t="s">
        <v>30616</v>
      </c>
      <c r="B6166" s="2" t="s">
        <v>416</v>
      </c>
      <c r="C6166" s="5" t="s">
        <v>3880</v>
      </c>
      <c r="D6166" s="9"/>
      <c r="E6166" s="4" t="b">
        <v>1</v>
      </c>
      <c r="F6166" s="5" t="s">
        <v>30617</v>
      </c>
      <c r="G6166" s="1"/>
      <c r="H6166" s="1" t="s">
        <v>30618</v>
      </c>
      <c r="I6166" s="1" t="s">
        <v>30619</v>
      </c>
      <c r="J6166" s="1"/>
      <c r="K6166" s="1"/>
      <c r="L6166" s="1"/>
      <c r="M6166" s="1"/>
      <c r="N6166" s="1"/>
      <c r="O6166" s="1"/>
      <c r="P6166" s="5" t="s">
        <v>422</v>
      </c>
      <c r="Q6166" s="5" t="s">
        <v>30620</v>
      </c>
      <c r="R6166" s="1"/>
      <c r="S6166" s="1"/>
      <c r="T6166" s="1"/>
      <c r="U6166" s="1"/>
      <c r="V6166" s="1"/>
      <c r="W6166" s="1"/>
      <c r="X6166" s="1"/>
      <c r="Y6166" s="1"/>
      <c r="Z6166" s="1"/>
      <c r="AA6166" s="1"/>
      <c r="AB6166" s="1"/>
      <c r="AC6166" s="1"/>
      <c r="AD6166" s="1"/>
      <c r="AE6166" s="1"/>
      <c r="AF6166" s="1"/>
    </row>
    <row r="6167">
      <c r="A6167" s="1" t="s">
        <v>30621</v>
      </c>
      <c r="B6167" s="2" t="s">
        <v>440</v>
      </c>
      <c r="C6167" s="1" t="s">
        <v>476</v>
      </c>
      <c r="D6167" s="7"/>
      <c r="E6167" s="12" t="b">
        <v>0</v>
      </c>
      <c r="F6167" s="5" t="s">
        <v>30622</v>
      </c>
      <c r="G6167" s="1"/>
      <c r="H6167" s="1" t="s">
        <v>30623</v>
      </c>
      <c r="I6167" s="5" t="s">
        <v>30624</v>
      </c>
      <c r="J6167" s="5"/>
      <c r="K6167" s="5"/>
      <c r="L6167" s="1"/>
      <c r="M6167" s="1"/>
      <c r="N6167" s="1"/>
      <c r="O6167" s="1"/>
      <c r="P6167" s="1"/>
      <c r="Q6167" s="1" t="s">
        <v>30625</v>
      </c>
      <c r="R6167" s="1"/>
      <c r="S6167" s="1"/>
      <c r="T6167" s="1"/>
      <c r="U6167" s="1"/>
      <c r="V6167" s="1"/>
      <c r="W6167" s="1"/>
      <c r="X6167" s="1"/>
      <c r="Y6167" s="1"/>
      <c r="Z6167" s="1"/>
      <c r="AA6167" s="1"/>
      <c r="AB6167" s="1"/>
      <c r="AC6167" s="1"/>
      <c r="AD6167" s="1"/>
      <c r="AE6167" s="1"/>
      <c r="AF6167" s="1"/>
    </row>
    <row r="6168">
      <c r="A6168" s="1" t="s">
        <v>30626</v>
      </c>
      <c r="B6168" s="2" t="s">
        <v>416</v>
      </c>
      <c r="C6168" s="5" t="s">
        <v>101</v>
      </c>
      <c r="D6168" s="9"/>
      <c r="E6168" s="4" t="b">
        <v>1</v>
      </c>
      <c r="F6168" s="5" t="s">
        <v>30627</v>
      </c>
      <c r="G6168" s="1"/>
      <c r="H6168" s="1" t="s">
        <v>30628</v>
      </c>
      <c r="I6168" s="1" t="s">
        <v>30629</v>
      </c>
      <c r="J6168" s="1"/>
      <c r="K6168" s="1"/>
      <c r="L6168" s="1"/>
      <c r="M6168" s="1"/>
      <c r="N6168" s="1"/>
      <c r="O6168" s="1"/>
      <c r="P6168" s="1"/>
      <c r="Q6168" s="5" t="s">
        <v>30630</v>
      </c>
      <c r="R6168" s="1"/>
      <c r="S6168" s="1"/>
      <c r="T6168" s="1"/>
      <c r="U6168" s="1"/>
      <c r="V6168" s="1"/>
      <c r="W6168" s="1"/>
      <c r="X6168" s="1"/>
      <c r="Y6168" s="1"/>
      <c r="Z6168" s="1"/>
      <c r="AA6168" s="1"/>
      <c r="AB6168" s="1"/>
      <c r="AC6168" s="1"/>
      <c r="AD6168" s="1"/>
      <c r="AE6168" s="1"/>
      <c r="AF6168" s="1"/>
    </row>
    <row r="6169">
      <c r="A6169" s="1" t="s">
        <v>30631</v>
      </c>
      <c r="B6169" s="2" t="s">
        <v>416</v>
      </c>
      <c r="C6169" s="5" t="s">
        <v>101</v>
      </c>
      <c r="D6169" s="10"/>
      <c r="E6169" s="4" t="b">
        <v>1</v>
      </c>
      <c r="F6169" s="5" t="s">
        <v>30632</v>
      </c>
      <c r="G6169" s="1"/>
      <c r="H6169" s="1" t="s">
        <v>30633</v>
      </c>
      <c r="I6169" s="5" t="s">
        <v>30634</v>
      </c>
      <c r="J6169" s="5"/>
      <c r="K6169" s="5"/>
      <c r="L6169" s="1"/>
      <c r="M6169" s="1"/>
      <c r="N6169" s="1"/>
      <c r="O6169" s="1"/>
      <c r="P6169" s="5" t="s">
        <v>750</v>
      </c>
      <c r="Q6169" s="5" t="s">
        <v>30635</v>
      </c>
      <c r="R6169" s="1"/>
      <c r="S6169" s="1"/>
      <c r="T6169" s="1"/>
      <c r="U6169" s="1"/>
      <c r="V6169" s="1"/>
      <c r="W6169" s="1"/>
      <c r="X6169" s="1"/>
      <c r="Y6169" s="1"/>
      <c r="Z6169" s="1"/>
      <c r="AA6169" s="1"/>
      <c r="AB6169" s="1"/>
      <c r="AC6169" s="1"/>
      <c r="AD6169" s="1"/>
      <c r="AE6169" s="1"/>
      <c r="AF6169" s="1"/>
    </row>
    <row r="6170">
      <c r="A6170" s="5" t="s">
        <v>30636</v>
      </c>
      <c r="B6170" s="8" t="s">
        <v>416</v>
      </c>
      <c r="C6170" s="5" t="s">
        <v>101</v>
      </c>
      <c r="D6170" s="9"/>
      <c r="E6170" s="12" t="b">
        <v>0</v>
      </c>
      <c r="F6170" s="5" t="s">
        <v>30637</v>
      </c>
      <c r="G6170" s="1"/>
      <c r="H6170" s="5" t="s">
        <v>30638</v>
      </c>
      <c r="I6170" s="5" t="s">
        <v>30639</v>
      </c>
      <c r="J6170" s="5"/>
      <c r="K6170" s="5"/>
      <c r="L6170" s="1"/>
      <c r="M6170" s="1"/>
      <c r="N6170" s="1"/>
      <c r="O6170" s="1"/>
      <c r="P6170" s="5" t="s">
        <v>948</v>
      </c>
      <c r="Q6170" s="5" t="s">
        <v>30640</v>
      </c>
      <c r="R6170" s="1"/>
      <c r="S6170" s="1"/>
      <c r="T6170" s="1"/>
      <c r="U6170" s="1"/>
      <c r="V6170" s="1"/>
      <c r="W6170" s="1"/>
      <c r="X6170" s="1"/>
      <c r="Y6170" s="1"/>
      <c r="Z6170" s="1"/>
      <c r="AA6170" s="1"/>
      <c r="AB6170" s="1"/>
      <c r="AC6170" s="1"/>
      <c r="AD6170" s="1"/>
      <c r="AE6170" s="1"/>
      <c r="AF6170" s="1"/>
    </row>
    <row r="6171">
      <c r="A6171" s="1" t="s">
        <v>30641</v>
      </c>
      <c r="B6171" s="2" t="s">
        <v>416</v>
      </c>
      <c r="C6171" s="5" t="s">
        <v>101</v>
      </c>
      <c r="D6171" s="10"/>
      <c r="E6171" s="4" t="b">
        <v>1</v>
      </c>
      <c r="F6171" s="5" t="s">
        <v>30642</v>
      </c>
      <c r="G6171" s="1"/>
      <c r="H6171" s="1" t="s">
        <v>30643</v>
      </c>
      <c r="I6171" s="5" t="s">
        <v>30644</v>
      </c>
      <c r="J6171" s="5"/>
      <c r="K6171" s="1"/>
      <c r="L6171" s="1"/>
      <c r="M6171" s="1"/>
      <c r="N6171" s="1"/>
      <c r="O6171" s="1"/>
      <c r="P6171" s="1"/>
      <c r="Q6171" s="5" t="s">
        <v>30645</v>
      </c>
      <c r="R6171" s="1"/>
      <c r="S6171" s="1"/>
      <c r="T6171" s="1"/>
      <c r="U6171" s="1"/>
      <c r="V6171" s="1"/>
      <c r="W6171" s="1"/>
      <c r="X6171" s="1"/>
      <c r="Y6171" s="1"/>
      <c r="Z6171" s="1"/>
      <c r="AA6171" s="1"/>
      <c r="AB6171" s="1"/>
      <c r="AC6171" s="1"/>
      <c r="AD6171" s="1"/>
      <c r="AE6171" s="1"/>
      <c r="AF6171" s="1"/>
    </row>
    <row r="6172">
      <c r="A6172" s="1" t="s">
        <v>30646</v>
      </c>
      <c r="B6172" s="2" t="s">
        <v>440</v>
      </c>
      <c r="C6172" s="1" t="s">
        <v>476</v>
      </c>
      <c r="D6172" s="6"/>
      <c r="E6172" s="12" t="b">
        <v>0</v>
      </c>
      <c r="F6172" s="5" t="s">
        <v>30647</v>
      </c>
      <c r="G6172" s="1"/>
      <c r="H6172" s="1" t="s">
        <v>30648</v>
      </c>
      <c r="I6172" s="5" t="s">
        <v>30649</v>
      </c>
      <c r="J6172" s="5"/>
      <c r="K6172" s="5"/>
      <c r="L6172" s="1"/>
      <c r="M6172" s="1"/>
      <c r="N6172" s="1"/>
      <c r="O6172" s="1"/>
      <c r="P6172" s="1"/>
      <c r="Q6172" s="1" t="s">
        <v>30650</v>
      </c>
      <c r="R6172" s="1"/>
      <c r="S6172" s="1"/>
      <c r="T6172" s="1"/>
      <c r="U6172" s="1"/>
      <c r="V6172" s="1"/>
      <c r="W6172" s="1"/>
      <c r="X6172" s="1"/>
      <c r="Y6172" s="1"/>
      <c r="Z6172" s="1"/>
      <c r="AA6172" s="1"/>
      <c r="AB6172" s="1"/>
      <c r="AC6172" s="1"/>
      <c r="AD6172" s="1"/>
      <c r="AE6172" s="1"/>
      <c r="AF6172" s="1"/>
    </row>
    <row r="6173">
      <c r="A6173" s="1" t="s">
        <v>30651</v>
      </c>
      <c r="B6173" s="2" t="s">
        <v>440</v>
      </c>
      <c r="C6173" s="1" t="s">
        <v>476</v>
      </c>
      <c r="D6173" s="7"/>
      <c r="E6173" s="12" t="b">
        <v>0</v>
      </c>
      <c r="F6173" s="5" t="s">
        <v>30652</v>
      </c>
      <c r="G6173" s="1"/>
      <c r="H6173" s="1" t="s">
        <v>30653</v>
      </c>
      <c r="I6173" s="5" t="s">
        <v>30654</v>
      </c>
      <c r="J6173" s="5"/>
      <c r="K6173" s="5"/>
      <c r="L6173" s="1"/>
      <c r="M6173" s="1"/>
      <c r="N6173" s="1"/>
      <c r="O6173" s="1"/>
      <c r="P6173" s="1"/>
      <c r="Q6173" s="1" t="s">
        <v>30655</v>
      </c>
      <c r="R6173" s="1"/>
      <c r="S6173" s="1"/>
      <c r="T6173" s="1"/>
      <c r="U6173" s="1"/>
      <c r="V6173" s="1"/>
      <c r="W6173" s="1"/>
      <c r="X6173" s="1"/>
      <c r="Y6173" s="1"/>
      <c r="Z6173" s="1"/>
      <c r="AA6173" s="1"/>
      <c r="AB6173" s="1"/>
      <c r="AC6173" s="1"/>
      <c r="AD6173" s="1"/>
      <c r="AE6173" s="1"/>
      <c r="AF6173" s="1"/>
    </row>
    <row r="6174">
      <c r="A6174" s="1" t="s">
        <v>30656</v>
      </c>
      <c r="B6174" s="8" t="s">
        <v>610</v>
      </c>
      <c r="C6174" s="5" t="s">
        <v>611</v>
      </c>
      <c r="D6174" s="9"/>
      <c r="E6174" s="4" t="b">
        <v>1</v>
      </c>
      <c r="F6174" s="5" t="s">
        <v>30657</v>
      </c>
      <c r="G6174" s="1"/>
      <c r="H6174" s="1" t="s">
        <v>30658</v>
      </c>
      <c r="I6174" s="5" t="s">
        <v>30659</v>
      </c>
      <c r="J6174" s="5"/>
      <c r="K6174" s="5"/>
      <c r="L6174" s="1"/>
      <c r="M6174" s="1"/>
      <c r="N6174" s="1"/>
      <c r="O6174" s="1"/>
      <c r="P6174" s="5" t="s">
        <v>1153</v>
      </c>
      <c r="Q6174" s="5" t="s">
        <v>30660</v>
      </c>
      <c r="R6174" s="1"/>
      <c r="S6174" s="1"/>
      <c r="T6174" s="1"/>
      <c r="U6174" s="1"/>
      <c r="V6174" s="1"/>
      <c r="W6174" s="1"/>
      <c r="X6174" s="1"/>
      <c r="Y6174" s="1"/>
      <c r="Z6174" s="1"/>
      <c r="AA6174" s="1"/>
      <c r="AB6174" s="1"/>
      <c r="AC6174" s="1"/>
      <c r="AD6174" s="1"/>
      <c r="AE6174" s="1"/>
      <c r="AF6174" s="1"/>
    </row>
    <row r="6175">
      <c r="A6175" s="1" t="s">
        <v>30661</v>
      </c>
      <c r="B6175" s="2" t="s">
        <v>416</v>
      </c>
      <c r="C6175" s="5" t="s">
        <v>101</v>
      </c>
      <c r="D6175" s="10"/>
      <c r="E6175" s="4" t="b">
        <v>1</v>
      </c>
      <c r="F6175" s="5" t="s">
        <v>30662</v>
      </c>
      <c r="G6175" s="1"/>
      <c r="H6175" s="1" t="s">
        <v>30663</v>
      </c>
      <c r="I6175" s="5" t="s">
        <v>30664</v>
      </c>
      <c r="J6175" s="5"/>
      <c r="K6175" s="1"/>
      <c r="L6175" s="1"/>
      <c r="M6175" s="1"/>
      <c r="N6175" s="1"/>
      <c r="O6175" s="1"/>
      <c r="P6175" s="1"/>
      <c r="Q6175" s="5" t="s">
        <v>30665</v>
      </c>
      <c r="R6175" s="1"/>
      <c r="S6175" s="1"/>
      <c r="T6175" s="1"/>
      <c r="U6175" s="1"/>
      <c r="V6175" s="1"/>
      <c r="W6175" s="1"/>
      <c r="X6175" s="1"/>
      <c r="Y6175" s="1"/>
      <c r="Z6175" s="1"/>
      <c r="AA6175" s="1"/>
      <c r="AB6175" s="1"/>
      <c r="AC6175" s="1"/>
      <c r="AD6175" s="1"/>
      <c r="AE6175" s="1"/>
      <c r="AF6175" s="1"/>
    </row>
    <row r="6176">
      <c r="A6176" s="1" t="s">
        <v>30666</v>
      </c>
      <c r="B6176" s="2" t="s">
        <v>440</v>
      </c>
      <c r="C6176" s="5" t="s">
        <v>101</v>
      </c>
      <c r="D6176" s="9"/>
      <c r="E6176" s="12" t="b">
        <v>0</v>
      </c>
      <c r="F6176" s="5" t="s">
        <v>30667</v>
      </c>
      <c r="G6176" s="1"/>
      <c r="H6176" s="1" t="s">
        <v>30668</v>
      </c>
      <c r="I6176" s="5" t="s">
        <v>30669</v>
      </c>
      <c r="J6176" s="5"/>
      <c r="K6176" s="5"/>
      <c r="L6176" s="1"/>
      <c r="M6176" s="1"/>
      <c r="N6176" s="1"/>
      <c r="O6176" s="1"/>
      <c r="P6176" s="1"/>
      <c r="Q6176" s="1" t="s">
        <v>30670</v>
      </c>
      <c r="R6176" s="1"/>
      <c r="S6176" s="1"/>
      <c r="T6176" s="1"/>
      <c r="U6176" s="1"/>
      <c r="V6176" s="1"/>
      <c r="W6176" s="1"/>
      <c r="X6176" s="1"/>
      <c r="Y6176" s="1"/>
      <c r="Z6176" s="1"/>
      <c r="AA6176" s="1"/>
      <c r="AB6176" s="1"/>
      <c r="AC6176" s="1"/>
      <c r="AD6176" s="1"/>
      <c r="AE6176" s="1"/>
      <c r="AF6176" s="1"/>
    </row>
    <row r="6177">
      <c r="A6177" s="1" t="s">
        <v>30671</v>
      </c>
      <c r="B6177" s="2" t="s">
        <v>440</v>
      </c>
      <c r="C6177" s="1" t="s">
        <v>476</v>
      </c>
      <c r="D6177" s="7"/>
      <c r="E6177" s="12" t="b">
        <v>0</v>
      </c>
      <c r="F6177" s="5" t="s">
        <v>30672</v>
      </c>
      <c r="G6177" s="1"/>
      <c r="H6177" s="1" t="s">
        <v>30673</v>
      </c>
      <c r="I6177" s="5" t="s">
        <v>30674</v>
      </c>
      <c r="J6177" s="5"/>
      <c r="K6177" s="5"/>
      <c r="L6177" s="1"/>
      <c r="M6177" s="1"/>
      <c r="N6177" s="1"/>
      <c r="O6177" s="1"/>
      <c r="P6177" s="1"/>
      <c r="Q6177" s="1" t="s">
        <v>30675</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30676</v>
      </c>
      <c r="G6178" s="1"/>
      <c r="H6178" s="1" t="s">
        <v>30677</v>
      </c>
      <c r="I6178" s="5" t="s">
        <v>30678</v>
      </c>
      <c r="J6178" s="5"/>
      <c r="K6178" s="5"/>
      <c r="L6178" s="1"/>
      <c r="M6178" s="1"/>
      <c r="N6178" s="5" t="s">
        <v>17435</v>
      </c>
      <c r="O6178" s="1"/>
      <c r="P6178" s="1"/>
      <c r="Q6178" s="1" t="s">
        <v>30679</v>
      </c>
      <c r="R6178" s="1"/>
      <c r="S6178" s="1"/>
      <c r="T6178" s="1"/>
      <c r="U6178" s="1"/>
      <c r="V6178" s="1"/>
      <c r="W6178" s="1"/>
      <c r="X6178" s="1"/>
      <c r="Y6178" s="1"/>
      <c r="Z6178" s="1"/>
      <c r="AA6178" s="1"/>
      <c r="AB6178" s="1"/>
      <c r="AC6178" s="1"/>
      <c r="AD6178" s="1"/>
      <c r="AE6178" s="1"/>
      <c r="AF6178" s="1"/>
    </row>
    <row r="6179">
      <c r="A6179" s="5" t="s">
        <v>30680</v>
      </c>
      <c r="B6179" s="8" t="s">
        <v>416</v>
      </c>
      <c r="C6179" s="5" t="s">
        <v>101</v>
      </c>
      <c r="D6179" s="10"/>
      <c r="E6179" s="4" t="b">
        <v>1</v>
      </c>
      <c r="F6179" s="5" t="s">
        <v>30681</v>
      </c>
      <c r="G6179" s="1"/>
      <c r="H6179" s="5" t="s">
        <v>30682</v>
      </c>
      <c r="I6179" s="5" t="s">
        <v>30683</v>
      </c>
      <c r="J6179" s="5"/>
      <c r="K6179" s="5"/>
      <c r="L6179" s="1"/>
      <c r="M6179" s="1"/>
      <c r="N6179" s="1"/>
      <c r="O6179" s="1"/>
      <c r="P6179" s="5" t="s">
        <v>4628</v>
      </c>
      <c r="Q6179" s="5" t="s">
        <v>30684</v>
      </c>
      <c r="R6179" s="1"/>
      <c r="S6179" s="1"/>
      <c r="T6179" s="1"/>
      <c r="U6179" s="1"/>
      <c r="V6179" s="1"/>
      <c r="W6179" s="1"/>
      <c r="X6179" s="1"/>
      <c r="Y6179" s="1"/>
      <c r="Z6179" s="1"/>
      <c r="AA6179" s="1"/>
      <c r="AB6179" s="1"/>
      <c r="AC6179" s="1"/>
      <c r="AD6179" s="1"/>
      <c r="AE6179" s="1"/>
      <c r="AF6179" s="1"/>
    </row>
    <row r="6180">
      <c r="A6180" s="5" t="s">
        <v>30685</v>
      </c>
      <c r="B6180" s="8" t="s">
        <v>416</v>
      </c>
      <c r="C6180" s="5" t="s">
        <v>441</v>
      </c>
      <c r="D6180" s="9" t="s">
        <v>30686</v>
      </c>
      <c r="E6180" s="4" t="b">
        <v>1</v>
      </c>
      <c r="F6180" s="5" t="s">
        <v>30687</v>
      </c>
      <c r="G6180" s="1"/>
      <c r="H6180" s="5" t="s">
        <v>30688</v>
      </c>
      <c r="I6180" s="5" t="s">
        <v>30689</v>
      </c>
      <c r="J6180" s="5"/>
      <c r="K6180" s="5"/>
      <c r="L6180" s="1"/>
      <c r="M6180" s="1"/>
      <c r="N6180" s="1"/>
      <c r="O6180" s="1"/>
      <c r="P6180" s="1"/>
      <c r="Q6180" s="5" t="s">
        <v>30690</v>
      </c>
      <c r="R6180" s="1"/>
      <c r="S6180" s="1"/>
      <c r="T6180" s="1"/>
      <c r="U6180" s="1"/>
      <c r="V6180" s="1"/>
      <c r="W6180" s="1"/>
      <c r="X6180" s="1"/>
      <c r="Y6180" s="1"/>
      <c r="Z6180" s="1"/>
      <c r="AA6180" s="1"/>
      <c r="AB6180" s="1"/>
      <c r="AC6180" s="1"/>
      <c r="AD6180" s="1"/>
      <c r="AE6180" s="1"/>
      <c r="AF6180" s="1"/>
    </row>
    <row r="6181">
      <c r="A6181" s="1" t="s">
        <v>30691</v>
      </c>
      <c r="B6181" s="2" t="s">
        <v>416</v>
      </c>
      <c r="C6181" s="5" t="s">
        <v>441</v>
      </c>
      <c r="D6181" s="10"/>
      <c r="E6181" s="4" t="b">
        <v>1</v>
      </c>
      <c r="F6181" s="5" t="s">
        <v>30692</v>
      </c>
      <c r="G6181" s="1"/>
      <c r="H6181" s="1" t="s">
        <v>30693</v>
      </c>
      <c r="I6181" s="5" t="s">
        <v>30694</v>
      </c>
      <c r="J6181" s="5"/>
      <c r="K6181" s="1"/>
      <c r="L6181" s="1"/>
      <c r="M6181" s="1"/>
      <c r="N6181" s="1"/>
      <c r="O6181" s="1"/>
      <c r="P6181" s="1"/>
      <c r="Q6181" s="5" t="s">
        <v>30695</v>
      </c>
      <c r="R6181" s="1"/>
      <c r="S6181" s="1"/>
      <c r="T6181" s="1"/>
      <c r="U6181" s="1"/>
      <c r="V6181" s="1"/>
      <c r="W6181" s="1"/>
      <c r="X6181" s="1"/>
      <c r="Y6181" s="1"/>
      <c r="Z6181" s="1"/>
      <c r="AA6181" s="1"/>
      <c r="AB6181" s="1"/>
      <c r="AC6181" s="1"/>
      <c r="AD6181" s="1"/>
      <c r="AE6181" s="1"/>
      <c r="AF6181" s="1"/>
    </row>
    <row r="6182">
      <c r="A6182" s="1" t="s">
        <v>30696</v>
      </c>
      <c r="B6182" s="2" t="s">
        <v>440</v>
      </c>
      <c r="C6182" s="1" t="s">
        <v>476</v>
      </c>
      <c r="D6182" s="6"/>
      <c r="E6182" s="12" t="b">
        <v>0</v>
      </c>
      <c r="F6182" s="5" t="s">
        <v>30697</v>
      </c>
      <c r="G6182" s="1"/>
      <c r="H6182" s="5" t="s">
        <v>30698</v>
      </c>
      <c r="I6182" s="5" t="s">
        <v>30699</v>
      </c>
      <c r="J6182" s="5"/>
      <c r="K6182" s="5"/>
      <c r="L6182" s="1"/>
      <c r="M6182" s="1"/>
      <c r="N6182" s="1"/>
      <c r="O6182" s="1"/>
      <c r="P6182" s="1"/>
      <c r="Q6182" s="1" t="s">
        <v>30700</v>
      </c>
      <c r="R6182" s="1"/>
      <c r="S6182" s="1"/>
      <c r="T6182" s="1"/>
      <c r="U6182" s="1"/>
      <c r="V6182" s="1"/>
      <c r="W6182" s="1"/>
      <c r="X6182" s="1"/>
      <c r="Y6182" s="1"/>
      <c r="Z6182" s="1"/>
      <c r="AA6182" s="1"/>
      <c r="AB6182" s="1"/>
      <c r="AC6182" s="1"/>
      <c r="AD6182" s="1"/>
      <c r="AE6182" s="1"/>
      <c r="AF6182" s="1"/>
    </row>
    <row r="6183">
      <c r="A6183" s="1" t="s">
        <v>30701</v>
      </c>
      <c r="B6183" s="2" t="s">
        <v>440</v>
      </c>
      <c r="C6183" s="1" t="s">
        <v>476</v>
      </c>
      <c r="D6183" s="7"/>
      <c r="E6183" s="12" t="b">
        <v>0</v>
      </c>
      <c r="F6183" s="5" t="s">
        <v>30702</v>
      </c>
      <c r="G6183" s="1"/>
      <c r="H6183" s="1" t="s">
        <v>30703</v>
      </c>
      <c r="I6183" s="5" t="s">
        <v>30704</v>
      </c>
      <c r="J6183" s="5"/>
      <c r="K6183" s="5"/>
      <c r="L6183" s="1"/>
      <c r="M6183" s="1"/>
      <c r="N6183" s="1"/>
      <c r="O6183" s="1"/>
      <c r="P6183" s="1"/>
      <c r="Q6183" s="1" t="s">
        <v>30705</v>
      </c>
      <c r="R6183" s="1"/>
      <c r="S6183" s="1"/>
      <c r="T6183" s="1"/>
      <c r="U6183" s="1"/>
      <c r="V6183" s="1"/>
      <c r="W6183" s="1"/>
      <c r="X6183" s="1"/>
      <c r="Y6183" s="1"/>
      <c r="Z6183" s="1"/>
      <c r="AA6183" s="1"/>
      <c r="AB6183" s="1"/>
      <c r="AC6183" s="1"/>
      <c r="AD6183" s="1"/>
      <c r="AE6183" s="1"/>
      <c r="AF6183" s="1"/>
    </row>
    <row r="6184">
      <c r="A6184" s="1" t="s">
        <v>30706</v>
      </c>
      <c r="B6184" s="2" t="s">
        <v>416</v>
      </c>
      <c r="C6184" s="5" t="s">
        <v>510</v>
      </c>
      <c r="D6184" s="9"/>
      <c r="E6184" s="4" t="b">
        <v>1</v>
      </c>
      <c r="F6184" s="5" t="s">
        <v>30707</v>
      </c>
      <c r="G6184" s="1"/>
      <c r="H6184" s="1" t="s">
        <v>30708</v>
      </c>
      <c r="I6184" s="1" t="s">
        <v>30709</v>
      </c>
      <c r="J6184" s="1"/>
      <c r="K6184" s="1"/>
      <c r="L6184" s="1"/>
      <c r="M6184" s="1"/>
      <c r="N6184" s="1"/>
      <c r="O6184" s="1"/>
      <c r="P6184" s="1"/>
      <c r="Q6184" s="5" t="s">
        <v>30710</v>
      </c>
      <c r="R6184" s="1"/>
      <c r="S6184" s="1"/>
      <c r="T6184" s="1"/>
      <c r="U6184" s="1"/>
      <c r="V6184" s="1"/>
      <c r="W6184" s="1"/>
      <c r="X6184" s="1"/>
      <c r="Y6184" s="1"/>
      <c r="Z6184" s="1"/>
      <c r="AA6184" s="1"/>
      <c r="AB6184" s="1"/>
      <c r="AC6184" s="1"/>
      <c r="AD6184" s="1"/>
      <c r="AE6184" s="1"/>
      <c r="AF6184" s="1"/>
    </row>
    <row r="6185">
      <c r="A6185" s="1" t="s">
        <v>30711</v>
      </c>
      <c r="B6185" s="2" t="s">
        <v>440</v>
      </c>
      <c r="C6185" s="1" t="s">
        <v>476</v>
      </c>
      <c r="D6185" s="7"/>
      <c r="E6185" s="12" t="b">
        <v>0</v>
      </c>
      <c r="F6185" s="5" t="s">
        <v>30712</v>
      </c>
      <c r="G6185" s="1"/>
      <c r="H6185" s="1" t="s">
        <v>30713</v>
      </c>
      <c r="I6185" s="5" t="s">
        <v>30714</v>
      </c>
      <c r="J6185" s="5"/>
      <c r="K6185" s="5"/>
      <c r="L6185" s="1"/>
      <c r="M6185" s="1"/>
      <c r="N6185" s="1"/>
      <c r="O6185" s="1"/>
      <c r="P6185" s="1"/>
      <c r="Q6185" s="1" t="s">
        <v>30715</v>
      </c>
      <c r="R6185" s="1"/>
      <c r="S6185" s="1"/>
      <c r="T6185" s="1"/>
      <c r="U6185" s="1"/>
      <c r="V6185" s="1"/>
      <c r="W6185" s="1"/>
      <c r="X6185" s="1"/>
      <c r="Y6185" s="1"/>
      <c r="Z6185" s="1"/>
      <c r="AA6185" s="1"/>
      <c r="AB6185" s="1"/>
      <c r="AC6185" s="1"/>
      <c r="AD6185" s="1"/>
      <c r="AE6185" s="1"/>
      <c r="AF6185" s="1"/>
    </row>
    <row r="6186">
      <c r="A6186" s="1" t="s">
        <v>30716</v>
      </c>
      <c r="B6186" s="2" t="s">
        <v>416</v>
      </c>
      <c r="C6186" s="1" t="s">
        <v>476</v>
      </c>
      <c r="D6186" s="6"/>
      <c r="E6186" s="4" t="b">
        <v>1</v>
      </c>
      <c r="F6186" s="5" t="s">
        <v>30717</v>
      </c>
      <c r="G6186" s="1"/>
      <c r="H6186" s="1" t="s">
        <v>30718</v>
      </c>
      <c r="I6186" s="5" t="s">
        <v>30719</v>
      </c>
      <c r="J6186" s="5"/>
      <c r="K6186" s="5"/>
      <c r="L6186" s="1"/>
      <c r="M6186" s="1"/>
      <c r="N6186" s="1"/>
      <c r="O6186" s="1"/>
      <c r="P6186" s="1"/>
      <c r="Q6186" s="5" t="s">
        <v>30720</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30721</v>
      </c>
      <c r="G6187" s="1"/>
      <c r="H6187" s="1" t="s">
        <v>30722</v>
      </c>
      <c r="I6187" s="1" t="s">
        <v>30723</v>
      </c>
      <c r="J6187" s="1"/>
      <c r="K6187" s="1"/>
      <c r="L6187" s="1"/>
      <c r="M6187" s="1"/>
      <c r="N6187" s="1"/>
      <c r="O6187" s="1"/>
      <c r="P6187" s="1"/>
      <c r="Q6187" s="1" t="s">
        <v>30724</v>
      </c>
      <c r="R6187" s="1"/>
      <c r="S6187" s="1"/>
      <c r="T6187" s="1"/>
      <c r="U6187" s="1"/>
      <c r="V6187" s="1"/>
      <c r="W6187" s="1"/>
      <c r="X6187" s="1"/>
      <c r="Y6187" s="1"/>
      <c r="Z6187" s="1"/>
      <c r="AA6187" s="1"/>
      <c r="AB6187" s="1"/>
      <c r="AC6187" s="1"/>
      <c r="AD6187" s="1"/>
      <c r="AE6187" s="1"/>
      <c r="AF6187" s="1"/>
    </row>
    <row r="6188">
      <c r="A6188" s="1" t="s">
        <v>30725</v>
      </c>
      <c r="B6188" s="2" t="s">
        <v>440</v>
      </c>
      <c r="C6188" s="5" t="s">
        <v>101</v>
      </c>
      <c r="D6188" s="9"/>
      <c r="E6188" s="12" t="b">
        <v>0</v>
      </c>
      <c r="F6188" s="5" t="s">
        <v>30726</v>
      </c>
      <c r="G6188" s="1"/>
      <c r="H6188" s="1" t="s">
        <v>30727</v>
      </c>
      <c r="I6188" s="5" t="s">
        <v>30728</v>
      </c>
      <c r="J6188" s="5"/>
      <c r="K6188" s="5"/>
      <c r="L6188" s="1"/>
      <c r="M6188" s="1"/>
      <c r="N6188" s="1"/>
      <c r="O6188" s="1"/>
      <c r="P6188" s="1"/>
      <c r="Q6188" s="5" t="s">
        <v>30729</v>
      </c>
      <c r="R6188" s="1"/>
      <c r="S6188" s="1"/>
      <c r="T6188" s="1"/>
      <c r="U6188" s="1"/>
      <c r="V6188" s="1"/>
      <c r="W6188" s="1"/>
      <c r="X6188" s="1"/>
      <c r="Y6188" s="1"/>
      <c r="Z6188" s="1"/>
      <c r="AA6188" s="1"/>
      <c r="AB6188" s="1"/>
      <c r="AC6188" s="1"/>
      <c r="AD6188" s="1"/>
      <c r="AE6188" s="1"/>
      <c r="AF6188" s="1"/>
    </row>
    <row r="6189">
      <c r="A6189" s="1" t="s">
        <v>30730</v>
      </c>
      <c r="B6189" s="2" t="s">
        <v>440</v>
      </c>
      <c r="C6189" s="1" t="s">
        <v>476</v>
      </c>
      <c r="D6189" s="7"/>
      <c r="E6189" s="12" t="b">
        <v>0</v>
      </c>
      <c r="F6189" s="5" t="s">
        <v>30731</v>
      </c>
      <c r="G6189" s="1"/>
      <c r="H6189" s="1" t="s">
        <v>30732</v>
      </c>
      <c r="I6189" s="5" t="s">
        <v>30733</v>
      </c>
      <c r="J6189" s="5"/>
      <c r="K6189" s="5"/>
      <c r="L6189" s="1"/>
      <c r="M6189" s="1"/>
      <c r="N6189" s="1"/>
      <c r="O6189" s="1"/>
      <c r="P6189" s="1"/>
      <c r="Q6189" s="1" t="s">
        <v>30734</v>
      </c>
      <c r="R6189" s="1"/>
      <c r="S6189" s="1"/>
      <c r="T6189" s="1"/>
      <c r="U6189" s="1"/>
      <c r="V6189" s="1"/>
      <c r="W6189" s="1"/>
      <c r="X6189" s="1"/>
      <c r="Y6189" s="1"/>
      <c r="Z6189" s="1"/>
      <c r="AA6189" s="1"/>
      <c r="AB6189" s="1"/>
      <c r="AC6189" s="1"/>
      <c r="AD6189" s="1"/>
      <c r="AE6189" s="1"/>
      <c r="AF6189" s="1"/>
    </row>
    <row r="6190">
      <c r="A6190" s="1" t="s">
        <v>30735</v>
      </c>
      <c r="B6190" s="2" t="s">
        <v>440</v>
      </c>
      <c r="C6190" s="5" t="s">
        <v>441</v>
      </c>
      <c r="D6190" s="9"/>
      <c r="E6190" s="12" t="b">
        <v>0</v>
      </c>
      <c r="F6190" s="5" t="s">
        <v>30736</v>
      </c>
      <c r="G6190" s="1"/>
      <c r="H6190" s="1" t="s">
        <v>30737</v>
      </c>
      <c r="I6190" s="5" t="s">
        <v>30738</v>
      </c>
      <c r="J6190" s="5"/>
      <c r="K6190" s="5"/>
      <c r="L6190" s="1"/>
      <c r="M6190" s="1"/>
      <c r="N6190" s="1"/>
      <c r="O6190" s="1"/>
      <c r="P6190" s="1"/>
      <c r="Q6190" s="1" t="s">
        <v>30739</v>
      </c>
      <c r="R6190" s="1"/>
      <c r="S6190" s="1"/>
      <c r="T6190" s="1"/>
      <c r="U6190" s="1"/>
      <c r="V6190" s="1"/>
      <c r="W6190" s="1"/>
      <c r="X6190" s="1"/>
      <c r="Y6190" s="1"/>
      <c r="Z6190" s="1"/>
      <c r="AA6190" s="1"/>
      <c r="AB6190" s="1"/>
      <c r="AC6190" s="1"/>
      <c r="AD6190" s="1"/>
      <c r="AE6190" s="1"/>
      <c r="AF6190" s="1"/>
    </row>
    <row r="6191">
      <c r="A6191" s="1" t="s">
        <v>30740</v>
      </c>
      <c r="B6191" s="2" t="s">
        <v>416</v>
      </c>
      <c r="C6191" s="5" t="s">
        <v>101</v>
      </c>
      <c r="D6191" s="10"/>
      <c r="E6191" s="4" t="b">
        <v>1</v>
      </c>
      <c r="F6191" s="5" t="s">
        <v>30741</v>
      </c>
      <c r="G6191" s="1"/>
      <c r="H6191" s="1" t="s">
        <v>30742</v>
      </c>
      <c r="I6191" s="5" t="s">
        <v>30743</v>
      </c>
      <c r="J6191" s="5"/>
      <c r="K6191" s="5"/>
      <c r="L6191" s="1"/>
      <c r="M6191" s="1"/>
      <c r="N6191" s="1"/>
      <c r="O6191" s="1"/>
      <c r="P6191" s="1" t="s">
        <v>1101</v>
      </c>
      <c r="Q6191" s="5" t="s">
        <v>30744</v>
      </c>
      <c r="R6191" s="1"/>
      <c r="S6191" s="1"/>
      <c r="T6191" s="1"/>
      <c r="U6191" s="1"/>
      <c r="V6191" s="1"/>
      <c r="W6191" s="1"/>
      <c r="X6191" s="1"/>
      <c r="Y6191" s="1"/>
      <c r="Z6191" s="1"/>
      <c r="AA6191" s="1"/>
      <c r="AB6191" s="1"/>
      <c r="AC6191" s="1"/>
      <c r="AD6191" s="1"/>
      <c r="AE6191" s="1"/>
      <c r="AF6191" s="1"/>
    </row>
    <row r="6192">
      <c r="A6192" s="1" t="s">
        <v>30745</v>
      </c>
      <c r="B6192" s="2" t="s">
        <v>416</v>
      </c>
      <c r="C6192" s="5" t="s">
        <v>441</v>
      </c>
      <c r="D6192" s="9"/>
      <c r="E6192" s="4" t="b">
        <v>1</v>
      </c>
      <c r="F6192" s="5" t="s">
        <v>30746</v>
      </c>
      <c r="G6192" s="1"/>
      <c r="H6192" s="1" t="s">
        <v>30747</v>
      </c>
      <c r="I6192" s="5" t="s">
        <v>30748</v>
      </c>
      <c r="J6192" s="5"/>
      <c r="K6192" s="5"/>
      <c r="L6192" s="1"/>
      <c r="M6192" s="1"/>
      <c r="N6192" s="1"/>
      <c r="O6192" s="1"/>
      <c r="P6192" s="1"/>
      <c r="Q6192" s="1" t="s">
        <v>30749</v>
      </c>
      <c r="R6192" s="1"/>
      <c r="S6192" s="1"/>
      <c r="T6192" s="1"/>
      <c r="U6192" s="1"/>
      <c r="V6192" s="1"/>
      <c r="W6192" s="1"/>
      <c r="X6192" s="1"/>
      <c r="Y6192" s="1"/>
      <c r="Z6192" s="1"/>
      <c r="AA6192" s="1"/>
      <c r="AB6192" s="1"/>
      <c r="AC6192" s="1"/>
      <c r="AD6192" s="1"/>
      <c r="AE6192" s="1"/>
      <c r="AF6192" s="1"/>
    </row>
    <row r="6193">
      <c r="A6193" s="1" t="s">
        <v>30750</v>
      </c>
      <c r="B6193" s="2" t="s">
        <v>416</v>
      </c>
      <c r="C6193" s="5" t="s">
        <v>441</v>
      </c>
      <c r="D6193" s="10"/>
      <c r="E6193" s="4" t="b">
        <v>1</v>
      </c>
      <c r="F6193" s="5" t="s">
        <v>30751</v>
      </c>
      <c r="G6193" s="1"/>
      <c r="H6193" s="1" t="s">
        <v>30752</v>
      </c>
      <c r="I6193" s="1" t="s">
        <v>30753</v>
      </c>
      <c r="J6193" s="1"/>
      <c r="K6193" s="1"/>
      <c r="L6193" s="1"/>
      <c r="M6193" s="1"/>
      <c r="N6193" s="1"/>
      <c r="O6193" s="1"/>
      <c r="P6193" s="1"/>
      <c r="Q6193" s="1" t="s">
        <v>30754</v>
      </c>
      <c r="R6193" s="1"/>
      <c r="S6193" s="1"/>
      <c r="T6193" s="1"/>
      <c r="U6193" s="1"/>
      <c r="V6193" s="1"/>
      <c r="W6193" s="1"/>
      <c r="X6193" s="1"/>
      <c r="Y6193" s="1"/>
      <c r="Z6193" s="1"/>
      <c r="AA6193" s="1"/>
      <c r="AB6193" s="1"/>
      <c r="AC6193" s="1"/>
      <c r="AD6193" s="1"/>
      <c r="AE6193" s="1"/>
      <c r="AF6193" s="1"/>
    </row>
    <row r="6194">
      <c r="A6194" s="1" t="s">
        <v>30755</v>
      </c>
      <c r="B6194" s="2" t="s">
        <v>416</v>
      </c>
      <c r="C6194" s="5" t="s">
        <v>101</v>
      </c>
      <c r="D6194" s="9"/>
      <c r="E6194" s="4" t="b">
        <v>1</v>
      </c>
      <c r="F6194" s="1" t="s">
        <v>30756</v>
      </c>
      <c r="G6194" s="1"/>
      <c r="H6194" s="1" t="s">
        <v>30757</v>
      </c>
      <c r="I6194" s="5" t="s">
        <v>30758</v>
      </c>
      <c r="J6194" s="5"/>
      <c r="K6194" s="5"/>
      <c r="L6194" s="1"/>
      <c r="M6194" s="1"/>
      <c r="N6194" s="1"/>
      <c r="O6194" s="1"/>
      <c r="P6194" s="5" t="s">
        <v>1675</v>
      </c>
      <c r="Q6194" s="1" t="s">
        <v>30759</v>
      </c>
      <c r="R6194" s="1"/>
      <c r="S6194" s="1"/>
      <c r="T6194" s="1"/>
      <c r="U6194" s="1"/>
      <c r="V6194" s="1"/>
      <c r="W6194" s="1"/>
      <c r="X6194" s="1"/>
      <c r="Y6194" s="1"/>
      <c r="Z6194" s="1"/>
      <c r="AA6194" s="1"/>
      <c r="AB6194" s="1"/>
      <c r="AC6194" s="1"/>
      <c r="AD6194" s="1"/>
      <c r="AE6194" s="1"/>
      <c r="AF6194" s="1"/>
    </row>
    <row r="6195">
      <c r="A6195" s="1" t="s">
        <v>30760</v>
      </c>
      <c r="B6195" s="2" t="s">
        <v>416</v>
      </c>
      <c r="C6195" s="5" t="s">
        <v>441</v>
      </c>
      <c r="D6195" s="10"/>
      <c r="E6195" s="4" t="b">
        <v>1</v>
      </c>
      <c r="F6195" s="5" t="s">
        <v>30761</v>
      </c>
      <c r="G6195" s="1"/>
      <c r="H6195" s="1" t="s">
        <v>30762</v>
      </c>
      <c r="I6195" s="5" t="s">
        <v>30763</v>
      </c>
      <c r="J6195" s="5"/>
      <c r="K6195" s="5"/>
      <c r="L6195" s="1"/>
      <c r="M6195" s="1"/>
      <c r="N6195" s="1"/>
      <c r="O6195" s="1"/>
      <c r="P6195" s="5" t="s">
        <v>20882</v>
      </c>
      <c r="Q6195" s="1" t="s">
        <v>30764</v>
      </c>
      <c r="R6195" s="1"/>
      <c r="S6195" s="1"/>
      <c r="T6195" s="1"/>
      <c r="U6195" s="1"/>
      <c r="V6195" s="1"/>
      <c r="W6195" s="1"/>
      <c r="X6195" s="1"/>
      <c r="Y6195" s="1"/>
      <c r="Z6195" s="1"/>
      <c r="AA6195" s="1"/>
      <c r="AB6195" s="1"/>
      <c r="AC6195" s="1"/>
      <c r="AD6195" s="1"/>
      <c r="AE6195" s="1"/>
      <c r="AF6195" s="1"/>
    </row>
    <row r="6196">
      <c r="A6196" s="1" t="s">
        <v>30765</v>
      </c>
      <c r="B6196" s="2" t="s">
        <v>440</v>
      </c>
      <c r="C6196" s="5" t="s">
        <v>9706</v>
      </c>
      <c r="D6196" s="9"/>
      <c r="E6196" s="12" t="b">
        <v>0</v>
      </c>
      <c r="F6196" s="5" t="s">
        <v>30766</v>
      </c>
      <c r="G6196" s="1"/>
      <c r="H6196" s="1" t="s">
        <v>30767</v>
      </c>
      <c r="I6196" s="1" t="s">
        <v>30768</v>
      </c>
      <c r="J6196" s="1"/>
      <c r="K6196" s="1"/>
      <c r="L6196" s="1"/>
      <c r="M6196" s="1"/>
      <c r="N6196" s="1"/>
      <c r="O6196" s="1"/>
      <c r="P6196" s="1"/>
      <c r="Q6196" s="1" t="s">
        <v>30769</v>
      </c>
      <c r="R6196" s="1"/>
      <c r="S6196" s="1"/>
      <c r="T6196" s="1"/>
      <c r="U6196" s="1"/>
      <c r="V6196" s="1"/>
      <c r="W6196" s="1"/>
      <c r="X6196" s="1"/>
      <c r="Y6196" s="1"/>
      <c r="Z6196" s="1"/>
      <c r="AA6196" s="1"/>
      <c r="AB6196" s="1"/>
      <c r="AC6196" s="1"/>
      <c r="AD6196" s="1"/>
      <c r="AE6196" s="1"/>
      <c r="AF6196" s="1"/>
    </row>
    <row r="6197">
      <c r="A6197" s="1" t="s">
        <v>30770</v>
      </c>
      <c r="B6197" s="2" t="s">
        <v>440</v>
      </c>
      <c r="C6197" s="1" t="s">
        <v>476</v>
      </c>
      <c r="D6197" s="7"/>
      <c r="E6197" s="12" t="b">
        <v>0</v>
      </c>
      <c r="F6197" s="5" t="s">
        <v>30771</v>
      </c>
      <c r="G6197" s="1"/>
      <c r="H6197" s="1" t="s">
        <v>30772</v>
      </c>
      <c r="I6197" s="5" t="s">
        <v>30773</v>
      </c>
      <c r="J6197" s="5"/>
      <c r="K6197" s="5"/>
      <c r="L6197" s="1"/>
      <c r="M6197" s="5" t="s">
        <v>30774</v>
      </c>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5" t="s">
        <v>101</v>
      </c>
      <c r="D6198" s="9"/>
      <c r="E6198" s="12" t="b">
        <v>0</v>
      </c>
      <c r="F6198" s="5" t="s">
        <v>30777</v>
      </c>
      <c r="G6198" s="1"/>
      <c r="H6198" s="1" t="s">
        <v>30778</v>
      </c>
      <c r="I6198" s="1" t="s">
        <v>30779</v>
      </c>
      <c r="J6198" s="1"/>
      <c r="K6198" s="1"/>
      <c r="L6198" s="1"/>
      <c r="M6198" s="1"/>
      <c r="N6198" s="1"/>
      <c r="O6198" s="1"/>
      <c r="P6198" s="1"/>
      <c r="Q6198" s="1" t="s">
        <v>30780</v>
      </c>
      <c r="R6198" s="1"/>
      <c r="S6198" s="1"/>
      <c r="T6198" s="1"/>
      <c r="U6198" s="1"/>
      <c r="V6198" s="1"/>
      <c r="W6198" s="1"/>
      <c r="X6198" s="1"/>
      <c r="Y6198" s="1"/>
      <c r="Z6198" s="1"/>
      <c r="AA6198" s="1"/>
      <c r="AB6198" s="1"/>
      <c r="AC6198" s="1"/>
      <c r="AD6198" s="1"/>
      <c r="AE6198" s="1"/>
      <c r="AF6198" s="1"/>
    </row>
    <row r="6199">
      <c r="A6199" s="1" t="s">
        <v>30774</v>
      </c>
      <c r="B6199" s="2" t="s">
        <v>440</v>
      </c>
      <c r="C6199" s="1" t="s">
        <v>476</v>
      </c>
      <c r="D6199" s="7"/>
      <c r="E6199" s="12" t="b">
        <v>0</v>
      </c>
      <c r="F6199" s="5" t="s">
        <v>30771</v>
      </c>
      <c r="G6199" s="1"/>
      <c r="H6199" s="1" t="s">
        <v>30781</v>
      </c>
      <c r="I6199" s="5" t="s">
        <v>30773</v>
      </c>
      <c r="J6199" s="5"/>
      <c r="K6199" s="5"/>
      <c r="L6199" s="1"/>
      <c r="M6199" s="5" t="s">
        <v>30770</v>
      </c>
      <c r="N6199" s="1"/>
      <c r="O6199" s="1"/>
      <c r="P6199" s="1"/>
      <c r="Q6199" s="1" t="s">
        <v>30782</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30783</v>
      </c>
      <c r="G6200" s="1"/>
      <c r="H6200" s="1" t="s">
        <v>30784</v>
      </c>
      <c r="I6200" s="5" t="s">
        <v>30785</v>
      </c>
      <c r="J6200" s="5"/>
      <c r="K6200" s="5"/>
      <c r="L6200" s="1"/>
      <c r="M6200" s="1"/>
      <c r="N6200" s="1"/>
      <c r="O6200" s="1"/>
      <c r="P6200" s="1"/>
      <c r="Q6200" s="5" t="s">
        <v>30786</v>
      </c>
      <c r="R6200" s="1"/>
      <c r="S6200" s="1"/>
      <c r="T6200" s="1"/>
      <c r="U6200" s="1"/>
      <c r="V6200" s="1"/>
      <c r="W6200" s="1"/>
      <c r="X6200" s="1"/>
      <c r="Y6200" s="1"/>
      <c r="Z6200" s="1"/>
      <c r="AA6200" s="1"/>
      <c r="AB6200" s="1"/>
      <c r="AC6200" s="1"/>
      <c r="AD6200" s="1"/>
      <c r="AE6200" s="1"/>
      <c r="AF6200" s="1"/>
    </row>
    <row r="6201">
      <c r="A6201" s="1" t="s">
        <v>30787</v>
      </c>
      <c r="B6201" s="2" t="s">
        <v>416</v>
      </c>
      <c r="C6201" s="5" t="s">
        <v>441</v>
      </c>
      <c r="D6201" s="10"/>
      <c r="E6201" s="4" t="b">
        <v>1</v>
      </c>
      <c r="F6201" s="5" t="s">
        <v>30788</v>
      </c>
      <c r="G6201" s="1"/>
      <c r="H6201" s="1" t="s">
        <v>30789</v>
      </c>
      <c r="I6201" s="5" t="s">
        <v>30790</v>
      </c>
      <c r="J6201" s="5"/>
      <c r="K6201" s="5"/>
      <c r="L6201" s="1"/>
      <c r="M6201" s="1"/>
      <c r="N6201" s="1"/>
      <c r="O6201" s="1"/>
      <c r="P6201" s="1"/>
      <c r="Q6201" s="5" t="s">
        <v>30791</v>
      </c>
      <c r="R6201" s="1"/>
      <c r="S6201" s="1"/>
      <c r="T6201" s="1"/>
      <c r="U6201" s="1"/>
      <c r="V6201" s="1"/>
      <c r="W6201" s="1"/>
      <c r="X6201" s="1"/>
      <c r="Y6201" s="1"/>
      <c r="Z6201" s="1"/>
      <c r="AA6201" s="1"/>
      <c r="AB6201" s="1"/>
      <c r="AC6201" s="1"/>
      <c r="AD6201" s="1"/>
      <c r="AE6201" s="1"/>
      <c r="AF6201" s="1"/>
    </row>
    <row r="6202">
      <c r="A6202" s="1" t="s">
        <v>30792</v>
      </c>
      <c r="B6202" s="2" t="s">
        <v>416</v>
      </c>
      <c r="C6202" s="5" t="s">
        <v>101</v>
      </c>
      <c r="D6202" s="9"/>
      <c r="E6202" s="4" t="b">
        <v>1</v>
      </c>
      <c r="F6202" s="5" t="s">
        <v>30793</v>
      </c>
      <c r="G6202" s="1"/>
      <c r="H6202" s="1" t="s">
        <v>30794</v>
      </c>
      <c r="I6202" s="1" t="s">
        <v>30795</v>
      </c>
      <c r="J6202" s="1"/>
      <c r="K6202" s="1"/>
      <c r="L6202" s="1"/>
      <c r="M6202" s="1"/>
      <c r="N6202" s="1"/>
      <c r="O6202" s="1"/>
      <c r="P6202" s="1"/>
      <c r="Q6202" s="1" t="s">
        <v>30796</v>
      </c>
      <c r="R6202" s="1"/>
      <c r="S6202" s="1"/>
      <c r="T6202" s="1"/>
      <c r="U6202" s="1"/>
      <c r="V6202" s="1"/>
      <c r="W6202" s="1"/>
      <c r="X6202" s="1"/>
      <c r="Y6202" s="1"/>
      <c r="Z6202" s="1"/>
      <c r="AA6202" s="1"/>
      <c r="AB6202" s="1"/>
      <c r="AC6202" s="1"/>
      <c r="AD6202" s="1"/>
      <c r="AE6202" s="1"/>
      <c r="AF6202" s="1"/>
    </row>
    <row r="6203">
      <c r="A6203" s="5" t="s">
        <v>30797</v>
      </c>
      <c r="B6203" s="8" t="s">
        <v>416</v>
      </c>
      <c r="C6203" s="5" t="s">
        <v>101</v>
      </c>
      <c r="D6203" s="10"/>
      <c r="E6203" s="4" t="b">
        <v>1</v>
      </c>
      <c r="F6203" s="5" t="s">
        <v>30798</v>
      </c>
      <c r="G6203" s="1"/>
      <c r="H6203" s="5" t="s">
        <v>30799</v>
      </c>
      <c r="I6203" s="5" t="s">
        <v>30800</v>
      </c>
      <c r="J6203" s="5"/>
      <c r="K6203" s="5"/>
      <c r="L6203" s="1"/>
      <c r="M6203" s="1"/>
      <c r="N6203" s="1"/>
      <c r="O6203" s="1"/>
      <c r="P6203" s="5" t="s">
        <v>574</v>
      </c>
      <c r="Q6203" s="5" t="s">
        <v>30801</v>
      </c>
      <c r="R6203" s="1"/>
      <c r="S6203" s="1"/>
      <c r="T6203" s="1"/>
      <c r="U6203" s="1"/>
      <c r="V6203" s="1"/>
      <c r="W6203" s="1"/>
      <c r="X6203" s="1"/>
      <c r="Y6203" s="1"/>
      <c r="Z6203" s="1"/>
      <c r="AA6203" s="1"/>
      <c r="AB6203" s="1"/>
      <c r="AC6203" s="1"/>
      <c r="AD6203" s="1"/>
      <c r="AE6203" s="1"/>
      <c r="AF6203" s="1"/>
    </row>
    <row r="6204">
      <c r="A6204" s="1" t="s">
        <v>30802</v>
      </c>
      <c r="B6204" s="2" t="s">
        <v>416</v>
      </c>
      <c r="C6204" s="5" t="s">
        <v>441</v>
      </c>
      <c r="D6204" s="9"/>
      <c r="E6204" s="4" t="b">
        <v>1</v>
      </c>
      <c r="F6204" s="5" t="s">
        <v>30803</v>
      </c>
      <c r="G6204" s="1"/>
      <c r="H6204" s="1" t="s">
        <v>30804</v>
      </c>
      <c r="I6204" s="5" t="s">
        <v>30805</v>
      </c>
      <c r="J6204" s="5"/>
      <c r="K6204" s="5"/>
      <c r="L6204" s="1"/>
      <c r="M6204" s="1"/>
      <c r="N6204" s="1"/>
      <c r="O6204" s="1"/>
      <c r="P6204" s="1"/>
      <c r="Q6204" s="5" t="s">
        <v>30806</v>
      </c>
      <c r="R6204" s="1"/>
      <c r="S6204" s="1"/>
      <c r="T6204" s="1"/>
      <c r="U6204" s="1"/>
      <c r="V6204" s="1"/>
      <c r="W6204" s="1"/>
      <c r="X6204" s="1"/>
      <c r="Y6204" s="1"/>
      <c r="Z6204" s="1"/>
      <c r="AA6204" s="1"/>
      <c r="AB6204" s="1"/>
      <c r="AC6204" s="1"/>
      <c r="AD6204" s="1"/>
      <c r="AE6204" s="1"/>
      <c r="AF6204" s="1"/>
    </row>
    <row r="6205">
      <c r="A6205" s="1" t="s">
        <v>30807</v>
      </c>
      <c r="B6205" s="2" t="s">
        <v>416</v>
      </c>
      <c r="C6205" s="5" t="s">
        <v>441</v>
      </c>
      <c r="D6205" s="10"/>
      <c r="E6205" s="4" t="b">
        <v>1</v>
      </c>
      <c r="F6205" s="5" t="s">
        <v>30808</v>
      </c>
      <c r="G6205" s="1"/>
      <c r="H6205" s="1" t="s">
        <v>30809</v>
      </c>
      <c r="I6205" s="5" t="s">
        <v>30810</v>
      </c>
      <c r="J6205" s="5"/>
      <c r="K6205" s="1"/>
      <c r="L6205" s="1"/>
      <c r="M6205" s="1"/>
      <c r="N6205" s="1"/>
      <c r="O6205" s="1"/>
      <c r="P6205" s="1"/>
      <c r="Q6205" s="5" t="s">
        <v>30811</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30812</v>
      </c>
      <c r="G6206" s="1"/>
      <c r="H6206" s="5" t="s">
        <v>30813</v>
      </c>
      <c r="I6206" s="5" t="s">
        <v>30814</v>
      </c>
      <c r="J6206" s="5"/>
      <c r="K6206" s="5"/>
      <c r="L6206" s="1"/>
      <c r="M6206" s="1"/>
      <c r="N6206" s="5" t="s">
        <v>3395</v>
      </c>
      <c r="O6206" s="1"/>
      <c r="P6206" s="1"/>
      <c r="Q6206" s="1" t="s">
        <v>30815</v>
      </c>
      <c r="R6206" s="1"/>
      <c r="S6206" s="1"/>
      <c r="T6206" s="1"/>
      <c r="U6206" s="1"/>
      <c r="V6206" s="1"/>
      <c r="W6206" s="1"/>
      <c r="X6206" s="1"/>
      <c r="Y6206" s="1"/>
      <c r="Z6206" s="1"/>
      <c r="AA6206" s="1"/>
      <c r="AB6206" s="1"/>
      <c r="AC6206" s="1"/>
      <c r="AD6206" s="1"/>
      <c r="AE6206" s="1"/>
      <c r="AF6206" s="1"/>
    </row>
    <row r="6207">
      <c r="A6207" s="1" t="s">
        <v>30816</v>
      </c>
      <c r="B6207" s="2" t="s">
        <v>416</v>
      </c>
      <c r="C6207" s="5" t="s">
        <v>441</v>
      </c>
      <c r="D6207" s="10"/>
      <c r="E6207" s="4" t="b">
        <v>1</v>
      </c>
      <c r="F6207" s="5" t="s">
        <v>30817</v>
      </c>
      <c r="G6207" s="1"/>
      <c r="H6207" s="1" t="s">
        <v>30818</v>
      </c>
      <c r="I6207" s="1" t="s">
        <v>30819</v>
      </c>
      <c r="J6207" s="1"/>
      <c r="K6207" s="1"/>
      <c r="L6207" s="1"/>
      <c r="M6207" s="1"/>
      <c r="N6207" s="1"/>
      <c r="O6207" s="1"/>
      <c r="P6207" s="1"/>
      <c r="Q6207" s="1" t="s">
        <v>30820</v>
      </c>
      <c r="R6207" s="1"/>
      <c r="S6207" s="1"/>
      <c r="T6207" s="1"/>
      <c r="U6207" s="1"/>
      <c r="V6207" s="1"/>
      <c r="W6207" s="1"/>
      <c r="X6207" s="1"/>
      <c r="Y6207" s="1"/>
      <c r="Z6207" s="1"/>
      <c r="AA6207" s="1"/>
      <c r="AB6207" s="1"/>
      <c r="AC6207" s="1"/>
      <c r="AD6207" s="1"/>
      <c r="AE6207" s="1"/>
      <c r="AF6207" s="1"/>
    </row>
    <row r="6208">
      <c r="A6208" s="5" t="s">
        <v>30821</v>
      </c>
      <c r="B6208" s="8" t="s">
        <v>349</v>
      </c>
      <c r="C6208" s="5" t="s">
        <v>101</v>
      </c>
      <c r="D6208" s="9"/>
      <c r="E6208" s="12" t="b">
        <v>0</v>
      </c>
      <c r="F6208" s="5" t="s">
        <v>30822</v>
      </c>
      <c r="G6208" s="1"/>
      <c r="H6208" s="1" t="s">
        <v>30823</v>
      </c>
      <c r="I6208" s="5" t="s">
        <v>30824</v>
      </c>
      <c r="J6208" s="5"/>
      <c r="K6208" s="5"/>
      <c r="L6208" s="1"/>
      <c r="M6208" s="1"/>
      <c r="N6208" s="1"/>
      <c r="O6208" s="1"/>
      <c r="P6208" s="1"/>
      <c r="Q6208" s="5" t="s">
        <v>30825</v>
      </c>
      <c r="R6208" s="1"/>
      <c r="S6208" s="1"/>
      <c r="T6208" s="1"/>
      <c r="U6208" s="1"/>
      <c r="V6208" s="1"/>
      <c r="W6208" s="1"/>
      <c r="X6208" s="1"/>
      <c r="Y6208" s="1"/>
      <c r="Z6208" s="1"/>
      <c r="AA6208" s="1"/>
      <c r="AB6208" s="1"/>
      <c r="AC6208" s="1"/>
      <c r="AD6208" s="1"/>
      <c r="AE6208" s="1"/>
      <c r="AF6208" s="1"/>
    </row>
    <row r="6209">
      <c r="A6209" s="1" t="s">
        <v>30826</v>
      </c>
      <c r="B6209" s="2" t="s">
        <v>416</v>
      </c>
      <c r="C6209" s="5" t="s">
        <v>101</v>
      </c>
      <c r="D6209" s="10"/>
      <c r="E6209" s="4" t="b">
        <v>1</v>
      </c>
      <c r="F6209" s="5" t="s">
        <v>30827</v>
      </c>
      <c r="G6209" s="1"/>
      <c r="H6209" s="5" t="s">
        <v>30828</v>
      </c>
      <c r="I6209" s="1" t="s">
        <v>30829</v>
      </c>
      <c r="J6209" s="1"/>
      <c r="K6209" s="1"/>
      <c r="L6209" s="1"/>
      <c r="M6209" s="1"/>
      <c r="N6209" s="1"/>
      <c r="O6209" s="1"/>
      <c r="P6209" s="5" t="s">
        <v>1066</v>
      </c>
      <c r="Q6209" s="1" t="s">
        <v>30830</v>
      </c>
      <c r="R6209" s="1"/>
      <c r="S6209" s="1"/>
      <c r="T6209" s="1"/>
      <c r="U6209" s="1"/>
      <c r="V6209" s="1"/>
      <c r="W6209" s="1"/>
      <c r="X6209" s="1"/>
      <c r="Y6209" s="1"/>
      <c r="Z6209" s="1"/>
      <c r="AA6209" s="1"/>
      <c r="AB6209" s="1"/>
      <c r="AC6209" s="1"/>
      <c r="AD6209" s="1"/>
      <c r="AE6209" s="1"/>
      <c r="AF6209" s="1"/>
    </row>
    <row r="6210">
      <c r="A6210" s="1" t="s">
        <v>30831</v>
      </c>
      <c r="B6210" s="2" t="s">
        <v>416</v>
      </c>
      <c r="C6210" s="5" t="s">
        <v>101</v>
      </c>
      <c r="D6210" s="9"/>
      <c r="E6210" s="4" t="b">
        <v>1</v>
      </c>
      <c r="F6210" s="5" t="s">
        <v>30832</v>
      </c>
      <c r="G6210" s="1"/>
      <c r="H6210" s="1" t="s">
        <v>30833</v>
      </c>
      <c r="I6210" s="1" t="s">
        <v>30834</v>
      </c>
      <c r="J6210" s="1"/>
      <c r="K6210" s="1"/>
      <c r="L6210" s="1"/>
      <c r="M6210" s="1"/>
      <c r="N6210" s="1"/>
      <c r="O6210" s="1"/>
      <c r="P6210" s="1"/>
      <c r="Q6210" s="5" t="s">
        <v>30835</v>
      </c>
      <c r="R6210" s="1"/>
      <c r="S6210" s="1"/>
      <c r="T6210" s="1"/>
      <c r="U6210" s="1"/>
      <c r="V6210" s="1"/>
      <c r="W6210" s="1"/>
      <c r="X6210" s="1"/>
      <c r="Y6210" s="1"/>
      <c r="Z6210" s="1"/>
      <c r="AA6210" s="1"/>
      <c r="AB6210" s="1"/>
      <c r="AC6210" s="1"/>
      <c r="AD6210" s="1"/>
      <c r="AE6210" s="1"/>
      <c r="AF6210" s="1"/>
    </row>
    <row r="6211">
      <c r="A6211" s="1" t="s">
        <v>30836</v>
      </c>
      <c r="B6211" s="2" t="s">
        <v>416</v>
      </c>
      <c r="C6211" s="5" t="s">
        <v>101</v>
      </c>
      <c r="D6211" s="10"/>
      <c r="E6211" s="4" t="b">
        <v>1</v>
      </c>
      <c r="F6211" s="5" t="s">
        <v>30837</v>
      </c>
      <c r="G6211" s="1"/>
      <c r="H6211" s="1" t="s">
        <v>30838</v>
      </c>
      <c r="I6211" s="5" t="s">
        <v>30839</v>
      </c>
      <c r="J6211" s="5"/>
      <c r="K6211" s="5"/>
      <c r="L6211" s="1"/>
      <c r="M6211" s="1"/>
      <c r="N6211" s="1"/>
      <c r="O6211" s="1"/>
      <c r="P6211" s="5" t="s">
        <v>30840</v>
      </c>
      <c r="Q6211" s="1" t="s">
        <v>30841</v>
      </c>
      <c r="R6211" s="1"/>
      <c r="S6211" s="1"/>
      <c r="T6211" s="1"/>
      <c r="U6211" s="1"/>
      <c r="V6211" s="1"/>
      <c r="W6211" s="1"/>
      <c r="X6211" s="1"/>
      <c r="Y6211" s="1"/>
      <c r="Z6211" s="1"/>
      <c r="AA6211" s="1"/>
      <c r="AB6211" s="1"/>
      <c r="AC6211" s="1"/>
      <c r="AD6211" s="1"/>
      <c r="AE6211" s="1"/>
      <c r="AF6211" s="1"/>
    </row>
    <row r="6212">
      <c r="A6212" s="1" t="s">
        <v>30842</v>
      </c>
      <c r="B6212" s="2" t="s">
        <v>416</v>
      </c>
      <c r="C6212" s="5" t="s">
        <v>441</v>
      </c>
      <c r="D6212" s="9"/>
      <c r="E6212" s="4" t="b">
        <v>1</v>
      </c>
      <c r="F6212" s="5" t="s">
        <v>30843</v>
      </c>
      <c r="G6212" s="1"/>
      <c r="H6212" s="1" t="s">
        <v>30844</v>
      </c>
      <c r="I6212" s="5" t="s">
        <v>30845</v>
      </c>
      <c r="J6212" s="5"/>
      <c r="K6212" s="1"/>
      <c r="L6212" s="1"/>
      <c r="M6212" s="1"/>
      <c r="N6212" s="1"/>
      <c r="O6212" s="1"/>
      <c r="P6212" s="5" t="s">
        <v>1244</v>
      </c>
      <c r="Q6212" s="5" t="s">
        <v>30846</v>
      </c>
      <c r="R6212" s="1"/>
      <c r="S6212" s="1"/>
      <c r="T6212" s="1"/>
      <c r="U6212" s="1"/>
      <c r="V6212" s="1"/>
      <c r="W6212" s="1"/>
      <c r="X6212" s="1"/>
      <c r="Y6212" s="1"/>
      <c r="Z6212" s="1"/>
      <c r="AA6212" s="1"/>
      <c r="AB6212" s="1"/>
      <c r="AC6212" s="1"/>
      <c r="AD6212" s="1"/>
      <c r="AE6212" s="1"/>
      <c r="AF6212" s="1"/>
    </row>
    <row r="6213">
      <c r="A6213" s="1" t="s">
        <v>30847</v>
      </c>
      <c r="B6213" s="2" t="s">
        <v>440</v>
      </c>
      <c r="C6213" s="1" t="s">
        <v>476</v>
      </c>
      <c r="D6213" s="7"/>
      <c r="E6213" s="12" t="b">
        <v>0</v>
      </c>
      <c r="F6213" s="5" t="s">
        <v>30848</v>
      </c>
      <c r="G6213" s="1"/>
      <c r="H6213" s="1" t="s">
        <v>30849</v>
      </c>
      <c r="I6213" s="1" t="s">
        <v>30850</v>
      </c>
      <c r="J6213" s="1"/>
      <c r="K6213" s="1"/>
      <c r="L6213" s="1"/>
      <c r="M6213" s="1"/>
      <c r="N6213" s="1"/>
      <c r="O6213" s="1"/>
      <c r="P6213" s="1"/>
      <c r="Q6213" s="1" t="s">
        <v>30851</v>
      </c>
      <c r="R6213" s="1"/>
      <c r="S6213" s="1"/>
      <c r="T6213" s="1"/>
      <c r="U6213" s="1"/>
      <c r="V6213" s="1"/>
      <c r="W6213" s="1"/>
      <c r="X6213" s="1"/>
      <c r="Y6213" s="1"/>
      <c r="Z6213" s="1"/>
      <c r="AA6213" s="1"/>
      <c r="AB6213" s="1"/>
      <c r="AC6213" s="1"/>
      <c r="AD6213" s="1"/>
      <c r="AE6213" s="1"/>
      <c r="AF6213" s="1"/>
    </row>
    <row r="6214">
      <c r="A6214" s="1" t="s">
        <v>30852</v>
      </c>
      <c r="B6214" s="2" t="s">
        <v>416</v>
      </c>
      <c r="C6214" s="5" t="s">
        <v>101</v>
      </c>
      <c r="D6214" s="9"/>
      <c r="E6214" s="4" t="b">
        <v>1</v>
      </c>
      <c r="F6214" s="5" t="s">
        <v>30853</v>
      </c>
      <c r="G6214" s="1"/>
      <c r="H6214" s="5" t="s">
        <v>30854</v>
      </c>
      <c r="I6214" s="5" t="s">
        <v>30855</v>
      </c>
      <c r="J6214" s="5"/>
      <c r="K6214" s="5"/>
      <c r="L6214" s="1"/>
      <c r="M6214" s="1"/>
      <c r="N6214" s="1"/>
      <c r="O6214" s="1"/>
      <c r="P6214" s="5" t="s">
        <v>2582</v>
      </c>
      <c r="Q6214" s="5" t="s">
        <v>30856</v>
      </c>
      <c r="R6214" s="1"/>
      <c r="S6214" s="1"/>
      <c r="T6214" s="1"/>
      <c r="U6214" s="1"/>
      <c r="V6214" s="1"/>
      <c r="W6214" s="1"/>
      <c r="X6214" s="1"/>
      <c r="Y6214" s="1"/>
      <c r="Z6214" s="1"/>
      <c r="AA6214" s="1"/>
      <c r="AB6214" s="1"/>
      <c r="AC6214" s="1"/>
      <c r="AD6214" s="1"/>
      <c r="AE6214" s="1"/>
      <c r="AF6214" s="1"/>
    </row>
    <row r="6215">
      <c r="A6215" s="1" t="s">
        <v>30857</v>
      </c>
      <c r="B6215" s="2" t="s">
        <v>416</v>
      </c>
      <c r="C6215" s="5" t="s">
        <v>101</v>
      </c>
      <c r="D6215" s="10"/>
      <c r="E6215" s="4" t="b">
        <v>1</v>
      </c>
      <c r="F6215" s="5" t="s">
        <v>30858</v>
      </c>
      <c r="G6215" s="1"/>
      <c r="H6215" s="1" t="s">
        <v>30859</v>
      </c>
      <c r="I6215" s="1" t="s">
        <v>30860</v>
      </c>
      <c r="J6215" s="1"/>
      <c r="K6215" s="1"/>
      <c r="L6215" s="1"/>
      <c r="M6215" s="1"/>
      <c r="N6215" s="1"/>
      <c r="O6215" s="1"/>
      <c r="P6215" s="5" t="s">
        <v>1780</v>
      </c>
      <c r="Q6215" s="5" t="s">
        <v>30861</v>
      </c>
      <c r="R6215" s="1"/>
      <c r="S6215" s="1"/>
      <c r="T6215" s="1"/>
      <c r="U6215" s="1"/>
      <c r="V6215" s="1"/>
      <c r="W6215" s="1"/>
      <c r="X6215" s="1"/>
      <c r="Y6215" s="1"/>
      <c r="Z6215" s="1"/>
      <c r="AA6215" s="1"/>
      <c r="AB6215" s="1"/>
      <c r="AC6215" s="1"/>
      <c r="AD6215" s="1"/>
      <c r="AE6215" s="1"/>
      <c r="AF6215" s="1"/>
    </row>
    <row r="6216">
      <c r="A6216" s="1" t="s">
        <v>30862</v>
      </c>
      <c r="B6216" s="2" t="s">
        <v>416</v>
      </c>
      <c r="C6216" s="5" t="s">
        <v>441</v>
      </c>
      <c r="D6216" s="9"/>
      <c r="E6216" s="4" t="b">
        <v>1</v>
      </c>
      <c r="F6216" s="5" t="s">
        <v>30863</v>
      </c>
      <c r="G6216" s="1"/>
      <c r="H6216" s="1" t="s">
        <v>30864</v>
      </c>
      <c r="I6216" s="1" t="s">
        <v>30865</v>
      </c>
      <c r="J6216" s="1"/>
      <c r="K6216" s="1"/>
      <c r="L6216" s="1"/>
      <c r="M6216" s="1"/>
      <c r="N6216" s="1"/>
      <c r="O6216" s="1"/>
      <c r="P6216" s="5" t="s">
        <v>1244</v>
      </c>
      <c r="Q6216" s="5" t="s">
        <v>30866</v>
      </c>
      <c r="R6216" s="1"/>
      <c r="S6216" s="1"/>
      <c r="T6216" s="1"/>
      <c r="U6216" s="1"/>
      <c r="V6216" s="1"/>
      <c r="W6216" s="1"/>
      <c r="X6216" s="1"/>
      <c r="Y6216" s="1"/>
      <c r="Z6216" s="1"/>
      <c r="AA6216" s="1"/>
      <c r="AB6216" s="1"/>
      <c r="AC6216" s="1"/>
      <c r="AD6216" s="1"/>
      <c r="AE6216" s="1"/>
      <c r="AF6216" s="1"/>
    </row>
    <row r="6217">
      <c r="A6217" s="1" t="s">
        <v>30867</v>
      </c>
      <c r="B6217" s="2" t="s">
        <v>416</v>
      </c>
      <c r="C6217" s="5" t="s">
        <v>441</v>
      </c>
      <c r="D6217" s="10"/>
      <c r="E6217" s="4" t="b">
        <v>1</v>
      </c>
      <c r="F6217" s="5" t="s">
        <v>30868</v>
      </c>
      <c r="G6217" s="1"/>
      <c r="H6217" s="1" t="s">
        <v>30869</v>
      </c>
      <c r="I6217" s="1" t="s">
        <v>30870</v>
      </c>
      <c r="J6217" s="1"/>
      <c r="K6217" s="1"/>
      <c r="L6217" s="1"/>
      <c r="M6217" s="1"/>
      <c r="N6217" s="1"/>
      <c r="O6217" s="1"/>
      <c r="P6217" s="1"/>
      <c r="Q6217" s="1" t="s">
        <v>30871</v>
      </c>
      <c r="R6217" s="1"/>
      <c r="S6217" s="1"/>
      <c r="T6217" s="1"/>
      <c r="U6217" s="1"/>
      <c r="V6217" s="1"/>
      <c r="W6217" s="1"/>
      <c r="X6217" s="1"/>
      <c r="Y6217" s="1"/>
      <c r="Z6217" s="1"/>
      <c r="AA6217" s="1"/>
      <c r="AB6217" s="1"/>
      <c r="AC6217" s="1"/>
      <c r="AD6217" s="1"/>
      <c r="AE6217" s="1"/>
      <c r="AF6217" s="1"/>
    </row>
    <row r="6218">
      <c r="A6218" s="1" t="s">
        <v>30872</v>
      </c>
      <c r="B6218" s="2" t="s">
        <v>416</v>
      </c>
      <c r="C6218" s="5" t="s">
        <v>441</v>
      </c>
      <c r="D6218" s="9"/>
      <c r="E6218" s="4" t="b">
        <v>1</v>
      </c>
      <c r="F6218" s="5" t="s">
        <v>30873</v>
      </c>
      <c r="G6218" s="1"/>
      <c r="H6218" s="1" t="s">
        <v>30874</v>
      </c>
      <c r="I6218" s="5" t="s">
        <v>30875</v>
      </c>
      <c r="J6218" s="5"/>
      <c r="K6218" s="5"/>
      <c r="L6218" s="1"/>
      <c r="M6218" s="1"/>
      <c r="N6218" s="1"/>
      <c r="O6218" s="1"/>
      <c r="P6218" s="1"/>
      <c r="Q6218" s="5" t="s">
        <v>30876</v>
      </c>
      <c r="R6218" s="1"/>
      <c r="S6218" s="1"/>
      <c r="T6218" s="1"/>
      <c r="U6218" s="1"/>
      <c r="V6218" s="1"/>
      <c r="W6218" s="1"/>
      <c r="X6218" s="1"/>
      <c r="Y6218" s="1"/>
      <c r="Z6218" s="1"/>
      <c r="AA6218" s="1"/>
      <c r="AB6218" s="1"/>
      <c r="AC6218" s="1"/>
      <c r="AD6218" s="1"/>
      <c r="AE6218" s="1"/>
      <c r="AF6218" s="1"/>
    </row>
    <row r="6219">
      <c r="A6219" s="1" t="s">
        <v>30877</v>
      </c>
      <c r="B6219" s="2" t="s">
        <v>440</v>
      </c>
      <c r="C6219" s="5" t="s">
        <v>101</v>
      </c>
      <c r="D6219" s="10"/>
      <c r="E6219" s="12" t="b">
        <v>0</v>
      </c>
      <c r="F6219" s="5" t="s">
        <v>30878</v>
      </c>
      <c r="G6219" s="1"/>
      <c r="H6219" s="1" t="s">
        <v>30879</v>
      </c>
      <c r="I6219" s="5" t="s">
        <v>30880</v>
      </c>
      <c r="J6219" s="5"/>
      <c r="K6219" s="5"/>
      <c r="L6219" s="1"/>
      <c r="M6219" s="1"/>
      <c r="N6219" s="1"/>
      <c r="O6219" s="1"/>
      <c r="P6219" s="1"/>
      <c r="Q6219" s="1" t="s">
        <v>30881</v>
      </c>
      <c r="R6219" s="1"/>
      <c r="S6219" s="1"/>
      <c r="T6219" s="1"/>
      <c r="U6219" s="1"/>
      <c r="V6219" s="1"/>
      <c r="W6219" s="1"/>
      <c r="X6219" s="1"/>
      <c r="Y6219" s="1"/>
      <c r="Z6219" s="1"/>
      <c r="AA6219" s="1"/>
      <c r="AB6219" s="1"/>
      <c r="AC6219" s="1"/>
      <c r="AD6219" s="1"/>
      <c r="AE6219" s="1"/>
      <c r="AF6219" s="1"/>
    </row>
    <row r="6220">
      <c r="A6220" s="1" t="s">
        <v>30882</v>
      </c>
      <c r="B6220" s="2" t="s">
        <v>416</v>
      </c>
      <c r="C6220" s="5" t="s">
        <v>441</v>
      </c>
      <c r="D6220" s="9"/>
      <c r="E6220" s="4" t="b">
        <v>1</v>
      </c>
      <c r="F6220" s="5" t="s">
        <v>30883</v>
      </c>
      <c r="G6220" s="1"/>
      <c r="H6220" s="1" t="s">
        <v>30884</v>
      </c>
      <c r="I6220" s="1" t="s">
        <v>30885</v>
      </c>
      <c r="J6220" s="1"/>
      <c r="K6220" s="1"/>
      <c r="L6220" s="1"/>
      <c r="M6220" s="1"/>
      <c r="N6220" s="1"/>
      <c r="O6220" s="1"/>
      <c r="P6220" s="1"/>
      <c r="Q6220" s="5" t="s">
        <v>30886</v>
      </c>
      <c r="R6220" s="1"/>
      <c r="S6220" s="1"/>
      <c r="T6220" s="1"/>
      <c r="U6220" s="1"/>
      <c r="V6220" s="1"/>
      <c r="W6220" s="1"/>
      <c r="X6220" s="1"/>
      <c r="Y6220" s="1"/>
      <c r="Z6220" s="1"/>
      <c r="AA6220" s="1"/>
      <c r="AB6220" s="1"/>
      <c r="AC6220" s="1"/>
      <c r="AD6220" s="1"/>
      <c r="AE6220" s="1"/>
      <c r="AF6220" s="1"/>
    </row>
    <row r="6221">
      <c r="A6221" s="1" t="s">
        <v>30887</v>
      </c>
      <c r="B6221" s="2" t="s">
        <v>440</v>
      </c>
      <c r="C6221" s="1" t="s">
        <v>476</v>
      </c>
      <c r="D6221" s="7"/>
      <c r="E6221" s="12" t="b">
        <v>0</v>
      </c>
      <c r="F6221" s="5" t="s">
        <v>30888</v>
      </c>
      <c r="G6221" s="1"/>
      <c r="H6221" s="1" t="s">
        <v>30889</v>
      </c>
      <c r="I6221" s="5" t="s">
        <v>30890</v>
      </c>
      <c r="J6221" s="5"/>
      <c r="K6221" s="5"/>
      <c r="L6221" s="1"/>
      <c r="M6221" s="1"/>
      <c r="N6221" s="1"/>
      <c r="O6221" s="1"/>
      <c r="P6221" s="1"/>
      <c r="Q6221" s="1" t="s">
        <v>30891</v>
      </c>
      <c r="R6221" s="1"/>
      <c r="S6221" s="1"/>
      <c r="T6221" s="1"/>
      <c r="U6221" s="1"/>
      <c r="V6221" s="1"/>
      <c r="W6221" s="1"/>
      <c r="X6221" s="1"/>
      <c r="Y6221" s="1"/>
      <c r="Z6221" s="1"/>
      <c r="AA6221" s="1"/>
      <c r="AB6221" s="1"/>
      <c r="AC6221" s="1"/>
      <c r="AD6221" s="1"/>
      <c r="AE6221" s="1"/>
      <c r="AF6221" s="1"/>
    </row>
    <row r="6222">
      <c r="A6222" s="1" t="s">
        <v>30892</v>
      </c>
      <c r="B6222" s="2" t="s">
        <v>416</v>
      </c>
      <c r="C6222" s="5" t="s">
        <v>101</v>
      </c>
      <c r="D6222" s="9"/>
      <c r="E6222" s="4" t="b">
        <v>1</v>
      </c>
      <c r="F6222" s="5" t="s">
        <v>30893</v>
      </c>
      <c r="G6222" s="1"/>
      <c r="H6222" s="1" t="s">
        <v>30894</v>
      </c>
      <c r="I6222" s="5" t="s">
        <v>30895</v>
      </c>
      <c r="J6222" s="5"/>
      <c r="K6222" s="1"/>
      <c r="L6222" s="1"/>
      <c r="M6222" s="1"/>
      <c r="N6222" s="1"/>
      <c r="O6222" s="1"/>
      <c r="P6222" s="1"/>
      <c r="Q6222" s="1" t="s">
        <v>30896</v>
      </c>
      <c r="R6222" s="1"/>
      <c r="S6222" s="1"/>
      <c r="T6222" s="1"/>
      <c r="U6222" s="1"/>
      <c r="V6222" s="1"/>
      <c r="W6222" s="1"/>
      <c r="X6222" s="1"/>
      <c r="Y6222" s="1"/>
      <c r="Z6222" s="1"/>
      <c r="AA6222" s="1"/>
      <c r="AB6222" s="1"/>
      <c r="AC6222" s="1"/>
      <c r="AD6222" s="1"/>
      <c r="AE6222" s="1"/>
      <c r="AF6222" s="1"/>
    </row>
    <row r="6223">
      <c r="A6223" s="1" t="s">
        <v>30897</v>
      </c>
      <c r="B6223" s="2" t="s">
        <v>440</v>
      </c>
      <c r="C6223" s="1" t="s">
        <v>476</v>
      </c>
      <c r="D6223" s="7"/>
      <c r="E6223" s="12" t="b">
        <v>0</v>
      </c>
      <c r="F6223" s="5" t="s">
        <v>30898</v>
      </c>
      <c r="G6223" s="1"/>
      <c r="H6223" s="1" t="s">
        <v>30899</v>
      </c>
      <c r="I6223" s="5" t="s">
        <v>30900</v>
      </c>
      <c r="J6223" s="5"/>
      <c r="K6223" s="5"/>
      <c r="L6223" s="1"/>
      <c r="M6223" s="1"/>
      <c r="N6223" s="1"/>
      <c r="O6223" s="1"/>
      <c r="P6223" s="1"/>
      <c r="Q6223" s="1" t="s">
        <v>30901</v>
      </c>
      <c r="R6223" s="1"/>
      <c r="S6223" s="1"/>
      <c r="T6223" s="1"/>
      <c r="U6223" s="1"/>
      <c r="V6223" s="1"/>
      <c r="W6223" s="1"/>
      <c r="X6223" s="1"/>
      <c r="Y6223" s="1"/>
      <c r="Z6223" s="1"/>
      <c r="AA6223" s="1"/>
      <c r="AB6223" s="1"/>
      <c r="AC6223" s="1"/>
      <c r="AD6223" s="1"/>
      <c r="AE6223" s="1"/>
      <c r="AF6223" s="1"/>
    </row>
    <row r="6224">
      <c r="A6224" s="1" t="s">
        <v>30902</v>
      </c>
      <c r="B6224" s="2" t="s">
        <v>416</v>
      </c>
      <c r="C6224" s="5" t="s">
        <v>492</v>
      </c>
      <c r="D6224" s="9" t="s">
        <v>493</v>
      </c>
      <c r="E6224" s="4" t="b">
        <v>1</v>
      </c>
      <c r="F6224" s="5" t="s">
        <v>30903</v>
      </c>
      <c r="G6224" s="1"/>
      <c r="H6224" s="1" t="s">
        <v>30904</v>
      </c>
      <c r="I6224" s="5" t="s">
        <v>30905</v>
      </c>
      <c r="J6224" s="5"/>
      <c r="K6224" s="5"/>
      <c r="L6224" s="1"/>
      <c r="M6224" s="1"/>
      <c r="N6224" s="1"/>
      <c r="O6224" s="1"/>
      <c r="P6224" s="5" t="s">
        <v>30906</v>
      </c>
      <c r="Q6224" s="5" t="s">
        <v>30907</v>
      </c>
      <c r="R6224" s="1"/>
      <c r="S6224" s="1"/>
      <c r="T6224" s="1"/>
      <c r="U6224" s="1"/>
      <c r="V6224" s="1"/>
      <c r="W6224" s="1"/>
      <c r="X6224" s="1"/>
      <c r="Y6224" s="1"/>
      <c r="Z6224" s="1"/>
      <c r="AA6224" s="1"/>
      <c r="AB6224" s="1"/>
      <c r="AC6224" s="1"/>
      <c r="AD6224" s="1"/>
      <c r="AE6224" s="1"/>
      <c r="AF6224" s="1"/>
    </row>
    <row r="6225">
      <c r="A6225" s="1" t="s">
        <v>30908</v>
      </c>
      <c r="B6225" s="2" t="s">
        <v>416</v>
      </c>
      <c r="C6225" s="5" t="s">
        <v>441</v>
      </c>
      <c r="D6225" s="10"/>
      <c r="E6225" s="4" t="b">
        <v>1</v>
      </c>
      <c r="F6225" s="5" t="s">
        <v>30909</v>
      </c>
      <c r="G6225" s="1"/>
      <c r="H6225" s="1" t="s">
        <v>19819</v>
      </c>
      <c r="I6225" s="5" t="s">
        <v>30910</v>
      </c>
      <c r="J6225" s="5"/>
      <c r="K6225" s="5"/>
      <c r="L6225" s="1"/>
      <c r="M6225" s="1"/>
      <c r="N6225" s="1"/>
      <c r="O6225" s="1"/>
      <c r="P6225" s="1"/>
      <c r="Q6225" s="1" t="s">
        <v>30911</v>
      </c>
      <c r="R6225" s="1"/>
      <c r="S6225" s="1"/>
      <c r="T6225" s="1"/>
      <c r="U6225" s="1"/>
      <c r="V6225" s="1"/>
      <c r="W6225" s="1"/>
      <c r="X6225" s="1"/>
      <c r="Y6225" s="1"/>
      <c r="Z6225" s="1"/>
      <c r="AA6225" s="1"/>
      <c r="AB6225" s="1"/>
      <c r="AC6225" s="1"/>
      <c r="AD6225" s="1"/>
      <c r="AE6225" s="1"/>
      <c r="AF6225" s="1"/>
    </row>
    <row r="6226">
      <c r="A6226" s="5" t="s">
        <v>30912</v>
      </c>
      <c r="B6226" s="8" t="s">
        <v>440</v>
      </c>
      <c r="C6226" s="5" t="s">
        <v>476</v>
      </c>
      <c r="D6226" s="9"/>
      <c r="E6226" s="12" t="b">
        <v>0</v>
      </c>
      <c r="F6226" s="5" t="s">
        <v>30913</v>
      </c>
      <c r="G6226" s="1"/>
      <c r="H6226" s="5" t="s">
        <v>30914</v>
      </c>
      <c r="I6226" s="5" t="s">
        <v>30915</v>
      </c>
      <c r="J6226" s="5"/>
      <c r="K6226" s="5"/>
      <c r="L6226" s="1"/>
      <c r="M6226" s="1"/>
      <c r="N6226" s="1"/>
      <c r="O6226" s="1"/>
      <c r="P6226" s="1"/>
      <c r="Q6226" s="5" t="s">
        <v>30916</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30917</v>
      </c>
      <c r="G6227" s="1"/>
      <c r="H6227" s="1" t="s">
        <v>30918</v>
      </c>
      <c r="I6227" s="1" t="s">
        <v>30919</v>
      </c>
      <c r="J6227" s="1"/>
      <c r="K6227" s="1"/>
      <c r="L6227" s="1"/>
      <c r="M6227" s="1"/>
      <c r="N6227" s="5" t="s">
        <v>9638</v>
      </c>
      <c r="O6227" s="1"/>
      <c r="P6227" s="1"/>
      <c r="Q6227" s="5" t="s">
        <v>30920</v>
      </c>
      <c r="R6227" s="1"/>
      <c r="S6227" s="1"/>
      <c r="T6227" s="1"/>
      <c r="U6227" s="1"/>
      <c r="V6227" s="1"/>
      <c r="W6227" s="1"/>
      <c r="X6227" s="1"/>
      <c r="Y6227" s="1"/>
      <c r="Z6227" s="1"/>
      <c r="AA6227" s="1"/>
      <c r="AB6227" s="1"/>
      <c r="AC6227" s="1"/>
      <c r="AD6227" s="1"/>
      <c r="AE6227" s="1"/>
      <c r="AF6227" s="1"/>
    </row>
    <row r="6228">
      <c r="A6228" s="1" t="s">
        <v>30921</v>
      </c>
      <c r="B6228" s="2" t="s">
        <v>440</v>
      </c>
      <c r="C6228" s="5" t="s">
        <v>441</v>
      </c>
      <c r="D6228" s="9"/>
      <c r="E6228" s="12" t="b">
        <v>0</v>
      </c>
      <c r="F6228" s="5" t="s">
        <v>30922</v>
      </c>
      <c r="G6228" s="1"/>
      <c r="H6228" s="1" t="s">
        <v>30923</v>
      </c>
      <c r="I6228" s="1" t="s">
        <v>30924</v>
      </c>
      <c r="J6228" s="1"/>
      <c r="K6228" s="1"/>
      <c r="L6228" s="1"/>
      <c r="M6228" s="1"/>
      <c r="N6228" s="1"/>
      <c r="O6228" s="1"/>
      <c r="P6228" s="1"/>
      <c r="Q6228" s="1" t="s">
        <v>30925</v>
      </c>
      <c r="R6228" s="1"/>
      <c r="S6228" s="1"/>
      <c r="T6228" s="1"/>
      <c r="U6228" s="1"/>
      <c r="V6228" s="1"/>
      <c r="W6228" s="1"/>
      <c r="X6228" s="1"/>
      <c r="Y6228" s="1"/>
      <c r="Z6228" s="1"/>
      <c r="AA6228" s="1"/>
      <c r="AB6228" s="1"/>
      <c r="AC6228" s="1"/>
      <c r="AD6228" s="1"/>
      <c r="AE6228" s="1"/>
      <c r="AF6228" s="1"/>
    </row>
    <row r="6229">
      <c r="A6229" s="1" t="s">
        <v>30926</v>
      </c>
      <c r="B6229" s="2" t="s">
        <v>440</v>
      </c>
      <c r="C6229" s="5" t="s">
        <v>510</v>
      </c>
      <c r="D6229" s="10"/>
      <c r="E6229" s="12" t="b">
        <v>0</v>
      </c>
      <c r="F6229" s="5" t="s">
        <v>30927</v>
      </c>
      <c r="G6229" s="1"/>
      <c r="H6229" s="1" t="s">
        <v>24309</v>
      </c>
      <c r="I6229" s="1" t="s">
        <v>24310</v>
      </c>
      <c r="J6229" s="1"/>
      <c r="K6229" s="1"/>
      <c r="L6229" s="1"/>
      <c r="M6229" s="1"/>
      <c r="N6229" s="1"/>
      <c r="O6229" s="1"/>
      <c r="P6229" s="1"/>
      <c r="Q6229" s="1" t="s">
        <v>30928</v>
      </c>
      <c r="R6229" s="1"/>
      <c r="S6229" s="1"/>
      <c r="T6229" s="1"/>
      <c r="U6229" s="1"/>
      <c r="V6229" s="1"/>
      <c r="W6229" s="1"/>
      <c r="X6229" s="1"/>
      <c r="Y6229" s="1"/>
      <c r="Z6229" s="1"/>
      <c r="AA6229" s="1"/>
      <c r="AB6229" s="1"/>
      <c r="AC6229" s="1"/>
      <c r="AD6229" s="1"/>
      <c r="AE6229" s="1"/>
      <c r="AF6229" s="1"/>
    </row>
    <row r="6230">
      <c r="A6230" s="1" t="s">
        <v>30929</v>
      </c>
      <c r="B6230" s="2" t="s">
        <v>440</v>
      </c>
      <c r="C6230" s="5" t="s">
        <v>492</v>
      </c>
      <c r="D6230" s="9"/>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30934</v>
      </c>
      <c r="G6231" s="1"/>
      <c r="H6231" s="1" t="s">
        <v>30935</v>
      </c>
      <c r="I6231" s="5" t="s">
        <v>30936</v>
      </c>
      <c r="J6231" s="5"/>
      <c r="K6231" s="5"/>
      <c r="L6231" s="1"/>
      <c r="M6231" s="1"/>
      <c r="N6231" s="1"/>
      <c r="O6231" s="1"/>
      <c r="P6231" s="1"/>
      <c r="Q6231" s="1" t="s">
        <v>30937</v>
      </c>
      <c r="R6231" s="1"/>
      <c r="S6231" s="1"/>
      <c r="T6231" s="1"/>
      <c r="U6231" s="1"/>
      <c r="V6231" s="1"/>
      <c r="W6231" s="1"/>
      <c r="X6231" s="1"/>
      <c r="Y6231" s="1"/>
      <c r="Z6231" s="1"/>
      <c r="AA6231" s="1"/>
      <c r="AB6231" s="1"/>
      <c r="AC6231" s="1"/>
      <c r="AD6231" s="1"/>
      <c r="AE6231" s="1"/>
      <c r="AF6231" s="1"/>
    </row>
    <row r="6232">
      <c r="A6232" s="5" t="s">
        <v>30938</v>
      </c>
      <c r="B6232" s="8" t="s">
        <v>349</v>
      </c>
      <c r="C6232" s="5" t="s">
        <v>3055</v>
      </c>
      <c r="D6232" s="9"/>
      <c r="E6232" s="12" t="b">
        <v>0</v>
      </c>
      <c r="F6232" s="5" t="s">
        <v>30939</v>
      </c>
      <c r="G6232" s="1"/>
      <c r="H6232" s="5" t="s">
        <v>30940</v>
      </c>
      <c r="I6232" s="5" t="s">
        <v>30941</v>
      </c>
      <c r="J6232" s="5"/>
      <c r="K6232" s="5"/>
      <c r="L6232" s="1"/>
      <c r="M6232" s="1"/>
      <c r="N6232" s="1"/>
      <c r="O6232" s="1"/>
      <c r="P6232" s="1"/>
      <c r="Q6232" s="5" t="s">
        <v>30942</v>
      </c>
      <c r="R6232" s="1"/>
      <c r="S6232" s="1"/>
      <c r="T6232" s="1"/>
      <c r="U6232" s="1"/>
      <c r="V6232" s="1"/>
      <c r="W6232" s="1"/>
      <c r="X6232" s="1"/>
      <c r="Y6232" s="1"/>
      <c r="Z6232" s="1"/>
      <c r="AA6232" s="1"/>
      <c r="AB6232" s="1"/>
      <c r="AC6232" s="1"/>
      <c r="AD6232" s="1"/>
      <c r="AE6232" s="1"/>
      <c r="AF6232" s="1"/>
    </row>
    <row r="6233">
      <c r="A6233" s="5" t="s">
        <v>30943</v>
      </c>
      <c r="B6233" s="8" t="s">
        <v>440</v>
      </c>
      <c r="C6233" s="5" t="s">
        <v>101</v>
      </c>
      <c r="D6233" s="10"/>
      <c r="E6233" s="12" t="b">
        <v>0</v>
      </c>
      <c r="F6233" s="5" t="s">
        <v>30944</v>
      </c>
      <c r="G6233" s="1"/>
      <c r="H6233" s="5" t="s">
        <v>30945</v>
      </c>
      <c r="I6233" s="5" t="s">
        <v>30946</v>
      </c>
      <c r="J6233" s="5"/>
      <c r="K6233" s="5"/>
      <c r="L6233" s="1"/>
      <c r="M6233" s="1"/>
      <c r="N6233" s="1"/>
      <c r="O6233" s="1"/>
      <c r="P6233" s="1"/>
      <c r="Q6233" s="5" t="s">
        <v>30947</v>
      </c>
      <c r="R6233" s="1"/>
      <c r="S6233" s="1"/>
      <c r="T6233" s="1"/>
      <c r="U6233" s="1"/>
      <c r="V6233" s="1"/>
      <c r="W6233" s="1"/>
      <c r="X6233" s="1"/>
      <c r="Y6233" s="1"/>
      <c r="Z6233" s="1"/>
      <c r="AA6233" s="1"/>
      <c r="AB6233" s="1"/>
      <c r="AC6233" s="1"/>
      <c r="AD6233" s="1"/>
      <c r="AE6233" s="1"/>
      <c r="AF6233" s="1"/>
    </row>
    <row r="6234">
      <c r="A6234" s="1" t="s">
        <v>30948</v>
      </c>
      <c r="B6234" s="2" t="s">
        <v>440</v>
      </c>
      <c r="C6234" s="5" t="s">
        <v>510</v>
      </c>
      <c r="D6234" s="9"/>
      <c r="E6234" s="12" t="b">
        <v>0</v>
      </c>
      <c r="F6234" s="5" t="s">
        <v>30949</v>
      </c>
      <c r="G6234" s="1"/>
      <c r="H6234" s="1" t="s">
        <v>30950</v>
      </c>
      <c r="I6234" s="5" t="s">
        <v>30951</v>
      </c>
      <c r="J6234" s="5"/>
      <c r="K6234" s="1"/>
      <c r="L6234" s="1"/>
      <c r="M6234" s="1"/>
      <c r="N6234" s="1"/>
      <c r="O6234" s="1"/>
      <c r="P6234" s="1"/>
      <c r="Q6234" s="1" t="s">
        <v>30952</v>
      </c>
      <c r="R6234" s="1"/>
      <c r="S6234" s="1"/>
      <c r="T6234" s="1"/>
      <c r="U6234" s="1"/>
      <c r="V6234" s="1"/>
      <c r="W6234" s="1"/>
      <c r="X6234" s="1"/>
      <c r="Y6234" s="1"/>
      <c r="Z6234" s="1"/>
      <c r="AA6234" s="1"/>
      <c r="AB6234" s="1"/>
      <c r="AC6234" s="1"/>
      <c r="AD6234" s="1"/>
      <c r="AE6234" s="1"/>
      <c r="AF6234" s="1"/>
    </row>
    <row r="6235">
      <c r="A6235" s="1" t="s">
        <v>30953</v>
      </c>
      <c r="B6235" s="2" t="s">
        <v>440</v>
      </c>
      <c r="C6235" s="5" t="s">
        <v>441</v>
      </c>
      <c r="D6235" s="10"/>
      <c r="E6235" s="12" t="b">
        <v>0</v>
      </c>
      <c r="F6235" s="5" t="s">
        <v>30954</v>
      </c>
      <c r="G6235" s="1"/>
      <c r="H6235" s="1" t="s">
        <v>30955</v>
      </c>
      <c r="I6235" s="5" t="s">
        <v>30956</v>
      </c>
      <c r="J6235" s="5"/>
      <c r="K6235" s="5"/>
      <c r="L6235" s="1"/>
      <c r="M6235" s="1"/>
      <c r="N6235" s="5" t="s">
        <v>30957</v>
      </c>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510</v>
      </c>
      <c r="D6236" s="9"/>
      <c r="E6236" s="12" t="b">
        <v>0</v>
      </c>
      <c r="F6236" s="5" t="s">
        <v>30960</v>
      </c>
      <c r="G6236" s="1"/>
      <c r="H6236" s="1" t="s">
        <v>30961</v>
      </c>
      <c r="I6236" s="5" t="s">
        <v>30962</v>
      </c>
      <c r="J6236" s="5"/>
      <c r="K6236" s="5"/>
      <c r="L6236" s="1"/>
      <c r="M6236" s="1"/>
      <c r="N6236" s="1"/>
      <c r="O6236" s="1"/>
      <c r="P6236" s="1"/>
      <c r="Q6236" s="1" t="s">
        <v>30963</v>
      </c>
      <c r="R6236" s="1"/>
      <c r="S6236" s="1"/>
      <c r="T6236" s="1"/>
      <c r="U6236" s="1"/>
      <c r="V6236" s="1"/>
      <c r="W6236" s="1"/>
      <c r="X6236" s="1"/>
      <c r="Y6236" s="1"/>
      <c r="Z6236" s="1"/>
      <c r="AA6236" s="1"/>
      <c r="AB6236" s="1"/>
      <c r="AC6236" s="1"/>
      <c r="AD6236" s="1"/>
      <c r="AE6236" s="1"/>
      <c r="AF6236" s="1"/>
    </row>
    <row r="6237">
      <c r="A6237" s="1" t="s">
        <v>30964</v>
      </c>
      <c r="B6237" s="2" t="s">
        <v>440</v>
      </c>
      <c r="C6237" s="5" t="s">
        <v>441</v>
      </c>
      <c r="D6237" s="10"/>
      <c r="E6237" s="12" t="b">
        <v>0</v>
      </c>
      <c r="F6237" s="5" t="s">
        <v>30965</v>
      </c>
      <c r="G6237" s="1"/>
      <c r="H6237" s="1" t="s">
        <v>30966</v>
      </c>
      <c r="I6237" s="1" t="s">
        <v>30967</v>
      </c>
      <c r="J6237" s="1"/>
      <c r="K6237" s="1"/>
      <c r="L6237" s="1"/>
      <c r="M6237" s="1"/>
      <c r="N6237" s="1"/>
      <c r="O6237" s="1"/>
      <c r="P6237" s="1"/>
      <c r="Q6237" s="5" t="s">
        <v>30968</v>
      </c>
      <c r="R6237" s="1"/>
      <c r="S6237" s="1"/>
      <c r="T6237" s="1"/>
      <c r="U6237" s="1"/>
      <c r="V6237" s="1"/>
      <c r="W6237" s="1"/>
      <c r="X6237" s="1"/>
      <c r="Y6237" s="1"/>
      <c r="Z6237" s="1"/>
      <c r="AA6237" s="1"/>
      <c r="AB6237" s="1"/>
      <c r="AC6237" s="1"/>
      <c r="AD6237" s="1"/>
      <c r="AE6237" s="1"/>
      <c r="AF6237" s="1"/>
    </row>
    <row r="6238">
      <c r="A6238" s="1" t="s">
        <v>30969</v>
      </c>
      <c r="B6238" s="2" t="s">
        <v>440</v>
      </c>
      <c r="C6238" s="5" t="s">
        <v>441</v>
      </c>
      <c r="D6238" s="9"/>
      <c r="E6238" s="12" t="b">
        <v>0</v>
      </c>
      <c r="F6238" s="5" t="s">
        <v>30970</v>
      </c>
      <c r="G6238" s="1"/>
      <c r="H6238" s="1" t="s">
        <v>30971</v>
      </c>
      <c r="I6238" s="5" t="s">
        <v>30972</v>
      </c>
      <c r="J6238" s="5"/>
      <c r="K6238" s="5"/>
      <c r="L6238" s="1"/>
      <c r="M6238" s="1"/>
      <c r="N6238" s="1"/>
      <c r="O6238" s="1"/>
      <c r="P6238" s="1"/>
      <c r="Q6238" s="1" t="s">
        <v>30973</v>
      </c>
      <c r="R6238" s="1"/>
      <c r="S6238" s="1"/>
      <c r="T6238" s="1"/>
      <c r="U6238" s="1"/>
      <c r="V6238" s="1"/>
      <c r="W6238" s="1"/>
      <c r="X6238" s="1"/>
      <c r="Y6238" s="1"/>
      <c r="Z6238" s="1"/>
      <c r="AA6238" s="1"/>
      <c r="AB6238" s="1"/>
      <c r="AC6238" s="1"/>
      <c r="AD6238" s="1"/>
      <c r="AE6238" s="1"/>
      <c r="AF6238" s="1"/>
    </row>
    <row r="6239">
      <c r="A6239" s="1" t="s">
        <v>30974</v>
      </c>
      <c r="B6239" s="2" t="s">
        <v>440</v>
      </c>
      <c r="C6239" s="1" t="s">
        <v>476</v>
      </c>
      <c r="D6239" s="7"/>
      <c r="E6239" s="12" t="b">
        <v>0</v>
      </c>
      <c r="F6239" s="5" t="s">
        <v>30975</v>
      </c>
      <c r="G6239" s="1"/>
      <c r="H6239" s="1" t="s">
        <v>30976</v>
      </c>
      <c r="I6239" s="5" t="s">
        <v>30977</v>
      </c>
      <c r="J6239" s="5"/>
      <c r="K6239" s="5"/>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30979</v>
      </c>
      <c r="G6240" s="1"/>
      <c r="H6240" s="1" t="s">
        <v>30980</v>
      </c>
      <c r="I6240" s="1" t="s">
        <v>30981</v>
      </c>
      <c r="J6240" s="1"/>
      <c r="K6240" s="1"/>
      <c r="L6240" s="1"/>
      <c r="M6240" s="1"/>
      <c r="N6240" s="1"/>
      <c r="O6240" s="1"/>
      <c r="P6240" s="1"/>
      <c r="Q6240" s="1" t="s">
        <v>30982</v>
      </c>
      <c r="R6240" s="1"/>
      <c r="S6240" s="1"/>
      <c r="T6240" s="1"/>
      <c r="U6240" s="1"/>
      <c r="V6240" s="1"/>
      <c r="W6240" s="1"/>
      <c r="X6240" s="1"/>
      <c r="Y6240" s="1"/>
      <c r="Z6240" s="1"/>
      <c r="AA6240" s="1"/>
      <c r="AB6240" s="1"/>
      <c r="AC6240" s="1"/>
      <c r="AD6240" s="1"/>
      <c r="AE6240" s="1"/>
      <c r="AF6240" s="1"/>
    </row>
    <row r="6241">
      <c r="A6241" s="1" t="s">
        <v>30983</v>
      </c>
      <c r="B6241" s="2" t="s">
        <v>440</v>
      </c>
      <c r="C6241" s="5" t="s">
        <v>441</v>
      </c>
      <c r="D6241" s="10"/>
      <c r="E6241" s="12" t="b">
        <v>0</v>
      </c>
      <c r="F6241" s="5" t="s">
        <v>30984</v>
      </c>
      <c r="G6241" s="1"/>
      <c r="H6241" s="1" t="s">
        <v>30985</v>
      </c>
      <c r="I6241" s="1" t="s">
        <v>30986</v>
      </c>
      <c r="J6241" s="1"/>
      <c r="K6241" s="1"/>
      <c r="L6241" s="1"/>
      <c r="M6241" s="1"/>
      <c r="N6241" s="1"/>
      <c r="O6241" s="1"/>
      <c r="P6241" s="1"/>
      <c r="Q6241" s="1" t="s">
        <v>30987</v>
      </c>
      <c r="R6241" s="1"/>
      <c r="S6241" s="1"/>
      <c r="T6241" s="1"/>
      <c r="U6241" s="1"/>
      <c r="V6241" s="1"/>
      <c r="W6241" s="1"/>
      <c r="X6241" s="1"/>
      <c r="Y6241" s="1"/>
      <c r="Z6241" s="1"/>
      <c r="AA6241" s="1"/>
      <c r="AB6241" s="1"/>
      <c r="AC6241" s="1"/>
      <c r="AD6241" s="1"/>
      <c r="AE6241" s="1"/>
      <c r="AF6241" s="1"/>
    </row>
    <row r="6242" ht="27.0" customHeight="1">
      <c r="A6242" s="1" t="s">
        <v>30988</v>
      </c>
      <c r="B6242" s="2" t="s">
        <v>440</v>
      </c>
      <c r="C6242" s="5" t="s">
        <v>441</v>
      </c>
      <c r="D6242" s="9"/>
      <c r="E6242" s="12" t="b">
        <v>0</v>
      </c>
      <c r="F6242" s="5" t="s">
        <v>30989</v>
      </c>
      <c r="G6242" s="1"/>
      <c r="H6242" s="1" t="s">
        <v>30990</v>
      </c>
      <c r="I6242" s="5" t="s">
        <v>30991</v>
      </c>
      <c r="J6242" s="5"/>
      <c r="K6242" s="5"/>
      <c r="L6242" s="1"/>
      <c r="M6242" s="1"/>
      <c r="N6242" s="1"/>
      <c r="O6242" s="1"/>
      <c r="P6242" s="1"/>
      <c r="Q6242" s="1" t="s">
        <v>30992</v>
      </c>
      <c r="R6242" s="1"/>
      <c r="S6242" s="1"/>
      <c r="T6242" s="1"/>
      <c r="U6242" s="1"/>
      <c r="V6242" s="1"/>
      <c r="W6242" s="1"/>
      <c r="X6242" s="1"/>
      <c r="Y6242" s="1"/>
      <c r="Z6242" s="1"/>
      <c r="AA6242" s="1"/>
      <c r="AB6242" s="1"/>
      <c r="AC6242" s="1"/>
      <c r="AD6242" s="1"/>
      <c r="AE6242" s="1"/>
      <c r="AF6242" s="1"/>
    </row>
    <row r="6243">
      <c r="A6243" s="1" t="s">
        <v>30993</v>
      </c>
      <c r="B6243" s="2" t="s">
        <v>440</v>
      </c>
      <c r="C6243" s="1" t="s">
        <v>1455</v>
      </c>
      <c r="D6243" s="7"/>
      <c r="E6243" s="12" t="b">
        <v>0</v>
      </c>
      <c r="F6243" s="5" t="s">
        <v>30994</v>
      </c>
      <c r="G6243" s="1"/>
      <c r="H6243" s="5" t="s">
        <v>30995</v>
      </c>
      <c r="I6243" s="5" t="s">
        <v>30996</v>
      </c>
      <c r="J6243" s="5"/>
      <c r="K6243" s="5"/>
      <c r="L6243" s="1"/>
      <c r="M6243" s="1"/>
      <c r="N6243" s="1"/>
      <c r="O6243" s="1"/>
      <c r="P6243" s="1"/>
      <c r="Q6243" s="1" t="s">
        <v>30997</v>
      </c>
      <c r="R6243" s="1"/>
      <c r="S6243" s="1"/>
      <c r="T6243" s="1"/>
      <c r="U6243" s="1"/>
      <c r="V6243" s="1"/>
      <c r="W6243" s="1"/>
      <c r="X6243" s="1"/>
      <c r="Y6243" s="1"/>
      <c r="Z6243" s="1"/>
      <c r="AA6243" s="1"/>
      <c r="AB6243" s="1"/>
      <c r="AC6243" s="1"/>
      <c r="AD6243" s="1"/>
      <c r="AE6243" s="1"/>
      <c r="AF6243" s="1"/>
    </row>
    <row r="6244">
      <c r="A6244" s="1" t="s">
        <v>30998</v>
      </c>
      <c r="B6244" s="2" t="s">
        <v>440</v>
      </c>
      <c r="C6244" s="5" t="s">
        <v>441</v>
      </c>
      <c r="D6244" s="9"/>
      <c r="E6244" s="12" t="b">
        <v>0</v>
      </c>
      <c r="F6244" s="5" t="s">
        <v>30999</v>
      </c>
      <c r="G6244" s="1"/>
      <c r="H6244" s="1" t="s">
        <v>31000</v>
      </c>
      <c r="I6244" s="5" t="s">
        <v>31001</v>
      </c>
      <c r="J6244" s="5"/>
      <c r="K6244" s="5"/>
      <c r="L6244" s="1"/>
      <c r="M6244" s="1"/>
      <c r="N6244" s="1"/>
      <c r="O6244" s="1"/>
      <c r="P6244" s="1"/>
      <c r="Q6244" s="1" t="s">
        <v>31002</v>
      </c>
      <c r="R6244" s="1"/>
      <c r="S6244" s="1"/>
      <c r="T6244" s="1"/>
      <c r="U6244" s="1"/>
      <c r="V6244" s="1"/>
      <c r="W6244" s="1"/>
      <c r="X6244" s="1"/>
      <c r="Y6244" s="1"/>
      <c r="Z6244" s="1"/>
      <c r="AA6244" s="1"/>
      <c r="AB6244" s="1"/>
      <c r="AC6244" s="1"/>
      <c r="AD6244" s="1"/>
      <c r="AE6244" s="1"/>
      <c r="AF6244" s="1"/>
    </row>
    <row r="6245">
      <c r="A6245" s="1" t="s">
        <v>31003</v>
      </c>
      <c r="B6245" s="2" t="s">
        <v>440</v>
      </c>
      <c r="C6245" s="5" t="s">
        <v>510</v>
      </c>
      <c r="D6245" s="10"/>
      <c r="E6245" s="12" t="b">
        <v>0</v>
      </c>
      <c r="F6245" s="5" t="s">
        <v>31004</v>
      </c>
      <c r="G6245" s="1"/>
      <c r="H6245" s="1" t="s">
        <v>31005</v>
      </c>
      <c r="I6245" s="5" t="s">
        <v>31006</v>
      </c>
      <c r="J6245" s="5"/>
      <c r="K6245" s="5"/>
      <c r="L6245" s="1"/>
      <c r="M6245" s="1"/>
      <c r="N6245" s="1"/>
      <c r="O6245" s="1"/>
      <c r="P6245" s="1"/>
      <c r="Q6245" s="1" t="s">
        <v>31007</v>
      </c>
      <c r="R6245" s="1"/>
      <c r="S6245" s="1"/>
      <c r="T6245" s="1"/>
      <c r="U6245" s="1"/>
      <c r="V6245" s="1"/>
      <c r="W6245" s="1"/>
      <c r="X6245" s="1"/>
      <c r="Y6245" s="1"/>
      <c r="Z6245" s="1"/>
      <c r="AA6245" s="1"/>
      <c r="AB6245" s="1"/>
      <c r="AC6245" s="1"/>
      <c r="AD6245" s="1"/>
      <c r="AE6245" s="1"/>
      <c r="AF6245" s="1"/>
    </row>
    <row r="6246">
      <c r="A6246" s="5" t="s">
        <v>31008</v>
      </c>
      <c r="B6246" s="8" t="s">
        <v>416</v>
      </c>
      <c r="C6246" s="5" t="s">
        <v>101</v>
      </c>
      <c r="D6246" s="9"/>
      <c r="E6246" s="12" t="b">
        <v>0</v>
      </c>
      <c r="F6246" s="5" t="s">
        <v>31009</v>
      </c>
      <c r="G6246" s="1"/>
      <c r="H6246" s="5" t="s">
        <v>31010</v>
      </c>
      <c r="I6246" s="5" t="s">
        <v>31011</v>
      </c>
      <c r="J6246" s="5"/>
      <c r="K6246" s="5"/>
      <c r="L6246" s="1"/>
      <c r="M6246" s="1"/>
      <c r="N6246" s="1"/>
      <c r="O6246" s="1"/>
      <c r="P6246" s="5" t="s">
        <v>3710</v>
      </c>
      <c r="Q6246" s="5" t="s">
        <v>31012</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31013</v>
      </c>
      <c r="G6247" s="1"/>
      <c r="H6247" s="1" t="s">
        <v>31014</v>
      </c>
      <c r="I6247" s="1" t="s">
        <v>31015</v>
      </c>
      <c r="J6247" s="1"/>
      <c r="K6247" s="1"/>
      <c r="L6247" s="1"/>
      <c r="M6247" s="1"/>
      <c r="N6247" s="5" t="s">
        <v>9659</v>
      </c>
      <c r="O6247" s="1"/>
      <c r="P6247" s="1"/>
      <c r="Q6247" s="5" t="s">
        <v>31016</v>
      </c>
      <c r="R6247" s="1"/>
      <c r="S6247" s="1"/>
      <c r="T6247" s="1"/>
      <c r="U6247" s="1"/>
      <c r="V6247" s="1"/>
      <c r="W6247" s="1"/>
      <c r="X6247" s="1"/>
      <c r="Y6247" s="1"/>
      <c r="Z6247" s="1"/>
      <c r="AA6247" s="1"/>
      <c r="AB6247" s="1"/>
      <c r="AC6247" s="1"/>
      <c r="AD6247" s="1"/>
      <c r="AE6247" s="1"/>
      <c r="AF6247" s="1"/>
    </row>
    <row r="6248">
      <c r="A6248" s="5" t="s">
        <v>31017</v>
      </c>
      <c r="B6248" s="8" t="s">
        <v>440</v>
      </c>
      <c r="C6248" s="5" t="s">
        <v>101</v>
      </c>
      <c r="D6248" s="9"/>
      <c r="E6248" s="12" t="b">
        <v>0</v>
      </c>
      <c r="F6248" s="5" t="s">
        <v>31018</v>
      </c>
      <c r="G6248" s="1"/>
      <c r="H6248" s="5" t="s">
        <v>31019</v>
      </c>
      <c r="I6248" s="5" t="s">
        <v>31020</v>
      </c>
      <c r="J6248" s="5"/>
      <c r="K6248" s="5"/>
      <c r="L6248" s="1"/>
      <c r="M6248" s="1"/>
      <c r="N6248" s="1"/>
      <c r="O6248" s="1"/>
      <c r="P6248" s="1"/>
      <c r="Q6248" s="5" t="s">
        <v>31021</v>
      </c>
      <c r="R6248" s="1"/>
      <c r="S6248" s="1"/>
      <c r="T6248" s="1"/>
      <c r="U6248" s="1"/>
      <c r="V6248" s="1"/>
      <c r="W6248" s="1"/>
      <c r="X6248" s="1"/>
      <c r="Y6248" s="1"/>
      <c r="Z6248" s="1"/>
      <c r="AA6248" s="1"/>
      <c r="AB6248" s="1"/>
      <c r="AC6248" s="1"/>
      <c r="AD6248" s="1"/>
      <c r="AE6248" s="1"/>
      <c r="AF6248" s="1"/>
    </row>
    <row r="6249">
      <c r="A6249" s="5" t="s">
        <v>31022</v>
      </c>
      <c r="B6249" s="8" t="s">
        <v>440</v>
      </c>
      <c r="C6249" s="5" t="s">
        <v>476</v>
      </c>
      <c r="D6249" s="10"/>
      <c r="E6249" s="12" t="b">
        <v>0</v>
      </c>
      <c r="F6249" s="5" t="s">
        <v>31023</v>
      </c>
      <c r="G6249" s="1"/>
      <c r="H6249" s="5" t="s">
        <v>31024</v>
      </c>
      <c r="I6249" s="5" t="s">
        <v>31025</v>
      </c>
      <c r="J6249" s="5"/>
      <c r="K6249" s="5"/>
      <c r="L6249" s="1"/>
      <c r="M6249" s="1"/>
      <c r="N6249" s="1"/>
      <c r="O6249" s="1"/>
      <c r="P6249" s="1"/>
      <c r="Q6249" s="5" t="s">
        <v>31026</v>
      </c>
      <c r="R6249" s="1"/>
      <c r="S6249" s="1"/>
      <c r="T6249" s="1"/>
      <c r="U6249" s="1"/>
      <c r="V6249" s="1"/>
      <c r="W6249" s="1"/>
      <c r="X6249" s="1"/>
      <c r="Y6249" s="1"/>
      <c r="Z6249" s="1"/>
      <c r="AA6249" s="1"/>
      <c r="AB6249" s="1"/>
      <c r="AC6249" s="1"/>
      <c r="AD6249" s="1"/>
      <c r="AE6249" s="1"/>
      <c r="AF6249" s="1"/>
    </row>
    <row r="6250">
      <c r="A6250" s="1" t="s">
        <v>31027</v>
      </c>
      <c r="B6250" s="2" t="s">
        <v>440</v>
      </c>
      <c r="C6250" s="5" t="s">
        <v>101</v>
      </c>
      <c r="D6250" s="9"/>
      <c r="E6250" s="12" t="b">
        <v>0</v>
      </c>
      <c r="F6250" s="5" t="s">
        <v>31028</v>
      </c>
      <c r="G6250" s="1"/>
      <c r="H6250" s="1" t="s">
        <v>31029</v>
      </c>
      <c r="I6250" s="1" t="s">
        <v>31030</v>
      </c>
      <c r="J6250" s="1"/>
      <c r="K6250" s="1"/>
      <c r="L6250" s="1"/>
      <c r="M6250" s="1"/>
      <c r="N6250" s="1"/>
      <c r="O6250" s="1"/>
      <c r="P6250" s="1"/>
      <c r="Q6250" s="1" t="s">
        <v>31031</v>
      </c>
      <c r="R6250" s="1"/>
      <c r="S6250" s="1"/>
      <c r="T6250" s="1"/>
      <c r="U6250" s="1"/>
      <c r="V6250" s="1"/>
      <c r="W6250" s="1"/>
      <c r="X6250" s="1"/>
      <c r="Y6250" s="1"/>
      <c r="Z6250" s="1"/>
      <c r="AA6250" s="1"/>
      <c r="AB6250" s="1"/>
      <c r="AC6250" s="1"/>
      <c r="AD6250" s="1"/>
      <c r="AE6250" s="1"/>
      <c r="AF6250" s="1"/>
    </row>
    <row r="6251">
      <c r="A6251" s="5" t="s">
        <v>30957</v>
      </c>
      <c r="B6251" s="2" t="s">
        <v>440</v>
      </c>
      <c r="C6251" s="5" t="s">
        <v>441</v>
      </c>
      <c r="D6251" s="10"/>
      <c r="E6251" s="12" t="b">
        <v>0</v>
      </c>
      <c r="F6251" s="5" t="s">
        <v>31032</v>
      </c>
      <c r="G6251" s="1"/>
      <c r="H6251" s="1" t="s">
        <v>31033</v>
      </c>
      <c r="I6251" s="5" t="s">
        <v>27055</v>
      </c>
      <c r="J6251" s="5"/>
      <c r="K6251" s="5"/>
      <c r="L6251" s="1"/>
      <c r="M6251" s="1"/>
      <c r="N6251" s="1" t="s">
        <v>30953</v>
      </c>
      <c r="O6251" s="1"/>
      <c r="P6251" s="1"/>
      <c r="Q6251" s="5" t="s">
        <v>31034</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31035</v>
      </c>
      <c r="G6252" s="1" t="s">
        <v>31036</v>
      </c>
      <c r="H6252" s="5" t="s">
        <v>31037</v>
      </c>
      <c r="I6252" s="5" t="s">
        <v>31038</v>
      </c>
      <c r="J6252" s="5"/>
      <c r="K6252" s="5" t="s">
        <v>31039</v>
      </c>
      <c r="L6252" s="1"/>
      <c r="M6252" s="1"/>
      <c r="N6252" s="1" t="s">
        <v>20529</v>
      </c>
      <c r="O6252" s="1"/>
      <c r="P6252" s="1"/>
      <c r="Q6252" s="1" t="s">
        <v>31040</v>
      </c>
      <c r="R6252" s="1"/>
      <c r="S6252" s="1"/>
      <c r="T6252" s="1"/>
      <c r="U6252" s="1"/>
      <c r="V6252" s="1"/>
      <c r="W6252" s="1"/>
      <c r="X6252" s="1"/>
      <c r="Y6252" s="1"/>
      <c r="Z6252" s="1"/>
      <c r="AA6252" s="1"/>
      <c r="AB6252" s="1"/>
      <c r="AC6252" s="1"/>
      <c r="AD6252" s="1"/>
      <c r="AE6252" s="1"/>
      <c r="AF6252" s="1"/>
    </row>
    <row r="6253">
      <c r="A6253" s="1" t="s">
        <v>31041</v>
      </c>
      <c r="B6253" s="8" t="s">
        <v>349</v>
      </c>
      <c r="C6253" s="1" t="s">
        <v>4692</v>
      </c>
      <c r="D6253" s="7"/>
      <c r="E6253" s="12" t="b">
        <v>0</v>
      </c>
      <c r="F6253" s="5" t="s">
        <v>31042</v>
      </c>
      <c r="G6253" s="1"/>
      <c r="H6253" s="1" t="s">
        <v>31043</v>
      </c>
      <c r="I6253" s="5" t="s">
        <v>31044</v>
      </c>
      <c r="J6253" s="5"/>
      <c r="K6253" s="5"/>
      <c r="L6253" s="1"/>
      <c r="M6253" s="1"/>
      <c r="N6253" s="1"/>
      <c r="O6253" s="1"/>
      <c r="P6253" s="1"/>
      <c r="Q6253" s="1" t="s">
        <v>31045</v>
      </c>
      <c r="R6253" s="1"/>
      <c r="S6253" s="1"/>
      <c r="T6253" s="1"/>
      <c r="U6253" s="1"/>
      <c r="V6253" s="1"/>
      <c r="W6253" s="1"/>
      <c r="X6253" s="1"/>
      <c r="Y6253" s="1"/>
      <c r="Z6253" s="1"/>
      <c r="AA6253" s="1"/>
      <c r="AB6253" s="1"/>
      <c r="AC6253" s="1"/>
      <c r="AD6253" s="1"/>
      <c r="AE6253" s="1"/>
      <c r="AF6253" s="1"/>
    </row>
    <row r="6254">
      <c r="A6254" s="1" t="s">
        <v>31046</v>
      </c>
      <c r="B6254" s="2" t="s">
        <v>416</v>
      </c>
      <c r="C6254" s="5" t="s">
        <v>441</v>
      </c>
      <c r="D6254" s="9"/>
      <c r="E6254" s="4" t="b">
        <v>1</v>
      </c>
      <c r="F6254" s="5" t="s">
        <v>31047</v>
      </c>
      <c r="G6254" s="1"/>
      <c r="H6254" s="1" t="s">
        <v>31048</v>
      </c>
      <c r="I6254" s="5" t="s">
        <v>31049</v>
      </c>
      <c r="J6254" s="5"/>
      <c r="K6254" s="5"/>
      <c r="L6254" s="1"/>
      <c r="M6254" s="1"/>
      <c r="N6254" s="1"/>
      <c r="O6254" s="1"/>
      <c r="P6254" s="1"/>
      <c r="Q6254" s="5" t="s">
        <v>31050</v>
      </c>
      <c r="R6254" s="1"/>
      <c r="S6254" s="1"/>
      <c r="T6254" s="1"/>
      <c r="U6254" s="1"/>
      <c r="V6254" s="1"/>
      <c r="W6254" s="1"/>
      <c r="X6254" s="1"/>
      <c r="Y6254" s="1"/>
      <c r="Z6254" s="1"/>
      <c r="AA6254" s="1"/>
      <c r="AB6254" s="1"/>
      <c r="AC6254" s="1"/>
      <c r="AD6254" s="1"/>
      <c r="AE6254" s="1"/>
      <c r="AF6254" s="1"/>
    </row>
    <row r="6255">
      <c r="A6255" s="1" t="s">
        <v>31051</v>
      </c>
      <c r="B6255" s="2" t="s">
        <v>440</v>
      </c>
      <c r="C6255" s="1" t="s">
        <v>476</v>
      </c>
      <c r="D6255" s="7"/>
      <c r="E6255" s="12" t="b">
        <v>0</v>
      </c>
      <c r="F6255" s="5" t="s">
        <v>31052</v>
      </c>
      <c r="G6255" s="1"/>
      <c r="H6255" s="1" t="s">
        <v>31053</v>
      </c>
      <c r="I6255" s="5" t="s">
        <v>31054</v>
      </c>
      <c r="J6255" s="5"/>
      <c r="K6255" s="1"/>
      <c r="L6255" s="1"/>
      <c r="M6255" s="1"/>
      <c r="N6255" s="1"/>
      <c r="O6255" s="1"/>
      <c r="P6255" s="1"/>
      <c r="Q6255" s="1" t="s">
        <v>31055</v>
      </c>
      <c r="R6255" s="1"/>
      <c r="S6255" s="1"/>
      <c r="T6255" s="1"/>
      <c r="U6255" s="1"/>
      <c r="V6255" s="1"/>
      <c r="W6255" s="1"/>
      <c r="X6255" s="1"/>
      <c r="Y6255" s="1"/>
      <c r="Z6255" s="1"/>
      <c r="AA6255" s="1"/>
      <c r="AB6255" s="1"/>
      <c r="AC6255" s="1"/>
      <c r="AD6255" s="1"/>
      <c r="AE6255" s="1"/>
      <c r="AF6255" s="1"/>
    </row>
    <row r="6256">
      <c r="A6256" s="1" t="s">
        <v>31056</v>
      </c>
      <c r="B6256" s="2" t="s">
        <v>416</v>
      </c>
      <c r="C6256" s="5" t="s">
        <v>101</v>
      </c>
      <c r="D6256" s="9"/>
      <c r="E6256" s="4" t="b">
        <v>1</v>
      </c>
      <c r="F6256" s="5" t="s">
        <v>31057</v>
      </c>
      <c r="G6256" s="1"/>
      <c r="H6256" s="5" t="s">
        <v>31058</v>
      </c>
      <c r="I6256" s="1" t="s">
        <v>31059</v>
      </c>
      <c r="J6256" s="1"/>
      <c r="K6256" s="1"/>
      <c r="L6256" s="1"/>
      <c r="M6256" s="1"/>
      <c r="N6256" s="1"/>
      <c r="O6256" s="1"/>
      <c r="P6256" s="1"/>
      <c r="Q6256" s="5" t="s">
        <v>31060</v>
      </c>
      <c r="R6256" s="1"/>
      <c r="S6256" s="1"/>
      <c r="T6256" s="1"/>
      <c r="U6256" s="1"/>
      <c r="V6256" s="1"/>
      <c r="W6256" s="1"/>
      <c r="X6256" s="1"/>
      <c r="Y6256" s="1"/>
      <c r="Z6256" s="1"/>
      <c r="AA6256" s="1"/>
      <c r="AB6256" s="1"/>
      <c r="AC6256" s="1"/>
      <c r="AD6256" s="1"/>
      <c r="AE6256" s="1"/>
      <c r="AF6256" s="1"/>
    </row>
    <row r="6257">
      <c r="A6257" s="1" t="s">
        <v>31061</v>
      </c>
      <c r="B6257" s="2" t="s">
        <v>416</v>
      </c>
      <c r="C6257" s="5" t="s">
        <v>441</v>
      </c>
      <c r="D6257" s="10"/>
      <c r="E6257" s="4" t="b">
        <v>1</v>
      </c>
      <c r="F6257" s="5" t="s">
        <v>31062</v>
      </c>
      <c r="G6257" s="1"/>
      <c r="H6257" s="1" t="s">
        <v>31063</v>
      </c>
      <c r="I6257" s="1" t="s">
        <v>31064</v>
      </c>
      <c r="J6257" s="1"/>
      <c r="K6257" s="1"/>
      <c r="L6257" s="1"/>
      <c r="M6257" s="1"/>
      <c r="N6257" s="1"/>
      <c r="O6257" s="1"/>
      <c r="P6257" s="1"/>
      <c r="Q6257" s="1" t="s">
        <v>31065</v>
      </c>
      <c r="R6257" s="1"/>
      <c r="S6257" s="1"/>
      <c r="T6257" s="1"/>
      <c r="U6257" s="1"/>
      <c r="V6257" s="1"/>
      <c r="W6257" s="1"/>
      <c r="X6257" s="1"/>
      <c r="Y6257" s="1"/>
      <c r="Z6257" s="1"/>
      <c r="AA6257" s="1"/>
      <c r="AB6257" s="1"/>
      <c r="AC6257" s="1"/>
      <c r="AD6257" s="1"/>
      <c r="AE6257" s="1"/>
      <c r="AF6257" s="1"/>
    </row>
    <row r="6258">
      <c r="A6258" s="1" t="s">
        <v>31066</v>
      </c>
      <c r="B6258" s="2" t="s">
        <v>440</v>
      </c>
      <c r="C6258" s="1" t="s">
        <v>476</v>
      </c>
      <c r="D6258" s="6"/>
      <c r="E6258" s="12" t="b">
        <v>0</v>
      </c>
      <c r="F6258" s="5" t="s">
        <v>31067</v>
      </c>
      <c r="G6258" s="1"/>
      <c r="H6258" s="1" t="s">
        <v>31068</v>
      </c>
      <c r="I6258" s="5" t="s">
        <v>31069</v>
      </c>
      <c r="J6258" s="5"/>
      <c r="K6258" s="5"/>
      <c r="L6258" s="1"/>
      <c r="M6258" s="1"/>
      <c r="N6258" s="1"/>
      <c r="O6258" s="1"/>
      <c r="P6258" s="1"/>
      <c r="Q6258" s="1" t="s">
        <v>31070</v>
      </c>
      <c r="R6258" s="1"/>
      <c r="S6258" s="1"/>
      <c r="T6258" s="1"/>
      <c r="U6258" s="1"/>
      <c r="V6258" s="1"/>
      <c r="W6258" s="1"/>
      <c r="X6258" s="1"/>
      <c r="Y6258" s="1"/>
      <c r="Z6258" s="1"/>
      <c r="AA6258" s="1"/>
      <c r="AB6258" s="1"/>
      <c r="AC6258" s="1"/>
      <c r="AD6258" s="1"/>
      <c r="AE6258" s="1"/>
      <c r="AF6258" s="1"/>
    </row>
    <row r="6259">
      <c r="A6259" s="1" t="s">
        <v>31071</v>
      </c>
      <c r="B6259" s="2" t="s">
        <v>416</v>
      </c>
      <c r="C6259" s="5" t="s">
        <v>101</v>
      </c>
      <c r="D6259" s="10"/>
      <c r="E6259" s="4" t="b">
        <v>1</v>
      </c>
      <c r="F6259" s="5" t="s">
        <v>31072</v>
      </c>
      <c r="G6259" s="1"/>
      <c r="H6259" s="5" t="s">
        <v>31073</v>
      </c>
      <c r="I6259" s="5" t="s">
        <v>31074</v>
      </c>
      <c r="J6259" s="5"/>
      <c r="K6259" s="5"/>
      <c r="L6259" s="1"/>
      <c r="M6259" s="1"/>
      <c r="N6259" s="1"/>
      <c r="O6259" s="1"/>
      <c r="P6259" s="5" t="s">
        <v>455</v>
      </c>
      <c r="Q6259" s="5" t="s">
        <v>31075</v>
      </c>
      <c r="R6259" s="1"/>
      <c r="S6259" s="1"/>
      <c r="T6259" s="1"/>
      <c r="U6259" s="1"/>
      <c r="V6259" s="1"/>
      <c r="W6259" s="1"/>
      <c r="X6259" s="1"/>
      <c r="Y6259" s="1"/>
      <c r="Z6259" s="1"/>
      <c r="AA6259" s="1"/>
      <c r="AB6259" s="1"/>
      <c r="AC6259" s="1"/>
      <c r="AD6259" s="1"/>
      <c r="AE6259" s="1"/>
      <c r="AF6259" s="1"/>
    </row>
    <row r="6260">
      <c r="A6260" s="1" t="s">
        <v>31076</v>
      </c>
      <c r="B6260" s="2" t="s">
        <v>440</v>
      </c>
      <c r="C6260" s="1" t="s">
        <v>476</v>
      </c>
      <c r="D6260" s="6"/>
      <c r="E6260" s="12" t="b">
        <v>0</v>
      </c>
      <c r="F6260" s="5" t="s">
        <v>31077</v>
      </c>
      <c r="G6260" s="1"/>
      <c r="H6260" s="1" t="s">
        <v>31078</v>
      </c>
      <c r="I6260" s="5" t="s">
        <v>31079</v>
      </c>
      <c r="J6260" s="5"/>
      <c r="K6260" s="5"/>
      <c r="L6260" s="1"/>
      <c r="M6260" s="1"/>
      <c r="N6260" s="1"/>
      <c r="O6260" s="1"/>
      <c r="P6260" s="1"/>
      <c r="Q6260" s="1" t="s">
        <v>31080</v>
      </c>
      <c r="R6260" s="1"/>
      <c r="S6260" s="1"/>
      <c r="T6260" s="1"/>
      <c r="U6260" s="1"/>
      <c r="V6260" s="1"/>
      <c r="W6260" s="1"/>
      <c r="X6260" s="1"/>
      <c r="Y6260" s="1"/>
      <c r="Z6260" s="1"/>
      <c r="AA6260" s="1"/>
      <c r="AB6260" s="1"/>
      <c r="AC6260" s="1"/>
      <c r="AD6260" s="1"/>
      <c r="AE6260" s="1"/>
      <c r="AF6260" s="1"/>
    </row>
    <row r="6261">
      <c r="A6261" s="1" t="s">
        <v>31081</v>
      </c>
      <c r="B6261" s="2" t="s">
        <v>416</v>
      </c>
      <c r="C6261" s="5" t="s">
        <v>441</v>
      </c>
      <c r="D6261" s="10"/>
      <c r="E6261" s="4" t="b">
        <v>1</v>
      </c>
      <c r="F6261" s="5" t="s">
        <v>31082</v>
      </c>
      <c r="G6261" s="1"/>
      <c r="H6261" s="1" t="s">
        <v>31083</v>
      </c>
      <c r="I6261" s="5" t="s">
        <v>31084</v>
      </c>
      <c r="J6261" s="5"/>
      <c r="K6261" s="5"/>
      <c r="L6261" s="1"/>
      <c r="M6261" s="1"/>
      <c r="N6261" s="1"/>
      <c r="O6261" s="1"/>
      <c r="P6261" s="1"/>
      <c r="Q6261" s="1" t="s">
        <v>31085</v>
      </c>
      <c r="R6261" s="1"/>
      <c r="S6261" s="1"/>
      <c r="T6261" s="1"/>
      <c r="U6261" s="1"/>
      <c r="V6261" s="1"/>
      <c r="W6261" s="1"/>
      <c r="X6261" s="1"/>
      <c r="Y6261" s="1"/>
      <c r="Z6261" s="1"/>
      <c r="AA6261" s="1"/>
      <c r="AB6261" s="1"/>
      <c r="AC6261" s="1"/>
      <c r="AD6261" s="1"/>
      <c r="AE6261" s="1"/>
      <c r="AF6261" s="1"/>
    </row>
    <row r="6262">
      <c r="A6262" s="1" t="s">
        <v>31086</v>
      </c>
      <c r="B6262" s="2" t="s">
        <v>440</v>
      </c>
      <c r="C6262" s="5" t="s">
        <v>101</v>
      </c>
      <c r="D6262" s="9"/>
      <c r="E6262" s="12" t="b">
        <v>0</v>
      </c>
      <c r="F6262" s="5" t="s">
        <v>31087</v>
      </c>
      <c r="G6262" s="1"/>
      <c r="H6262" s="1" t="s">
        <v>31088</v>
      </c>
      <c r="I6262" s="1" t="s">
        <v>31089</v>
      </c>
      <c r="J6262" s="1"/>
      <c r="K6262" s="1"/>
      <c r="L6262" s="1"/>
      <c r="M6262" s="1"/>
      <c r="N6262" s="1"/>
      <c r="O6262" s="1"/>
      <c r="P6262" s="1"/>
      <c r="Q6262" s="1" t="s">
        <v>31090</v>
      </c>
      <c r="R6262" s="1"/>
      <c r="S6262" s="1"/>
      <c r="T6262" s="1"/>
      <c r="U6262" s="1"/>
      <c r="V6262" s="1"/>
      <c r="W6262" s="1"/>
      <c r="X6262" s="1"/>
      <c r="Y6262" s="1"/>
      <c r="Z6262" s="1"/>
      <c r="AA6262" s="1"/>
      <c r="AB6262" s="1"/>
      <c r="AC6262" s="1"/>
      <c r="AD6262" s="1"/>
      <c r="AE6262" s="1"/>
      <c r="AF6262" s="1"/>
    </row>
    <row r="6263">
      <c r="A6263" s="1" t="s">
        <v>31091</v>
      </c>
      <c r="B6263" s="2" t="s">
        <v>416</v>
      </c>
      <c r="C6263" s="5" t="s">
        <v>101</v>
      </c>
      <c r="D6263" s="10"/>
      <c r="E6263" s="4" t="b">
        <v>1</v>
      </c>
      <c r="F6263" s="5" t="s">
        <v>31092</v>
      </c>
      <c r="G6263" s="1"/>
      <c r="H6263" s="1" t="s">
        <v>31093</v>
      </c>
      <c r="I6263" s="5" t="s">
        <v>31094</v>
      </c>
      <c r="J6263" s="5"/>
      <c r="K6263" s="5"/>
      <c r="L6263" s="1"/>
      <c r="M6263" s="1"/>
      <c r="N6263" s="1"/>
      <c r="O6263" s="1"/>
      <c r="P6263" s="1" t="s">
        <v>574</v>
      </c>
      <c r="Q6263" s="1" t="s">
        <v>31095</v>
      </c>
      <c r="R6263" s="1"/>
      <c r="S6263" s="1"/>
      <c r="T6263" s="1"/>
      <c r="U6263" s="1"/>
      <c r="V6263" s="1"/>
      <c r="W6263" s="1"/>
      <c r="X6263" s="1"/>
      <c r="Y6263" s="1"/>
      <c r="Z6263" s="1"/>
      <c r="AA6263" s="1"/>
      <c r="AB6263" s="1"/>
      <c r="AC6263" s="1"/>
      <c r="AD6263" s="1"/>
      <c r="AE6263" s="1"/>
      <c r="AF6263" s="1"/>
    </row>
    <row r="6264">
      <c r="A6264" s="1" t="s">
        <v>31096</v>
      </c>
      <c r="B6264" s="2" t="s">
        <v>416</v>
      </c>
      <c r="C6264" s="5" t="s">
        <v>599</v>
      </c>
      <c r="D6264" s="9"/>
      <c r="E6264" s="4" t="b">
        <v>1</v>
      </c>
      <c r="F6264" s="5" t="s">
        <v>31097</v>
      </c>
      <c r="G6264" s="1"/>
      <c r="H6264" s="1" t="s">
        <v>31098</v>
      </c>
      <c r="I6264" s="5" t="s">
        <v>31099</v>
      </c>
      <c r="J6264" s="5"/>
      <c r="K6264" s="5"/>
      <c r="L6264" s="1"/>
      <c r="M6264" s="1"/>
      <c r="N6264" s="1"/>
      <c r="O6264" s="1"/>
      <c r="P6264" s="5" t="s">
        <v>1834</v>
      </c>
      <c r="Q6264" s="5" t="s">
        <v>31100</v>
      </c>
      <c r="R6264" s="1"/>
      <c r="S6264" s="1"/>
      <c r="T6264" s="1"/>
      <c r="U6264" s="1"/>
      <c r="V6264" s="1"/>
      <c r="W6264" s="1"/>
      <c r="X6264" s="1"/>
      <c r="Y6264" s="1"/>
      <c r="Z6264" s="1"/>
      <c r="AA6264" s="1"/>
      <c r="AB6264" s="1"/>
      <c r="AC6264" s="1"/>
      <c r="AD6264" s="1"/>
      <c r="AE6264" s="1"/>
      <c r="AF6264" s="1"/>
    </row>
    <row r="6265">
      <c r="A6265" s="1" t="s">
        <v>31101</v>
      </c>
      <c r="B6265" s="2" t="s">
        <v>440</v>
      </c>
      <c r="C6265" s="1" t="s">
        <v>476</v>
      </c>
      <c r="D6265" s="7"/>
      <c r="E6265" s="12" t="b">
        <v>0</v>
      </c>
      <c r="F6265" s="5" t="s">
        <v>31102</v>
      </c>
      <c r="G6265" s="1"/>
      <c r="H6265" s="1" t="s">
        <v>31103</v>
      </c>
      <c r="I6265" s="5" t="s">
        <v>31104</v>
      </c>
      <c r="J6265" s="5"/>
      <c r="K6265" s="5"/>
      <c r="L6265" s="1"/>
      <c r="M6265" s="1"/>
      <c r="N6265" s="1"/>
      <c r="O6265" s="1"/>
      <c r="P6265" s="1"/>
      <c r="Q6265" s="1" t="s">
        <v>31105</v>
      </c>
      <c r="R6265" s="1"/>
      <c r="S6265" s="1"/>
      <c r="T6265" s="1"/>
      <c r="U6265" s="1"/>
      <c r="V6265" s="1"/>
      <c r="W6265" s="1"/>
      <c r="X6265" s="1"/>
      <c r="Y6265" s="1"/>
      <c r="Z6265" s="1"/>
      <c r="AA6265" s="1"/>
      <c r="AB6265" s="1"/>
      <c r="AC6265" s="1"/>
      <c r="AD6265" s="1"/>
      <c r="AE6265" s="1"/>
      <c r="AF6265" s="1"/>
    </row>
    <row r="6266">
      <c r="A6266" s="1" t="s">
        <v>31106</v>
      </c>
      <c r="B6266" s="2" t="s">
        <v>440</v>
      </c>
      <c r="C6266" s="1" t="s">
        <v>476</v>
      </c>
      <c r="D6266" s="6"/>
      <c r="E6266" s="12" t="b">
        <v>0</v>
      </c>
      <c r="F6266" s="5" t="s">
        <v>31107</v>
      </c>
      <c r="G6266" s="1"/>
      <c r="H6266" s="1" t="s">
        <v>31108</v>
      </c>
      <c r="I6266" s="5" t="s">
        <v>31109</v>
      </c>
      <c r="J6266" s="5"/>
      <c r="K6266" s="5"/>
      <c r="L6266" s="1"/>
      <c r="M6266" s="1"/>
      <c r="N6266" s="1"/>
      <c r="O6266" s="1"/>
      <c r="P6266" s="1"/>
      <c r="Q6266" s="1" t="s">
        <v>31110</v>
      </c>
      <c r="R6266" s="1"/>
      <c r="S6266" s="1"/>
      <c r="T6266" s="1"/>
      <c r="U6266" s="1"/>
      <c r="V6266" s="1"/>
      <c r="W6266" s="1"/>
      <c r="X6266" s="1"/>
      <c r="Y6266" s="1"/>
      <c r="Z6266" s="1"/>
      <c r="AA6266" s="1"/>
      <c r="AB6266" s="1"/>
      <c r="AC6266" s="1"/>
      <c r="AD6266" s="1"/>
      <c r="AE6266" s="1"/>
      <c r="AF6266" s="1"/>
    </row>
    <row r="6267">
      <c r="A6267" s="1" t="s">
        <v>31111</v>
      </c>
      <c r="B6267" s="2" t="s">
        <v>416</v>
      </c>
      <c r="C6267" s="5" t="s">
        <v>441</v>
      </c>
      <c r="D6267" s="10"/>
      <c r="E6267" s="4" t="b">
        <v>1</v>
      </c>
      <c r="F6267" s="5" t="s">
        <v>31112</v>
      </c>
      <c r="G6267" s="1"/>
      <c r="H6267" s="1" t="s">
        <v>31113</v>
      </c>
      <c r="I6267" s="5" t="s">
        <v>31114</v>
      </c>
      <c r="J6267" s="5"/>
      <c r="K6267" s="5"/>
      <c r="L6267" s="1"/>
      <c r="M6267" s="1"/>
      <c r="N6267" s="1"/>
      <c r="O6267" s="1"/>
      <c r="P6267" s="1"/>
      <c r="Q6267" s="1" t="s">
        <v>31115</v>
      </c>
      <c r="R6267" s="1"/>
      <c r="S6267" s="1"/>
      <c r="T6267" s="1"/>
      <c r="U6267" s="1"/>
      <c r="V6267" s="1"/>
      <c r="W6267" s="1"/>
      <c r="X6267" s="1"/>
      <c r="Y6267" s="1"/>
      <c r="Z6267" s="1"/>
      <c r="AA6267" s="1"/>
      <c r="AB6267" s="1"/>
      <c r="AC6267" s="1"/>
      <c r="AD6267" s="1"/>
      <c r="AE6267" s="1"/>
      <c r="AF6267" s="1"/>
    </row>
    <row r="6268">
      <c r="A6268" s="1" t="s">
        <v>31116</v>
      </c>
      <c r="B6268" s="2" t="s">
        <v>416</v>
      </c>
      <c r="C6268" s="5" t="s">
        <v>492</v>
      </c>
      <c r="D6268" s="9" t="s">
        <v>493</v>
      </c>
      <c r="E6268" s="4" t="b">
        <v>1</v>
      </c>
      <c r="F6268" s="5" t="s">
        <v>31117</v>
      </c>
      <c r="G6268" s="1"/>
      <c r="H6268" s="1" t="s">
        <v>31118</v>
      </c>
      <c r="I6268" s="5" t="s">
        <v>31119</v>
      </c>
      <c r="J6268" s="5"/>
      <c r="K6268" s="5"/>
      <c r="L6268" s="1"/>
      <c r="M6268" s="1"/>
      <c r="N6268" s="1"/>
      <c r="O6268" s="1"/>
      <c r="P6268" s="1"/>
      <c r="Q6268" s="1" t="s">
        <v>31120</v>
      </c>
      <c r="R6268" s="1"/>
      <c r="S6268" s="1"/>
      <c r="T6268" s="1"/>
      <c r="U6268" s="1"/>
      <c r="V6268" s="1"/>
      <c r="W6268" s="1"/>
      <c r="X6268" s="1"/>
      <c r="Y6268" s="1"/>
      <c r="Z6268" s="1"/>
      <c r="AA6268" s="1"/>
      <c r="AB6268" s="1"/>
      <c r="AC6268" s="1"/>
      <c r="AD6268" s="1"/>
      <c r="AE6268" s="1"/>
      <c r="AF6268" s="1"/>
    </row>
    <row r="6269">
      <c r="A6269" s="1" t="s">
        <v>31121</v>
      </c>
      <c r="B6269" s="2" t="s">
        <v>440</v>
      </c>
      <c r="C6269" s="5" t="s">
        <v>441</v>
      </c>
      <c r="D6269" s="10"/>
      <c r="E6269" s="12" t="b">
        <v>0</v>
      </c>
      <c r="F6269" s="5" t="s">
        <v>31122</v>
      </c>
      <c r="G6269" s="1"/>
      <c r="H6269" s="1" t="s">
        <v>31123</v>
      </c>
      <c r="I6269" s="5" t="s">
        <v>31124</v>
      </c>
      <c r="J6269" s="5"/>
      <c r="K6269" s="5"/>
      <c r="L6269" s="1"/>
      <c r="M6269" s="1"/>
      <c r="N6269" s="1"/>
      <c r="O6269" s="1"/>
      <c r="P6269" s="1"/>
      <c r="Q6269" s="1" t="s">
        <v>31125</v>
      </c>
      <c r="R6269" s="1"/>
      <c r="S6269" s="1"/>
      <c r="T6269" s="1"/>
      <c r="U6269" s="1"/>
      <c r="V6269" s="1"/>
      <c r="W6269" s="1"/>
      <c r="X6269" s="1"/>
      <c r="Y6269" s="1"/>
      <c r="Z6269" s="1"/>
      <c r="AA6269" s="1"/>
      <c r="AB6269" s="1"/>
      <c r="AC6269" s="1"/>
      <c r="AD6269" s="1"/>
      <c r="AE6269" s="1"/>
      <c r="AF6269" s="1"/>
    </row>
    <row r="6270">
      <c r="A6270" s="1" t="s">
        <v>31126</v>
      </c>
      <c r="B6270" s="2" t="s">
        <v>416</v>
      </c>
      <c r="C6270" s="5" t="s">
        <v>441</v>
      </c>
      <c r="D6270" s="9"/>
      <c r="E6270" s="4" t="b">
        <v>1</v>
      </c>
      <c r="F6270" s="5" t="s">
        <v>31127</v>
      </c>
      <c r="G6270" s="1"/>
      <c r="H6270" s="1" t="s">
        <v>31128</v>
      </c>
      <c r="I6270" s="1" t="s">
        <v>31129</v>
      </c>
      <c r="J6270" s="1"/>
      <c r="K6270" s="1"/>
      <c r="L6270" s="1"/>
      <c r="M6270" s="1"/>
      <c r="N6270" s="1"/>
      <c r="O6270" s="1"/>
      <c r="P6270" s="1"/>
      <c r="Q6270" s="1" t="s">
        <v>31130</v>
      </c>
      <c r="R6270" s="1"/>
      <c r="S6270" s="1"/>
      <c r="T6270" s="1"/>
      <c r="U6270" s="1"/>
      <c r="V6270" s="1"/>
      <c r="W6270" s="1"/>
      <c r="X6270" s="1"/>
      <c r="Y6270" s="1"/>
      <c r="Z6270" s="1"/>
      <c r="AA6270" s="1"/>
      <c r="AB6270" s="1"/>
      <c r="AC6270" s="1"/>
      <c r="AD6270" s="1"/>
      <c r="AE6270" s="1"/>
      <c r="AF6270" s="1"/>
    </row>
    <row r="6271">
      <c r="A6271" s="1" t="s">
        <v>31131</v>
      </c>
      <c r="B6271" s="2" t="s">
        <v>416</v>
      </c>
      <c r="C6271" s="5" t="s">
        <v>101</v>
      </c>
      <c r="D6271" s="10"/>
      <c r="E6271" s="4" t="b">
        <v>1</v>
      </c>
      <c r="F6271" s="5" t="s">
        <v>31132</v>
      </c>
      <c r="G6271" s="1"/>
      <c r="H6271" s="1" t="s">
        <v>31133</v>
      </c>
      <c r="I6271" s="1" t="s">
        <v>31134</v>
      </c>
      <c r="J6271" s="1"/>
      <c r="K6271" s="1"/>
      <c r="L6271" s="1"/>
      <c r="M6271" s="1"/>
      <c r="N6271" s="1"/>
      <c r="O6271" s="1"/>
      <c r="P6271" s="1"/>
      <c r="Q6271" s="5" t="s">
        <v>31135</v>
      </c>
      <c r="R6271" s="1"/>
      <c r="S6271" s="1"/>
      <c r="T6271" s="1"/>
      <c r="U6271" s="1"/>
      <c r="V6271" s="1"/>
      <c r="W6271" s="1"/>
      <c r="X6271" s="1"/>
      <c r="Y6271" s="1"/>
      <c r="Z6271" s="1"/>
      <c r="AA6271" s="1"/>
      <c r="AB6271" s="1"/>
      <c r="AC6271" s="1"/>
      <c r="AD6271" s="1"/>
      <c r="AE6271" s="1"/>
      <c r="AF6271" s="1"/>
    </row>
    <row r="6272">
      <c r="A6272" s="1" t="s">
        <v>31136</v>
      </c>
      <c r="B6272" s="2" t="s">
        <v>416</v>
      </c>
      <c r="C6272" s="5" t="s">
        <v>510</v>
      </c>
      <c r="D6272" s="9" t="s">
        <v>6525</v>
      </c>
      <c r="E6272" s="4" t="b">
        <v>1</v>
      </c>
      <c r="F6272" s="5" t="s">
        <v>31137</v>
      </c>
      <c r="G6272" s="1"/>
      <c r="H6272" s="1" t="s">
        <v>31138</v>
      </c>
      <c r="I6272" s="5" t="s">
        <v>31139</v>
      </c>
      <c r="J6272" s="5"/>
      <c r="K6272" s="5"/>
      <c r="L6272" s="1"/>
      <c r="M6272" s="1"/>
      <c r="N6272" s="1"/>
      <c r="O6272" s="1"/>
      <c r="P6272" s="5" t="s">
        <v>422</v>
      </c>
      <c r="Q6272" s="5" t="s">
        <v>31140</v>
      </c>
      <c r="R6272" s="1"/>
      <c r="S6272" s="1"/>
      <c r="T6272" s="1"/>
      <c r="U6272" s="1"/>
      <c r="V6272" s="1"/>
      <c r="W6272" s="1"/>
      <c r="X6272" s="1"/>
      <c r="Y6272" s="1"/>
      <c r="Z6272" s="1"/>
      <c r="AA6272" s="1"/>
      <c r="AB6272" s="1"/>
      <c r="AC6272" s="1"/>
      <c r="AD6272" s="1"/>
      <c r="AE6272" s="1"/>
      <c r="AF6272" s="1"/>
    </row>
    <row r="6273">
      <c r="A6273" s="1" t="s">
        <v>31141</v>
      </c>
      <c r="B6273" s="2" t="s">
        <v>440</v>
      </c>
      <c r="C6273" s="5" t="s">
        <v>510</v>
      </c>
      <c r="D6273" s="10"/>
      <c r="E6273" s="12" t="b">
        <v>0</v>
      </c>
      <c r="F6273" s="5" t="s">
        <v>31142</v>
      </c>
      <c r="G6273" s="1"/>
      <c r="H6273" s="1" t="s">
        <v>31143</v>
      </c>
      <c r="I6273" s="5" t="s">
        <v>31144</v>
      </c>
      <c r="J6273" s="5"/>
      <c r="K6273" s="5"/>
      <c r="L6273" s="1"/>
      <c r="M6273" s="1"/>
      <c r="N6273" s="1"/>
      <c r="O6273" s="1"/>
      <c r="P6273" s="1"/>
      <c r="Q6273" s="1" t="s">
        <v>31145</v>
      </c>
      <c r="R6273" s="1"/>
      <c r="S6273" s="1"/>
      <c r="T6273" s="1"/>
      <c r="U6273" s="1"/>
      <c r="V6273" s="1"/>
      <c r="W6273" s="1"/>
      <c r="X6273" s="1"/>
      <c r="Y6273" s="1"/>
      <c r="Z6273" s="1"/>
      <c r="AA6273" s="1"/>
      <c r="AB6273" s="1"/>
      <c r="AC6273" s="1"/>
      <c r="AD6273" s="1"/>
      <c r="AE6273" s="1"/>
      <c r="AF6273" s="1"/>
    </row>
    <row r="6274">
      <c r="A6274" s="1" t="s">
        <v>31146</v>
      </c>
      <c r="B6274" s="2" t="s">
        <v>416</v>
      </c>
      <c r="C6274" s="5" t="s">
        <v>441</v>
      </c>
      <c r="D6274" s="9"/>
      <c r="E6274" s="4" t="b">
        <v>1</v>
      </c>
      <c r="F6274" s="5" t="s">
        <v>31147</v>
      </c>
      <c r="G6274" s="1"/>
      <c r="H6274" s="1" t="s">
        <v>31148</v>
      </c>
      <c r="I6274" s="1" t="s">
        <v>31149</v>
      </c>
      <c r="J6274" s="1"/>
      <c r="K6274" s="1"/>
      <c r="L6274" s="1"/>
      <c r="M6274" s="1"/>
      <c r="N6274" s="1"/>
      <c r="O6274" s="1"/>
      <c r="P6274" s="5" t="s">
        <v>446</v>
      </c>
      <c r="Q6274" s="5" t="s">
        <v>31150</v>
      </c>
      <c r="R6274" s="1"/>
      <c r="S6274" s="1"/>
      <c r="T6274" s="1"/>
      <c r="U6274" s="1"/>
      <c r="V6274" s="1"/>
      <c r="W6274" s="1"/>
      <c r="X6274" s="1"/>
      <c r="Y6274" s="1"/>
      <c r="Z6274" s="1"/>
      <c r="AA6274" s="1"/>
      <c r="AB6274" s="1"/>
      <c r="AC6274" s="1"/>
      <c r="AD6274" s="1"/>
      <c r="AE6274" s="1"/>
      <c r="AF6274" s="1"/>
    </row>
    <row r="6275">
      <c r="A6275" s="1" t="s">
        <v>31151</v>
      </c>
      <c r="B6275" s="2" t="s">
        <v>440</v>
      </c>
      <c r="C6275" s="5" t="s">
        <v>101</v>
      </c>
      <c r="D6275" s="10"/>
      <c r="E6275" s="12" t="b">
        <v>0</v>
      </c>
      <c r="F6275" s="5" t="s">
        <v>31152</v>
      </c>
      <c r="G6275" s="1"/>
      <c r="H6275" s="1" t="s">
        <v>31153</v>
      </c>
      <c r="I6275" s="5" t="s">
        <v>31154</v>
      </c>
      <c r="J6275" s="5"/>
      <c r="K6275" s="5"/>
      <c r="L6275" s="1"/>
      <c r="M6275" s="1"/>
      <c r="N6275" s="1"/>
      <c r="O6275" s="1"/>
      <c r="P6275" s="1"/>
      <c r="Q6275" s="1" t="s">
        <v>31155</v>
      </c>
      <c r="R6275" s="1"/>
      <c r="S6275" s="1"/>
      <c r="T6275" s="1"/>
      <c r="U6275" s="1"/>
      <c r="V6275" s="1"/>
      <c r="W6275" s="1"/>
      <c r="X6275" s="1"/>
      <c r="Y6275" s="1"/>
      <c r="Z6275" s="1"/>
      <c r="AA6275" s="1"/>
      <c r="AB6275" s="1"/>
      <c r="AC6275" s="1"/>
      <c r="AD6275" s="1"/>
      <c r="AE6275" s="1"/>
      <c r="AF6275" s="1"/>
    </row>
    <row r="6276">
      <c r="A6276" s="1" t="s">
        <v>31156</v>
      </c>
      <c r="B6276" s="2" t="s">
        <v>416</v>
      </c>
      <c r="C6276" s="5" t="s">
        <v>492</v>
      </c>
      <c r="D6276" s="9"/>
      <c r="E6276" s="4" t="b">
        <v>1</v>
      </c>
      <c r="F6276" s="5" t="s">
        <v>31157</v>
      </c>
      <c r="G6276" s="1"/>
      <c r="H6276" s="5" t="s">
        <v>31158</v>
      </c>
      <c r="I6276" s="5" t="s">
        <v>31159</v>
      </c>
      <c r="J6276" s="5"/>
      <c r="K6276" s="5"/>
      <c r="L6276" s="1"/>
      <c r="M6276" s="1"/>
      <c r="N6276" s="1"/>
      <c r="O6276" s="1"/>
      <c r="P6276" s="5" t="s">
        <v>1244</v>
      </c>
      <c r="Q6276" s="1" t="s">
        <v>31160</v>
      </c>
      <c r="R6276" s="1"/>
      <c r="S6276" s="1"/>
      <c r="T6276" s="1"/>
      <c r="U6276" s="1"/>
      <c r="V6276" s="1"/>
      <c r="W6276" s="1"/>
      <c r="X6276" s="1"/>
      <c r="Y6276" s="1"/>
      <c r="Z6276" s="1"/>
      <c r="AA6276" s="1"/>
      <c r="AB6276" s="1"/>
      <c r="AC6276" s="1"/>
      <c r="AD6276" s="1"/>
      <c r="AE6276" s="1"/>
      <c r="AF6276" s="1"/>
    </row>
    <row r="6277">
      <c r="A6277" s="1" t="s">
        <v>31161</v>
      </c>
      <c r="B6277" s="2" t="s">
        <v>416</v>
      </c>
      <c r="C6277" s="5" t="s">
        <v>492</v>
      </c>
      <c r="D6277" s="10" t="s">
        <v>493</v>
      </c>
      <c r="E6277" s="4" t="b">
        <v>1</v>
      </c>
      <c r="F6277" s="5" t="s">
        <v>31162</v>
      </c>
      <c r="G6277" s="1"/>
      <c r="H6277" s="1" t="s">
        <v>31163</v>
      </c>
      <c r="I6277" s="5" t="s">
        <v>31164</v>
      </c>
      <c r="J6277" s="5"/>
      <c r="K6277" s="5"/>
      <c r="L6277" s="1"/>
      <c r="M6277" s="1"/>
      <c r="N6277" s="1"/>
      <c r="O6277" s="1"/>
      <c r="P6277" s="1"/>
      <c r="Q6277" s="5" t="s">
        <v>31165</v>
      </c>
      <c r="R6277" s="1"/>
      <c r="S6277" s="1"/>
      <c r="T6277" s="1"/>
      <c r="U6277" s="1"/>
      <c r="V6277" s="1"/>
      <c r="W6277" s="1"/>
      <c r="X6277" s="1"/>
      <c r="Y6277" s="1"/>
      <c r="Z6277" s="1"/>
      <c r="AA6277" s="1"/>
      <c r="AB6277" s="1"/>
      <c r="AC6277" s="1"/>
      <c r="AD6277" s="1"/>
      <c r="AE6277" s="1"/>
      <c r="AF6277" s="1"/>
    </row>
    <row r="6278">
      <c r="A6278" s="1" t="s">
        <v>31166</v>
      </c>
      <c r="B6278" s="2" t="s">
        <v>416</v>
      </c>
      <c r="C6278" s="1" t="s">
        <v>476</v>
      </c>
      <c r="D6278" s="6"/>
      <c r="E6278" s="4" t="b">
        <v>1</v>
      </c>
      <c r="F6278" s="5" t="s">
        <v>31167</v>
      </c>
      <c r="G6278" s="1"/>
      <c r="H6278" s="1" t="s">
        <v>31168</v>
      </c>
      <c r="I6278" s="5" t="s">
        <v>31169</v>
      </c>
      <c r="J6278" s="5"/>
      <c r="K6278" s="5"/>
      <c r="L6278" s="1"/>
      <c r="M6278" s="1"/>
      <c r="N6278" s="1"/>
      <c r="O6278" s="1"/>
      <c r="P6278" s="1"/>
      <c r="Q6278" s="5" t="s">
        <v>31170</v>
      </c>
      <c r="R6278" s="1"/>
      <c r="S6278" s="1"/>
      <c r="T6278" s="1"/>
      <c r="U6278" s="1"/>
      <c r="V6278" s="1"/>
      <c r="W6278" s="1"/>
      <c r="X6278" s="1"/>
      <c r="Y6278" s="1"/>
      <c r="Z6278" s="1"/>
      <c r="AA6278" s="1"/>
      <c r="AB6278" s="1"/>
      <c r="AC6278" s="1"/>
      <c r="AD6278" s="1"/>
      <c r="AE6278" s="1"/>
      <c r="AF6278" s="1"/>
    </row>
    <row r="6279">
      <c r="A6279" s="1" t="s">
        <v>31171</v>
      </c>
      <c r="B6279" s="2" t="s">
        <v>440</v>
      </c>
      <c r="C6279" s="5" t="s">
        <v>441</v>
      </c>
      <c r="D6279" s="10"/>
      <c r="E6279" s="12" t="b">
        <v>0</v>
      </c>
      <c r="F6279" s="5" t="s">
        <v>31172</v>
      </c>
      <c r="G6279" s="1"/>
      <c r="H6279" s="1" t="s">
        <v>31173</v>
      </c>
      <c r="I6279" s="5" t="s">
        <v>31174</v>
      </c>
      <c r="J6279" s="5"/>
      <c r="K6279" s="5"/>
      <c r="L6279" s="1"/>
      <c r="M6279" s="1"/>
      <c r="N6279" s="1"/>
      <c r="O6279" s="1"/>
      <c r="P6279" s="1"/>
      <c r="Q6279" s="1" t="s">
        <v>31175</v>
      </c>
      <c r="R6279" s="1"/>
      <c r="S6279" s="1"/>
      <c r="T6279" s="1"/>
      <c r="U6279" s="1"/>
      <c r="V6279" s="1"/>
      <c r="W6279" s="1"/>
      <c r="X6279" s="1"/>
      <c r="Y6279" s="1"/>
      <c r="Z6279" s="1"/>
      <c r="AA6279" s="1"/>
      <c r="AB6279" s="1"/>
      <c r="AC6279" s="1"/>
      <c r="AD6279" s="1"/>
      <c r="AE6279" s="1"/>
      <c r="AF6279" s="1"/>
    </row>
    <row r="6280">
      <c r="A6280" s="1" t="s">
        <v>31176</v>
      </c>
      <c r="B6280" s="2" t="s">
        <v>416</v>
      </c>
      <c r="C6280" s="5" t="s">
        <v>101</v>
      </c>
      <c r="D6280" s="9"/>
      <c r="E6280" s="4" t="b">
        <v>1</v>
      </c>
      <c r="F6280" s="5" t="s">
        <v>31177</v>
      </c>
      <c r="G6280" s="1"/>
      <c r="H6280" s="1" t="s">
        <v>31178</v>
      </c>
      <c r="I6280" s="5" t="s">
        <v>31177</v>
      </c>
      <c r="J6280" s="5"/>
      <c r="K6280" s="5"/>
      <c r="L6280" s="1"/>
      <c r="M6280" s="1"/>
      <c r="N6280" s="1"/>
      <c r="O6280" s="1"/>
      <c r="P6280" s="5" t="s">
        <v>750</v>
      </c>
      <c r="Q6280" s="5" t="s">
        <v>31179</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31180</v>
      </c>
      <c r="G6281" s="1"/>
      <c r="H6281" s="1" t="s">
        <v>31181</v>
      </c>
      <c r="I6281" s="5" t="s">
        <v>31182</v>
      </c>
      <c r="J6281" s="5"/>
      <c r="K6281" s="5"/>
      <c r="L6281" s="1"/>
      <c r="M6281" s="1"/>
      <c r="N6281" s="1"/>
      <c r="O6281" s="1"/>
      <c r="P6281" s="1"/>
      <c r="Q6281" s="5" t="s">
        <v>31183</v>
      </c>
      <c r="R6281" s="1"/>
      <c r="S6281" s="1"/>
      <c r="T6281" s="1"/>
      <c r="U6281" s="1"/>
      <c r="V6281" s="1"/>
      <c r="W6281" s="1"/>
      <c r="X6281" s="1"/>
      <c r="Y6281" s="1"/>
      <c r="Z6281" s="1"/>
      <c r="AA6281" s="1"/>
      <c r="AB6281" s="1"/>
      <c r="AC6281" s="1"/>
      <c r="AD6281" s="1"/>
      <c r="AE6281" s="1"/>
      <c r="AF6281" s="1"/>
    </row>
    <row r="6282">
      <c r="A6282" s="1" t="s">
        <v>31184</v>
      </c>
      <c r="B6282" s="2" t="s">
        <v>440</v>
      </c>
      <c r="C6282" s="5" t="s">
        <v>101</v>
      </c>
      <c r="D6282" s="9"/>
      <c r="E6282" s="12" t="b">
        <v>0</v>
      </c>
      <c r="F6282" s="5" t="s">
        <v>31185</v>
      </c>
      <c r="G6282" s="1"/>
      <c r="H6282" s="5" t="s">
        <v>31186</v>
      </c>
      <c r="I6282" s="5" t="s">
        <v>31187</v>
      </c>
      <c r="J6282" s="5"/>
      <c r="K6282" s="5"/>
      <c r="L6282" s="1"/>
      <c r="M6282" s="1"/>
      <c r="N6282" s="1"/>
      <c r="O6282" s="1"/>
      <c r="P6282" s="5"/>
      <c r="Q6282" s="1" t="s">
        <v>31188</v>
      </c>
      <c r="R6282" s="1"/>
      <c r="S6282" s="1"/>
      <c r="T6282" s="1"/>
      <c r="U6282" s="1"/>
      <c r="V6282" s="1"/>
      <c r="W6282" s="1"/>
      <c r="X6282" s="1"/>
      <c r="Y6282" s="1"/>
      <c r="Z6282" s="1"/>
      <c r="AA6282" s="1"/>
      <c r="AB6282" s="1"/>
      <c r="AC6282" s="1"/>
      <c r="AD6282" s="1"/>
      <c r="AE6282" s="1"/>
      <c r="AF6282" s="1"/>
    </row>
    <row r="6283">
      <c r="A6283" s="1" t="s">
        <v>31189</v>
      </c>
      <c r="B6283" s="2" t="s">
        <v>440</v>
      </c>
      <c r="C6283" s="5" t="s">
        <v>101</v>
      </c>
      <c r="D6283" s="10"/>
      <c r="E6283" s="12" t="b">
        <v>0</v>
      </c>
      <c r="F6283" s="5" t="s">
        <v>31190</v>
      </c>
      <c r="G6283" s="1"/>
      <c r="H6283" s="5" t="s">
        <v>31191</v>
      </c>
      <c r="I6283" s="5" t="s">
        <v>31192</v>
      </c>
      <c r="J6283" s="5"/>
      <c r="K6283" s="5"/>
      <c r="L6283" s="1"/>
      <c r="M6283" s="1"/>
      <c r="N6283" s="1"/>
      <c r="O6283" s="1"/>
      <c r="P6283" s="1"/>
      <c r="Q6283" s="1" t="s">
        <v>31193</v>
      </c>
      <c r="R6283" s="1"/>
      <c r="S6283" s="1"/>
      <c r="T6283" s="1"/>
      <c r="U6283" s="1"/>
      <c r="V6283" s="1"/>
      <c r="W6283" s="1"/>
      <c r="X6283" s="1"/>
      <c r="Y6283" s="1"/>
      <c r="Z6283" s="1"/>
      <c r="AA6283" s="1"/>
      <c r="AB6283" s="1"/>
      <c r="AC6283" s="1"/>
      <c r="AD6283" s="1"/>
      <c r="AE6283" s="1"/>
      <c r="AF6283" s="1"/>
    </row>
    <row r="6284">
      <c r="A6284" s="1" t="s">
        <v>31194</v>
      </c>
      <c r="B6284" s="2" t="s">
        <v>440</v>
      </c>
      <c r="C6284" s="5" t="s">
        <v>101</v>
      </c>
      <c r="D6284" s="9"/>
      <c r="E6284" s="12" t="b">
        <v>0</v>
      </c>
      <c r="F6284" s="5" t="s">
        <v>31195</v>
      </c>
      <c r="G6284" s="1"/>
      <c r="H6284" s="1" t="s">
        <v>31196</v>
      </c>
      <c r="I6284" s="5" t="s">
        <v>31197</v>
      </c>
      <c r="J6284" s="5"/>
      <c r="K6284" s="5"/>
      <c r="L6284" s="1"/>
      <c r="M6284" s="1"/>
      <c r="N6284" s="1"/>
      <c r="O6284" s="1"/>
      <c r="P6284" s="1"/>
      <c r="Q6284" s="1" t="s">
        <v>31198</v>
      </c>
      <c r="R6284" s="1"/>
      <c r="S6284" s="1"/>
      <c r="T6284" s="1"/>
      <c r="U6284" s="1"/>
      <c r="V6284" s="1"/>
      <c r="W6284" s="1"/>
      <c r="X6284" s="1"/>
      <c r="Y6284" s="1"/>
      <c r="Z6284" s="1"/>
      <c r="AA6284" s="1"/>
      <c r="AB6284" s="1"/>
      <c r="AC6284" s="1"/>
      <c r="AD6284" s="1"/>
      <c r="AE6284" s="1"/>
      <c r="AF6284" s="1"/>
    </row>
    <row r="6285">
      <c r="A6285" s="1" t="s">
        <v>31199</v>
      </c>
      <c r="B6285" s="2" t="s">
        <v>440</v>
      </c>
      <c r="C6285" s="5" t="s">
        <v>441</v>
      </c>
      <c r="D6285" s="10"/>
      <c r="E6285" s="12" t="b">
        <v>0</v>
      </c>
      <c r="F6285" s="5" t="s">
        <v>31200</v>
      </c>
      <c r="G6285" s="1"/>
      <c r="H6285" s="1" t="s">
        <v>31201</v>
      </c>
      <c r="I6285" s="5" t="s">
        <v>31202</v>
      </c>
      <c r="J6285" s="5"/>
      <c r="K6285" s="5"/>
      <c r="L6285" s="1"/>
      <c r="M6285" s="1"/>
      <c r="N6285" s="1"/>
      <c r="O6285" s="1"/>
      <c r="P6285" s="1"/>
      <c r="Q6285" s="1" t="s">
        <v>31203</v>
      </c>
      <c r="R6285" s="1"/>
      <c r="S6285" s="1"/>
      <c r="T6285" s="1"/>
      <c r="U6285" s="1"/>
      <c r="V6285" s="1"/>
      <c r="W6285" s="1"/>
      <c r="X6285" s="1"/>
      <c r="Y6285" s="1"/>
      <c r="Z6285" s="1"/>
      <c r="AA6285" s="1"/>
      <c r="AB6285" s="1"/>
      <c r="AC6285" s="1"/>
      <c r="AD6285" s="1"/>
      <c r="AE6285" s="1"/>
      <c r="AF6285" s="1"/>
    </row>
    <row r="6286">
      <c r="A6286" s="1" t="s">
        <v>31204</v>
      </c>
      <c r="B6286" s="2" t="s">
        <v>440</v>
      </c>
      <c r="C6286" s="1" t="s">
        <v>476</v>
      </c>
      <c r="D6286" s="6"/>
      <c r="E6286" s="12" t="b">
        <v>0</v>
      </c>
      <c r="F6286" s="5" t="s">
        <v>31205</v>
      </c>
      <c r="G6286" s="1"/>
      <c r="H6286" s="1" t="s">
        <v>31206</v>
      </c>
      <c r="I6286" s="1" t="s">
        <v>31207</v>
      </c>
      <c r="J6286" s="1"/>
      <c r="K6286" s="1"/>
      <c r="L6286" s="1"/>
      <c r="M6286" s="1"/>
      <c r="N6286" s="1"/>
      <c r="O6286" s="1"/>
      <c r="P6286" s="1"/>
      <c r="Q6286" s="1" t="s">
        <v>31208</v>
      </c>
      <c r="R6286" s="1"/>
      <c r="S6286" s="1"/>
      <c r="T6286" s="1"/>
      <c r="U6286" s="1"/>
      <c r="V6286" s="1"/>
      <c r="W6286" s="1"/>
      <c r="X6286" s="1"/>
      <c r="Y6286" s="1"/>
      <c r="Z6286" s="1"/>
      <c r="AA6286" s="1"/>
      <c r="AB6286" s="1"/>
      <c r="AC6286" s="1"/>
      <c r="AD6286" s="1"/>
      <c r="AE6286" s="1"/>
      <c r="AF6286" s="1"/>
    </row>
    <row r="6287">
      <c r="A6287" s="1" t="s">
        <v>31209</v>
      </c>
      <c r="B6287" s="2" t="s">
        <v>440</v>
      </c>
      <c r="C6287" s="1" t="s">
        <v>476</v>
      </c>
      <c r="D6287" s="7"/>
      <c r="E6287" s="12" t="b">
        <v>0</v>
      </c>
      <c r="F6287" s="5" t="s">
        <v>31210</v>
      </c>
      <c r="G6287" s="1"/>
      <c r="H6287" s="1" t="s">
        <v>31211</v>
      </c>
      <c r="I6287" s="5" t="s">
        <v>31212</v>
      </c>
      <c r="J6287" s="5"/>
      <c r="K6287" s="5"/>
      <c r="L6287" s="1"/>
      <c r="M6287" s="5" t="s">
        <v>31213</v>
      </c>
      <c r="N6287" s="1"/>
      <c r="O6287" s="1"/>
      <c r="P6287" s="1"/>
      <c r="Q6287" s="1" t="s">
        <v>31214</v>
      </c>
      <c r="R6287" s="1"/>
      <c r="S6287" s="1"/>
      <c r="T6287" s="1"/>
      <c r="U6287" s="1"/>
      <c r="V6287" s="1"/>
      <c r="W6287" s="1"/>
      <c r="X6287" s="1"/>
      <c r="Y6287" s="1"/>
      <c r="Z6287" s="1"/>
      <c r="AA6287" s="1"/>
      <c r="AB6287" s="1"/>
      <c r="AC6287" s="1"/>
      <c r="AD6287" s="1"/>
      <c r="AE6287" s="1"/>
      <c r="AF6287" s="1"/>
    </row>
    <row r="6288">
      <c r="A6288" s="5" t="s">
        <v>31215</v>
      </c>
      <c r="B6288" s="8" t="s">
        <v>440</v>
      </c>
      <c r="C6288" s="5" t="s">
        <v>101</v>
      </c>
      <c r="D6288" s="9"/>
      <c r="E6288" s="12" t="b">
        <v>0</v>
      </c>
      <c r="F6288" s="5" t="s">
        <v>31216</v>
      </c>
      <c r="G6288" s="1"/>
      <c r="H6288" s="5" t="s">
        <v>31217</v>
      </c>
      <c r="I6288" s="5" t="s">
        <v>31218</v>
      </c>
      <c r="J6288" s="5"/>
      <c r="K6288" s="5"/>
      <c r="L6288" s="1"/>
      <c r="M6288" s="1"/>
      <c r="N6288" s="1"/>
      <c r="O6288" s="1"/>
      <c r="P6288" s="1"/>
      <c r="Q6288" s="5" t="s">
        <v>31219</v>
      </c>
      <c r="R6288" s="1"/>
      <c r="S6288" s="1"/>
      <c r="T6288" s="1"/>
      <c r="U6288" s="1"/>
      <c r="V6288" s="1"/>
      <c r="W6288" s="1"/>
      <c r="X6288" s="1"/>
      <c r="Y6288" s="1"/>
      <c r="Z6288" s="1"/>
      <c r="AA6288" s="1"/>
      <c r="AB6288" s="1"/>
      <c r="AC6288" s="1"/>
      <c r="AD6288" s="1"/>
      <c r="AE6288" s="1"/>
      <c r="AF6288" s="1"/>
    </row>
    <row r="6289">
      <c r="A6289" s="5" t="s">
        <v>31220</v>
      </c>
      <c r="B6289" s="8" t="s">
        <v>440</v>
      </c>
      <c r="C6289" s="5" t="s">
        <v>101</v>
      </c>
      <c r="D6289" s="10"/>
      <c r="E6289" s="4" t="b">
        <v>0</v>
      </c>
      <c r="F6289" s="5" t="s">
        <v>31221</v>
      </c>
      <c r="G6289" s="1"/>
      <c r="H6289" s="5" t="s">
        <v>31222</v>
      </c>
      <c r="I6289" s="5" t="s">
        <v>31223</v>
      </c>
      <c r="J6289" s="5"/>
      <c r="K6289" s="5"/>
      <c r="L6289" s="1"/>
      <c r="M6289" s="1"/>
      <c r="N6289" s="1"/>
      <c r="O6289" s="1"/>
      <c r="P6289" s="5"/>
      <c r="Q6289" s="5" t="s">
        <v>31224</v>
      </c>
      <c r="R6289" s="1"/>
      <c r="S6289" s="1"/>
      <c r="T6289" s="1"/>
      <c r="U6289" s="1"/>
      <c r="V6289" s="1"/>
      <c r="W6289" s="1"/>
      <c r="X6289" s="1"/>
      <c r="Y6289" s="1"/>
      <c r="Z6289" s="1"/>
      <c r="AA6289" s="1"/>
      <c r="AB6289" s="1"/>
      <c r="AC6289" s="1"/>
      <c r="AD6289" s="1"/>
      <c r="AE6289" s="1"/>
      <c r="AF6289" s="1"/>
    </row>
    <row r="6290">
      <c r="A6290" s="1" t="s">
        <v>31225</v>
      </c>
      <c r="B6290" s="2" t="s">
        <v>440</v>
      </c>
      <c r="C6290" s="1" t="s">
        <v>476</v>
      </c>
      <c r="D6290" s="6"/>
      <c r="E6290" s="12" t="b">
        <v>0</v>
      </c>
      <c r="F6290" s="5" t="s">
        <v>31226</v>
      </c>
      <c r="G6290" s="1"/>
      <c r="H6290" s="1" t="s">
        <v>31227</v>
      </c>
      <c r="I6290" s="5" t="s">
        <v>31228</v>
      </c>
      <c r="J6290" s="5"/>
      <c r="K6290" s="5"/>
      <c r="L6290" s="1"/>
      <c r="M6290" s="1"/>
      <c r="N6290" s="1"/>
      <c r="O6290" s="1"/>
      <c r="P6290" s="1"/>
      <c r="Q6290" s="1" t="s">
        <v>31229</v>
      </c>
      <c r="R6290" s="1"/>
      <c r="S6290" s="1"/>
      <c r="T6290" s="1"/>
      <c r="U6290" s="1"/>
      <c r="V6290" s="1"/>
      <c r="W6290" s="1"/>
      <c r="X6290" s="1"/>
      <c r="Y6290" s="1"/>
      <c r="Z6290" s="1"/>
      <c r="AA6290" s="1"/>
      <c r="AB6290" s="1"/>
      <c r="AC6290" s="1"/>
      <c r="AD6290" s="1"/>
      <c r="AE6290" s="1"/>
      <c r="AF6290" s="1"/>
    </row>
    <row r="6291">
      <c r="A6291" s="5" t="s">
        <v>31213</v>
      </c>
      <c r="B6291" s="8" t="s">
        <v>440</v>
      </c>
      <c r="C6291" s="5" t="s">
        <v>476</v>
      </c>
      <c r="D6291" s="10"/>
      <c r="E6291" s="4" t="b">
        <v>1</v>
      </c>
      <c r="F6291" s="5" t="s">
        <v>31210</v>
      </c>
      <c r="G6291" s="1"/>
      <c r="H6291" s="5" t="s">
        <v>31211</v>
      </c>
      <c r="I6291" s="5" t="s">
        <v>31212</v>
      </c>
      <c r="J6291" s="5"/>
      <c r="K6291" s="5"/>
      <c r="L6291" s="1"/>
      <c r="M6291" s="5" t="s">
        <v>31209</v>
      </c>
      <c r="N6291" s="1"/>
      <c r="O6291" s="1"/>
      <c r="P6291" s="1"/>
      <c r="Q6291" s="5" t="s">
        <v>31230</v>
      </c>
      <c r="R6291" s="1"/>
      <c r="S6291" s="1"/>
      <c r="T6291" s="1"/>
      <c r="U6291" s="1"/>
      <c r="V6291" s="1"/>
      <c r="W6291" s="1"/>
      <c r="X6291" s="1"/>
      <c r="Y6291" s="1"/>
      <c r="Z6291" s="1"/>
      <c r="AA6291" s="1"/>
      <c r="AB6291" s="1"/>
      <c r="AC6291" s="1"/>
      <c r="AD6291" s="1"/>
      <c r="AE6291" s="1"/>
      <c r="AF6291" s="1"/>
    </row>
    <row r="6292">
      <c r="A6292" s="5" t="s">
        <v>31231</v>
      </c>
      <c r="B6292" s="8" t="s">
        <v>440</v>
      </c>
      <c r="C6292" s="5" t="s">
        <v>101</v>
      </c>
      <c r="D6292" s="9"/>
      <c r="E6292" s="12" t="b">
        <v>0</v>
      </c>
      <c r="F6292" s="5" t="s">
        <v>31232</v>
      </c>
      <c r="G6292" s="1"/>
      <c r="H6292" s="5" t="s">
        <v>31233</v>
      </c>
      <c r="I6292" s="5" t="s">
        <v>31234</v>
      </c>
      <c r="J6292" s="5"/>
      <c r="K6292" s="5"/>
      <c r="L6292" s="1"/>
      <c r="M6292" s="1"/>
      <c r="N6292" s="1"/>
      <c r="O6292" s="1"/>
      <c r="P6292" s="1"/>
      <c r="Q6292" s="5" t="s">
        <v>31235</v>
      </c>
      <c r="R6292" s="1"/>
      <c r="S6292" s="1"/>
      <c r="T6292" s="1"/>
      <c r="U6292" s="1"/>
      <c r="V6292" s="1"/>
      <c r="W6292" s="1"/>
      <c r="X6292" s="1"/>
      <c r="Y6292" s="1"/>
      <c r="Z6292" s="1"/>
      <c r="AA6292" s="1"/>
      <c r="AB6292" s="1"/>
      <c r="AC6292" s="1"/>
      <c r="AD6292" s="1"/>
      <c r="AE6292" s="1"/>
      <c r="AF6292" s="1"/>
    </row>
    <row r="6293">
      <c r="A6293" s="5" t="s">
        <v>31236</v>
      </c>
      <c r="B6293" s="8" t="s">
        <v>440</v>
      </c>
      <c r="C6293" s="5" t="s">
        <v>441</v>
      </c>
      <c r="D6293" s="10"/>
      <c r="E6293" s="12" t="b">
        <v>0</v>
      </c>
      <c r="F6293" s="5" t="s">
        <v>31237</v>
      </c>
      <c r="G6293" s="1"/>
      <c r="H6293" s="5" t="s">
        <v>31238</v>
      </c>
      <c r="I6293" s="5" t="s">
        <v>31239</v>
      </c>
      <c r="J6293" s="5"/>
      <c r="K6293" s="5"/>
      <c r="L6293" s="1"/>
      <c r="M6293" s="1"/>
      <c r="N6293" s="1"/>
      <c r="O6293" s="1"/>
      <c r="P6293" s="1"/>
      <c r="Q6293" s="5" t="s">
        <v>31240</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31241</v>
      </c>
      <c r="G6294" s="1"/>
      <c r="H6294" s="1" t="s">
        <v>31242</v>
      </c>
      <c r="I6294" s="1" t="s">
        <v>31243</v>
      </c>
      <c r="J6294" s="1"/>
      <c r="K6294" s="1"/>
      <c r="L6294" s="1"/>
      <c r="M6294" s="1"/>
      <c r="N6294" s="1"/>
      <c r="O6294" s="1"/>
      <c r="P6294" s="1"/>
      <c r="Q6294" s="1" t="s">
        <v>31244</v>
      </c>
      <c r="R6294" s="1"/>
      <c r="S6294" s="1"/>
      <c r="T6294" s="1"/>
      <c r="U6294" s="1"/>
      <c r="V6294" s="1"/>
      <c r="W6294" s="1"/>
      <c r="X6294" s="1"/>
      <c r="Y6294" s="1"/>
      <c r="Z6294" s="1"/>
      <c r="AA6294" s="1"/>
      <c r="AB6294" s="1"/>
      <c r="AC6294" s="1"/>
      <c r="AD6294" s="1"/>
      <c r="AE6294" s="1"/>
      <c r="AF6294" s="1"/>
    </row>
    <row r="6295">
      <c r="A6295" s="1" t="s">
        <v>31245</v>
      </c>
      <c r="B6295" s="2" t="s">
        <v>440</v>
      </c>
      <c r="C6295" s="5" t="s">
        <v>101</v>
      </c>
      <c r="D6295" s="10"/>
      <c r="E6295" s="12" t="b">
        <v>0</v>
      </c>
      <c r="F6295" s="5" t="s">
        <v>31246</v>
      </c>
      <c r="G6295" s="1"/>
      <c r="H6295" s="1" t="s">
        <v>31247</v>
      </c>
      <c r="I6295" s="5" t="s">
        <v>31248</v>
      </c>
      <c r="J6295" s="5"/>
      <c r="K6295" s="1"/>
      <c r="L6295" s="1"/>
      <c r="M6295" s="1"/>
      <c r="N6295" s="1"/>
      <c r="O6295" s="1"/>
      <c r="P6295" s="1"/>
      <c r="Q6295" s="1" t="s">
        <v>31249</v>
      </c>
      <c r="R6295" s="1"/>
      <c r="S6295" s="1"/>
      <c r="T6295" s="1"/>
      <c r="U6295" s="1"/>
      <c r="V6295" s="1"/>
      <c r="W6295" s="1"/>
      <c r="X6295" s="1"/>
      <c r="Y6295" s="1"/>
      <c r="Z6295" s="1"/>
      <c r="AA6295" s="1"/>
      <c r="AB6295" s="1"/>
      <c r="AC6295" s="1"/>
      <c r="AD6295" s="1"/>
      <c r="AE6295" s="1"/>
      <c r="AF6295" s="1"/>
    </row>
    <row r="6296">
      <c r="A6296" s="1" t="s">
        <v>31250</v>
      </c>
      <c r="B6296" s="2" t="s">
        <v>416</v>
      </c>
      <c r="C6296" s="5" t="s">
        <v>101</v>
      </c>
      <c r="D6296" s="9"/>
      <c r="E6296" s="4" t="b">
        <v>1</v>
      </c>
      <c r="F6296" s="5" t="s">
        <v>31251</v>
      </c>
      <c r="G6296" s="1"/>
      <c r="H6296" s="1" t="s">
        <v>31252</v>
      </c>
      <c r="I6296" s="1" t="s">
        <v>31253</v>
      </c>
      <c r="J6296" s="1"/>
      <c r="K6296" s="1"/>
      <c r="L6296" s="1"/>
      <c r="M6296" s="1"/>
      <c r="N6296" s="1"/>
      <c r="O6296" s="1"/>
      <c r="P6296" s="1"/>
      <c r="Q6296" s="1" t="s">
        <v>31254</v>
      </c>
      <c r="R6296" s="1"/>
      <c r="S6296" s="1"/>
      <c r="T6296" s="1"/>
      <c r="U6296" s="1"/>
      <c r="V6296" s="1"/>
      <c r="W6296" s="1"/>
      <c r="X6296" s="1"/>
      <c r="Y6296" s="1"/>
      <c r="Z6296" s="1"/>
      <c r="AA6296" s="1"/>
      <c r="AB6296" s="1"/>
      <c r="AC6296" s="1"/>
      <c r="AD6296" s="1"/>
      <c r="AE6296" s="1"/>
      <c r="AF6296" s="1"/>
    </row>
    <row r="6297">
      <c r="A6297" s="1" t="s">
        <v>31255</v>
      </c>
      <c r="B6297" s="2" t="s">
        <v>416</v>
      </c>
      <c r="C6297" s="5" t="s">
        <v>441</v>
      </c>
      <c r="D6297" s="10"/>
      <c r="E6297" s="4" t="b">
        <v>1</v>
      </c>
      <c r="F6297" s="5" t="s">
        <v>31256</v>
      </c>
      <c r="G6297" s="1"/>
      <c r="H6297" s="1" t="s">
        <v>31257</v>
      </c>
      <c r="I6297" s="1" t="s">
        <v>31258</v>
      </c>
      <c r="J6297" s="1"/>
      <c r="K6297" s="1"/>
      <c r="L6297" s="1"/>
      <c r="M6297" s="1"/>
      <c r="N6297" s="1"/>
      <c r="O6297" s="1"/>
      <c r="P6297" s="1"/>
      <c r="Q6297" s="1" t="s">
        <v>31259</v>
      </c>
      <c r="R6297" s="1"/>
      <c r="S6297" s="1"/>
      <c r="T6297" s="1"/>
      <c r="U6297" s="1"/>
      <c r="V6297" s="1"/>
      <c r="W6297" s="1"/>
      <c r="X6297" s="1"/>
      <c r="Y6297" s="1"/>
      <c r="Z6297" s="1"/>
      <c r="AA6297" s="1"/>
      <c r="AB6297" s="1"/>
      <c r="AC6297" s="1"/>
      <c r="AD6297" s="1"/>
      <c r="AE6297" s="1"/>
      <c r="AF6297" s="1"/>
    </row>
    <row r="6298">
      <c r="A6298" s="5" t="s">
        <v>31260</v>
      </c>
      <c r="B6298" s="8" t="s">
        <v>416</v>
      </c>
      <c r="C6298" s="5" t="s">
        <v>101</v>
      </c>
      <c r="D6298" s="9"/>
      <c r="E6298" s="4" t="b">
        <v>1</v>
      </c>
      <c r="F6298" s="5" t="s">
        <v>31261</v>
      </c>
      <c r="G6298" s="1"/>
      <c r="H6298" s="5" t="s">
        <v>31262</v>
      </c>
      <c r="I6298" s="5" t="s">
        <v>31263</v>
      </c>
      <c r="J6298" s="5"/>
      <c r="K6298" s="5"/>
      <c r="L6298" s="1"/>
      <c r="M6298" s="1"/>
      <c r="N6298" s="1"/>
      <c r="O6298" s="1"/>
      <c r="P6298" s="5" t="s">
        <v>728</v>
      </c>
      <c r="Q6298" s="5" t="s">
        <v>31264</v>
      </c>
      <c r="R6298" s="1"/>
      <c r="S6298" s="1"/>
      <c r="T6298" s="1"/>
      <c r="U6298" s="1"/>
      <c r="V6298" s="1"/>
      <c r="W6298" s="1"/>
      <c r="X6298" s="1"/>
      <c r="Y6298" s="1"/>
      <c r="Z6298" s="1"/>
      <c r="AA6298" s="1"/>
      <c r="AB6298" s="1"/>
      <c r="AC6298" s="1"/>
      <c r="AD6298" s="1"/>
      <c r="AE6298" s="1"/>
      <c r="AF6298" s="1"/>
    </row>
    <row r="6299">
      <c r="A6299" s="5" t="s">
        <v>31265</v>
      </c>
      <c r="B6299" s="8" t="s">
        <v>416</v>
      </c>
      <c r="C6299" s="5" t="s">
        <v>101</v>
      </c>
      <c r="D6299" s="10"/>
      <c r="E6299" s="12" t="b">
        <v>0</v>
      </c>
      <c r="F6299" s="5" t="s">
        <v>31266</v>
      </c>
      <c r="G6299" s="1"/>
      <c r="H6299" s="5" t="s">
        <v>31267</v>
      </c>
      <c r="I6299" s="5" t="s">
        <v>31268</v>
      </c>
      <c r="J6299" s="5"/>
      <c r="K6299" s="5"/>
      <c r="L6299" s="1"/>
      <c r="M6299" s="1"/>
      <c r="N6299" s="1"/>
      <c r="O6299" s="1"/>
      <c r="P6299" s="5" t="s">
        <v>2582</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31270</v>
      </c>
      <c r="J6300" s="5"/>
      <c r="K6300" s="5"/>
      <c r="L6300" s="1"/>
      <c r="M6300" s="1"/>
      <c r="N6300" s="1"/>
      <c r="O6300" s="1"/>
      <c r="P6300" s="5" t="s">
        <v>2643</v>
      </c>
      <c r="Q6300" s="5" t="s">
        <v>31273</v>
      </c>
      <c r="R6300" s="1"/>
      <c r="S6300" s="1"/>
      <c r="T6300" s="1"/>
      <c r="U6300" s="1"/>
      <c r="V6300" s="1"/>
      <c r="W6300" s="1"/>
      <c r="X6300" s="1"/>
      <c r="Y6300" s="1"/>
      <c r="Z6300" s="1"/>
      <c r="AA6300" s="1"/>
      <c r="AB6300" s="1"/>
      <c r="AC6300" s="1"/>
      <c r="AD6300" s="1"/>
      <c r="AE6300" s="1"/>
      <c r="AF6300" s="1"/>
    </row>
    <row r="6301">
      <c r="A6301" s="5" t="s">
        <v>31274</v>
      </c>
      <c r="B6301" s="8" t="s">
        <v>416</v>
      </c>
      <c r="C6301" s="5" t="s">
        <v>101</v>
      </c>
      <c r="D6301" s="10"/>
      <c r="E6301" s="4" t="b">
        <v>1</v>
      </c>
      <c r="F6301" s="5" t="s">
        <v>31275</v>
      </c>
      <c r="G6301" s="1"/>
      <c r="H6301" s="5" t="s">
        <v>31276</v>
      </c>
      <c r="I6301" s="5" t="s">
        <v>31277</v>
      </c>
      <c r="J6301" s="5"/>
      <c r="K6301" s="5"/>
      <c r="L6301" s="1"/>
      <c r="M6301" s="1"/>
      <c r="N6301" s="1"/>
      <c r="O6301" s="1"/>
      <c r="P6301" s="5" t="s">
        <v>568</v>
      </c>
      <c r="Q6301" s="5" t="s">
        <v>31278</v>
      </c>
      <c r="R6301" s="1"/>
      <c r="S6301" s="1"/>
      <c r="T6301" s="1"/>
      <c r="U6301" s="1"/>
      <c r="V6301" s="1"/>
      <c r="W6301" s="1"/>
      <c r="X6301" s="1"/>
      <c r="Y6301" s="1"/>
      <c r="Z6301" s="1"/>
      <c r="AA6301" s="1"/>
      <c r="AB6301" s="1"/>
      <c r="AC6301" s="1"/>
      <c r="AD6301" s="1"/>
      <c r="AE6301" s="1"/>
      <c r="AF6301" s="1"/>
    </row>
    <row r="6302">
      <c r="A6302" s="1" t="s">
        <v>31279</v>
      </c>
      <c r="B6302" s="2" t="s">
        <v>416</v>
      </c>
      <c r="C6302" s="5" t="s">
        <v>101</v>
      </c>
      <c r="D6302" s="9"/>
      <c r="E6302" s="4" t="b">
        <v>1</v>
      </c>
      <c r="F6302" s="5" t="s">
        <v>31280</v>
      </c>
      <c r="G6302" s="1"/>
      <c r="H6302" s="1" t="s">
        <v>31281</v>
      </c>
      <c r="I6302" s="1" t="s">
        <v>31282</v>
      </c>
      <c r="J6302" s="1"/>
      <c r="K6302" s="1"/>
      <c r="L6302" s="1"/>
      <c r="M6302" s="1"/>
      <c r="N6302" s="1"/>
      <c r="O6302" s="1"/>
      <c r="P6302" s="5" t="s">
        <v>437</v>
      </c>
      <c r="Q6302" s="1" t="s">
        <v>31283</v>
      </c>
      <c r="R6302" s="1"/>
      <c r="S6302" s="1"/>
      <c r="T6302" s="1"/>
      <c r="U6302" s="1"/>
      <c r="V6302" s="1"/>
      <c r="W6302" s="1"/>
      <c r="X6302" s="1"/>
      <c r="Y6302" s="1"/>
      <c r="Z6302" s="1"/>
      <c r="AA6302" s="1"/>
      <c r="AB6302" s="1"/>
      <c r="AC6302" s="1"/>
      <c r="AD6302" s="1"/>
      <c r="AE6302" s="1"/>
      <c r="AF6302" s="1"/>
    </row>
    <row r="6303">
      <c r="A6303" s="1" t="s">
        <v>31284</v>
      </c>
      <c r="B6303" s="8" t="s">
        <v>610</v>
      </c>
      <c r="C6303" s="5" t="s">
        <v>639</v>
      </c>
      <c r="D6303" s="10"/>
      <c r="E6303" s="4" t="b">
        <v>1</v>
      </c>
      <c r="F6303" s="5" t="s">
        <v>31285</v>
      </c>
      <c r="G6303" s="1"/>
      <c r="H6303" s="1" t="s">
        <v>31286</v>
      </c>
      <c r="I6303" s="5" t="s">
        <v>31287</v>
      </c>
      <c r="J6303" s="5"/>
      <c r="K6303" s="5"/>
      <c r="L6303" s="1"/>
      <c r="M6303" s="1"/>
      <c r="N6303" s="1"/>
      <c r="O6303" s="1"/>
      <c r="P6303" s="1"/>
      <c r="Q6303" s="1" t="s">
        <v>31288</v>
      </c>
      <c r="R6303" s="1"/>
      <c r="S6303" s="1"/>
      <c r="T6303" s="1"/>
      <c r="U6303" s="1"/>
      <c r="V6303" s="1"/>
      <c r="W6303" s="1"/>
      <c r="X6303" s="1"/>
      <c r="Y6303" s="1"/>
      <c r="Z6303" s="1"/>
      <c r="AA6303" s="1"/>
      <c r="AB6303" s="1"/>
      <c r="AC6303" s="1"/>
      <c r="AD6303" s="1"/>
      <c r="AE6303" s="1"/>
      <c r="AF6303" s="1"/>
    </row>
    <row r="6304">
      <c r="A6304" s="1" t="s">
        <v>31289</v>
      </c>
      <c r="B6304" s="2" t="s">
        <v>440</v>
      </c>
      <c r="C6304" s="5" t="s">
        <v>101</v>
      </c>
      <c r="D6304" s="9"/>
      <c r="E6304" s="12" t="b">
        <v>0</v>
      </c>
      <c r="F6304" s="5" t="s">
        <v>31290</v>
      </c>
      <c r="G6304" s="1"/>
      <c r="H6304" s="1" t="s">
        <v>31291</v>
      </c>
      <c r="I6304" s="5" t="s">
        <v>31292</v>
      </c>
      <c r="J6304" s="5"/>
      <c r="K6304" s="5"/>
      <c r="L6304" s="1"/>
      <c r="M6304" s="1"/>
      <c r="N6304" s="1"/>
      <c r="O6304" s="1"/>
      <c r="P6304" s="1"/>
      <c r="Q6304" s="1" t="s">
        <v>31293</v>
      </c>
      <c r="R6304" s="1"/>
      <c r="S6304" s="1"/>
      <c r="T6304" s="1"/>
      <c r="U6304" s="1"/>
      <c r="V6304" s="1"/>
      <c r="W6304" s="1"/>
      <c r="X6304" s="1"/>
      <c r="Y6304" s="1"/>
      <c r="Z6304" s="1"/>
      <c r="AA6304" s="1"/>
      <c r="AB6304" s="1"/>
      <c r="AC6304" s="1"/>
      <c r="AD6304" s="1"/>
      <c r="AE6304" s="1"/>
      <c r="AF6304" s="1"/>
    </row>
    <row r="6305">
      <c r="A6305" s="1" t="s">
        <v>31294</v>
      </c>
      <c r="B6305" s="2" t="s">
        <v>440</v>
      </c>
      <c r="C6305" s="5" t="s">
        <v>101</v>
      </c>
      <c r="D6305" s="10"/>
      <c r="E6305" s="12" t="b">
        <v>0</v>
      </c>
      <c r="F6305" s="5" t="s">
        <v>31295</v>
      </c>
      <c r="G6305" s="1"/>
      <c r="H6305" s="1" t="s">
        <v>31296</v>
      </c>
      <c r="I6305" s="5" t="s">
        <v>31297</v>
      </c>
      <c r="J6305" s="5"/>
      <c r="K6305" s="5"/>
      <c r="L6305" s="1"/>
      <c r="M6305" s="1"/>
      <c r="N6305" s="1"/>
      <c r="O6305" s="1"/>
      <c r="P6305" s="1"/>
      <c r="Q6305" s="1" t="s">
        <v>31298</v>
      </c>
      <c r="R6305" s="1"/>
      <c r="S6305" s="1"/>
      <c r="T6305" s="1"/>
      <c r="U6305" s="1"/>
      <c r="V6305" s="1"/>
      <c r="W6305" s="1"/>
      <c r="X6305" s="1"/>
      <c r="Y6305" s="1"/>
      <c r="Z6305" s="1"/>
      <c r="AA6305" s="1"/>
      <c r="AB6305" s="1"/>
      <c r="AC6305" s="1"/>
      <c r="AD6305" s="1"/>
      <c r="AE6305" s="1"/>
      <c r="AF6305" s="1"/>
    </row>
    <row r="6306">
      <c r="A6306" s="1" t="s">
        <v>31299</v>
      </c>
      <c r="B6306" s="8" t="s">
        <v>610</v>
      </c>
      <c r="C6306" s="5" t="s">
        <v>611</v>
      </c>
      <c r="D6306" s="9"/>
      <c r="E6306" s="4" t="b">
        <v>1</v>
      </c>
      <c r="F6306" s="5" t="s">
        <v>31299</v>
      </c>
      <c r="G6306" s="1"/>
      <c r="H6306" s="1" t="s">
        <v>31300</v>
      </c>
      <c r="I6306" s="1" t="s">
        <v>31299</v>
      </c>
      <c r="J6306" s="1"/>
      <c r="K6306" s="1"/>
      <c r="L6306" s="1"/>
      <c r="M6306" s="1"/>
      <c r="N6306" s="1"/>
      <c r="O6306" s="1"/>
      <c r="P6306" s="1" t="s">
        <v>615</v>
      </c>
      <c r="Q6306" s="1" t="s">
        <v>31301</v>
      </c>
      <c r="R6306" s="1"/>
      <c r="S6306" s="1"/>
      <c r="T6306" s="1"/>
      <c r="U6306" s="1"/>
      <c r="V6306" s="1"/>
      <c r="W6306" s="1"/>
      <c r="X6306" s="1"/>
      <c r="Y6306" s="1"/>
      <c r="Z6306" s="1"/>
      <c r="AA6306" s="1"/>
      <c r="AB6306" s="1"/>
      <c r="AC6306" s="1"/>
      <c r="AD6306" s="1"/>
      <c r="AE6306" s="1"/>
      <c r="AF6306" s="1"/>
    </row>
    <row r="6307">
      <c r="A6307" s="1" t="s">
        <v>31302</v>
      </c>
      <c r="B6307" s="2" t="s">
        <v>416</v>
      </c>
      <c r="C6307" s="5" t="s">
        <v>101</v>
      </c>
      <c r="D6307" s="10"/>
      <c r="E6307" s="4" t="b">
        <v>1</v>
      </c>
      <c r="F6307" s="5" t="s">
        <v>31303</v>
      </c>
      <c r="G6307" s="1"/>
      <c r="H6307" s="1" t="s">
        <v>31304</v>
      </c>
      <c r="I6307" s="5" t="s">
        <v>31305</v>
      </c>
      <c r="J6307" s="5"/>
      <c r="K6307" s="5"/>
      <c r="L6307" s="1"/>
      <c r="M6307" s="1" t="s">
        <v>3577</v>
      </c>
      <c r="N6307" s="1"/>
      <c r="O6307" s="1"/>
      <c r="P6307" s="1"/>
      <c r="Q6307" s="5" t="s">
        <v>31306</v>
      </c>
      <c r="R6307" s="1"/>
      <c r="S6307" s="1"/>
      <c r="T6307" s="1"/>
      <c r="U6307" s="1"/>
      <c r="V6307" s="1"/>
      <c r="W6307" s="1"/>
      <c r="X6307" s="1"/>
      <c r="Y6307" s="1"/>
      <c r="Z6307" s="1"/>
      <c r="AA6307" s="1"/>
      <c r="AB6307" s="1"/>
      <c r="AC6307" s="1"/>
      <c r="AD6307" s="1"/>
      <c r="AE6307" s="1"/>
      <c r="AF6307" s="1"/>
    </row>
    <row r="6308">
      <c r="A6308" s="5" t="s">
        <v>31307</v>
      </c>
      <c r="B6308" s="8" t="s">
        <v>416</v>
      </c>
      <c r="C6308" s="5" t="s">
        <v>101</v>
      </c>
      <c r="D6308" s="9"/>
      <c r="E6308" s="4" t="b">
        <v>1</v>
      </c>
      <c r="F6308" s="5" t="s">
        <v>31308</v>
      </c>
      <c r="G6308" s="1"/>
      <c r="H6308" s="5" t="s">
        <v>31309</v>
      </c>
      <c r="I6308" s="5" t="s">
        <v>31310</v>
      </c>
      <c r="J6308" s="5"/>
      <c r="K6308" s="5"/>
      <c r="L6308" s="1"/>
      <c r="M6308" s="1"/>
      <c r="N6308" s="1"/>
      <c r="O6308" s="1"/>
      <c r="P6308" s="1" t="s">
        <v>574</v>
      </c>
      <c r="Q6308" s="5" t="s">
        <v>31311</v>
      </c>
      <c r="R6308" s="1"/>
      <c r="S6308" s="1"/>
      <c r="T6308" s="1"/>
      <c r="U6308" s="1"/>
      <c r="V6308" s="1"/>
      <c r="W6308" s="1"/>
      <c r="X6308" s="1"/>
      <c r="Y6308" s="1"/>
      <c r="Z6308" s="1"/>
      <c r="AA6308" s="1"/>
      <c r="AB6308" s="1"/>
      <c r="AC6308" s="1"/>
      <c r="AD6308" s="1"/>
      <c r="AE6308" s="1"/>
      <c r="AF6308" s="1"/>
    </row>
    <row r="6309">
      <c r="A6309" s="5" t="s">
        <v>31312</v>
      </c>
      <c r="B6309" s="8" t="s">
        <v>440</v>
      </c>
      <c r="C6309" s="5" t="s">
        <v>476</v>
      </c>
      <c r="D6309" s="10"/>
      <c r="E6309" s="12" t="b">
        <v>0</v>
      </c>
      <c r="F6309" s="5" t="s">
        <v>31313</v>
      </c>
      <c r="G6309" s="1"/>
      <c r="H6309" s="5" t="s">
        <v>31314</v>
      </c>
      <c r="I6309" s="5" t="s">
        <v>31315</v>
      </c>
      <c r="J6309" s="5"/>
      <c r="K6309" s="5"/>
      <c r="L6309" s="1"/>
      <c r="M6309" s="1"/>
      <c r="N6309" s="1"/>
      <c r="O6309" s="1"/>
      <c r="P6309" s="1"/>
      <c r="Q6309" s="5" t="s">
        <v>31316</v>
      </c>
      <c r="R6309" s="1"/>
      <c r="S6309" s="1"/>
      <c r="T6309" s="1"/>
      <c r="U6309" s="1"/>
      <c r="V6309" s="1"/>
      <c r="W6309" s="1"/>
      <c r="X6309" s="1"/>
      <c r="Y6309" s="1"/>
      <c r="Z6309" s="1"/>
      <c r="AA6309" s="1"/>
      <c r="AB6309" s="1"/>
      <c r="AC6309" s="1"/>
      <c r="AD6309" s="1"/>
      <c r="AE6309" s="1"/>
      <c r="AF6309" s="1"/>
    </row>
    <row r="6310">
      <c r="A6310" s="1" t="s">
        <v>31317</v>
      </c>
      <c r="B6310" s="2" t="s">
        <v>416</v>
      </c>
      <c r="C6310" s="1" t="s">
        <v>476</v>
      </c>
      <c r="D6310" s="6"/>
      <c r="E6310" s="4" t="b">
        <v>1</v>
      </c>
      <c r="F6310" s="5" t="s">
        <v>31318</v>
      </c>
      <c r="G6310" s="1"/>
      <c r="H6310" s="1" t="s">
        <v>31319</v>
      </c>
      <c r="I6310" s="5" t="s">
        <v>31320</v>
      </c>
      <c r="J6310" s="5"/>
      <c r="K6310" s="5"/>
      <c r="L6310" s="1"/>
      <c r="M6310" s="1"/>
      <c r="N6310" s="1"/>
      <c r="O6310" s="1"/>
      <c r="P6310" s="1"/>
      <c r="Q6310" s="1" t="s">
        <v>31321</v>
      </c>
      <c r="R6310" s="1"/>
      <c r="S6310" s="1"/>
      <c r="T6310" s="1"/>
      <c r="U6310" s="1"/>
      <c r="V6310" s="1"/>
      <c r="W6310" s="1"/>
      <c r="X6310" s="1"/>
      <c r="Y6310" s="1"/>
      <c r="Z6310" s="1"/>
      <c r="AA6310" s="1"/>
      <c r="AB6310" s="1"/>
      <c r="AC6310" s="1"/>
      <c r="AD6310" s="1"/>
      <c r="AE6310" s="1"/>
      <c r="AF6310" s="1"/>
    </row>
    <row r="6311">
      <c r="A6311" s="5" t="s">
        <v>31322</v>
      </c>
      <c r="B6311" s="2" t="s">
        <v>416</v>
      </c>
      <c r="C6311" s="5" t="s">
        <v>101</v>
      </c>
      <c r="D6311" s="10"/>
      <c r="E6311" s="4" t="b">
        <v>1</v>
      </c>
      <c r="F6311" s="5" t="s">
        <v>31323</v>
      </c>
      <c r="G6311" s="1"/>
      <c r="H6311" s="5" t="s">
        <v>31324</v>
      </c>
      <c r="I6311" s="5" t="s">
        <v>31323</v>
      </c>
      <c r="J6311" s="5"/>
      <c r="K6311" s="5"/>
      <c r="L6311" s="5" t="s">
        <v>31325</v>
      </c>
      <c r="M6311" s="1"/>
      <c r="N6311" s="1"/>
      <c r="O6311" s="1"/>
      <c r="P6311" s="5" t="s">
        <v>908</v>
      </c>
      <c r="Q6311" s="5" t="s">
        <v>31326</v>
      </c>
      <c r="R6311" s="1"/>
      <c r="S6311" s="1"/>
      <c r="T6311" s="1"/>
      <c r="U6311" s="1"/>
      <c r="V6311" s="1"/>
      <c r="W6311" s="1"/>
      <c r="X6311" s="1"/>
      <c r="Y6311" s="1"/>
      <c r="Z6311" s="1"/>
      <c r="AA6311" s="1"/>
      <c r="AB6311" s="1"/>
      <c r="AC6311" s="1"/>
      <c r="AD6311" s="1"/>
      <c r="AE6311" s="1"/>
      <c r="AF6311" s="1"/>
    </row>
    <row r="6312">
      <c r="A6312" s="1" t="s">
        <v>31327</v>
      </c>
      <c r="B6312" s="2" t="s">
        <v>416</v>
      </c>
      <c r="C6312" s="5" t="s">
        <v>101</v>
      </c>
      <c r="D6312" s="9"/>
      <c r="E6312" s="4" t="b">
        <v>1</v>
      </c>
      <c r="F6312" s="5" t="s">
        <v>31328</v>
      </c>
      <c r="G6312" s="1"/>
      <c r="H6312" s="1" t="s">
        <v>31329</v>
      </c>
      <c r="I6312" s="5" t="s">
        <v>31330</v>
      </c>
      <c r="J6312" s="5"/>
      <c r="K6312" s="5"/>
      <c r="L6312" s="1"/>
      <c r="M6312" s="1"/>
      <c r="N6312" s="1"/>
      <c r="O6312" s="1"/>
      <c r="P6312" s="1" t="s">
        <v>574</v>
      </c>
      <c r="Q6312" s="1" t="s">
        <v>31331</v>
      </c>
      <c r="R6312" s="1"/>
      <c r="S6312" s="1"/>
      <c r="T6312" s="1"/>
      <c r="U6312" s="1"/>
      <c r="V6312" s="1"/>
      <c r="W6312" s="1"/>
      <c r="X6312" s="1"/>
      <c r="Y6312" s="1"/>
      <c r="Z6312" s="1"/>
      <c r="AA6312" s="1"/>
      <c r="AB6312" s="1"/>
      <c r="AC6312" s="1"/>
      <c r="AD6312" s="1"/>
      <c r="AE6312" s="1"/>
      <c r="AF6312" s="1"/>
    </row>
    <row r="6313">
      <c r="A6313" s="1" t="s">
        <v>31332</v>
      </c>
      <c r="B6313" s="2" t="s">
        <v>416</v>
      </c>
      <c r="C6313" s="5" t="s">
        <v>101</v>
      </c>
      <c r="D6313" s="10"/>
      <c r="E6313" s="4" t="b">
        <v>1</v>
      </c>
      <c r="F6313" s="5" t="s">
        <v>31333</v>
      </c>
      <c r="G6313" s="1"/>
      <c r="H6313" s="1" t="s">
        <v>31334</v>
      </c>
      <c r="I6313" s="5" t="s">
        <v>31335</v>
      </c>
      <c r="J6313" s="5"/>
      <c r="K6313" s="5"/>
      <c r="L6313" s="1"/>
      <c r="M6313" s="1"/>
      <c r="N6313" s="1"/>
      <c r="O6313" s="1"/>
      <c r="P6313" s="1" t="s">
        <v>1101</v>
      </c>
      <c r="Q6313" s="5" t="s">
        <v>31336</v>
      </c>
      <c r="R6313" s="1"/>
      <c r="S6313" s="1"/>
      <c r="T6313" s="1"/>
      <c r="U6313" s="1"/>
      <c r="V6313" s="1"/>
      <c r="W6313" s="1"/>
      <c r="X6313" s="1"/>
      <c r="Y6313" s="1"/>
      <c r="Z6313" s="1"/>
      <c r="AA6313" s="1"/>
      <c r="AB6313" s="1"/>
      <c r="AC6313" s="1"/>
      <c r="AD6313" s="1"/>
      <c r="AE6313" s="1"/>
      <c r="AF6313" s="1"/>
    </row>
    <row r="6314">
      <c r="A6314" s="1" t="s">
        <v>31337</v>
      </c>
      <c r="B6314" s="2" t="s">
        <v>416</v>
      </c>
      <c r="C6314" s="5" t="s">
        <v>101</v>
      </c>
      <c r="D6314" s="9"/>
      <c r="E6314" s="4" t="b">
        <v>1</v>
      </c>
      <c r="F6314" s="5" t="s">
        <v>31337</v>
      </c>
      <c r="G6314" s="1"/>
      <c r="H6314" s="1" t="s">
        <v>31338</v>
      </c>
      <c r="I6314" s="1" t="s">
        <v>31337</v>
      </c>
      <c r="J6314" s="1"/>
      <c r="K6314" s="1"/>
      <c r="L6314" s="1"/>
      <c r="M6314" s="1"/>
      <c r="N6314" s="1"/>
      <c r="O6314" s="1"/>
      <c r="P6314" s="1"/>
      <c r="Q6314" s="5" t="s">
        <v>31339</v>
      </c>
      <c r="R6314" s="1"/>
      <c r="S6314" s="1"/>
      <c r="T6314" s="1"/>
      <c r="U6314" s="1"/>
      <c r="V6314" s="1"/>
      <c r="W6314" s="1"/>
      <c r="X6314" s="1"/>
      <c r="Y6314" s="1"/>
      <c r="Z6314" s="1"/>
      <c r="AA6314" s="1"/>
      <c r="AB6314" s="1"/>
      <c r="AC6314" s="1"/>
      <c r="AD6314" s="1"/>
      <c r="AE6314" s="1"/>
      <c r="AF6314" s="1"/>
    </row>
    <row r="6315">
      <c r="A6315" s="1" t="s">
        <v>31340</v>
      </c>
      <c r="B6315" s="2" t="s">
        <v>416</v>
      </c>
      <c r="C6315" s="5" t="s">
        <v>101</v>
      </c>
      <c r="D6315" s="10"/>
      <c r="E6315" s="4" t="b">
        <v>1</v>
      </c>
      <c r="F6315" s="5" t="s">
        <v>31341</v>
      </c>
      <c r="G6315" s="1"/>
      <c r="H6315" s="1" t="s">
        <v>31342</v>
      </c>
      <c r="I6315" s="5" t="s">
        <v>31343</v>
      </c>
      <c r="J6315" s="5"/>
      <c r="K6315" s="1"/>
      <c r="L6315" s="1"/>
      <c r="M6315" s="1"/>
      <c r="N6315" s="1"/>
      <c r="O6315" s="1"/>
      <c r="P6315" s="5" t="s">
        <v>1780</v>
      </c>
      <c r="Q6315" s="1" t="s">
        <v>31344</v>
      </c>
      <c r="R6315" s="1"/>
      <c r="S6315" s="1"/>
      <c r="T6315" s="1"/>
      <c r="U6315" s="1"/>
      <c r="V6315" s="1"/>
      <c r="W6315" s="1"/>
      <c r="X6315" s="1"/>
      <c r="Y6315" s="1"/>
      <c r="Z6315" s="1"/>
      <c r="AA6315" s="1"/>
      <c r="AB6315" s="1"/>
      <c r="AC6315" s="1"/>
      <c r="AD6315" s="1"/>
      <c r="AE6315" s="1"/>
      <c r="AF6315" s="1"/>
    </row>
    <row r="6316">
      <c r="A6316" s="1" t="s">
        <v>31345</v>
      </c>
      <c r="B6316" s="2" t="s">
        <v>416</v>
      </c>
      <c r="C6316" s="5" t="s">
        <v>441</v>
      </c>
      <c r="D6316" s="9"/>
      <c r="E6316" s="4" t="b">
        <v>1</v>
      </c>
      <c r="F6316" s="5" t="s">
        <v>31346</v>
      </c>
      <c r="G6316" s="1"/>
      <c r="H6316" s="1" t="s">
        <v>31347</v>
      </c>
      <c r="I6316" s="1" t="s">
        <v>31348</v>
      </c>
      <c r="J6316" s="1"/>
      <c r="K6316" s="1"/>
      <c r="L6316" s="1"/>
      <c r="M6316" s="1"/>
      <c r="N6316" s="1"/>
      <c r="O6316" s="1"/>
      <c r="P6316" s="1"/>
      <c r="Q6316" s="1" t="s">
        <v>31349</v>
      </c>
      <c r="R6316" s="1"/>
      <c r="S6316" s="1"/>
      <c r="T6316" s="1"/>
      <c r="U6316" s="1"/>
      <c r="V6316" s="1"/>
      <c r="W6316" s="1"/>
      <c r="X6316" s="1"/>
      <c r="Y6316" s="1"/>
      <c r="Z6316" s="1"/>
      <c r="AA6316" s="1"/>
      <c r="AB6316" s="1"/>
      <c r="AC6316" s="1"/>
      <c r="AD6316" s="1"/>
      <c r="AE6316" s="1"/>
      <c r="AF6316" s="1"/>
    </row>
    <row r="6317">
      <c r="A6317" s="1" t="s">
        <v>31350</v>
      </c>
      <c r="B6317" s="2" t="s">
        <v>440</v>
      </c>
      <c r="C6317" s="1" t="s">
        <v>476</v>
      </c>
      <c r="D6317" s="7"/>
      <c r="E6317" s="12" t="b">
        <v>0</v>
      </c>
      <c r="F6317" s="5" t="s">
        <v>31351</v>
      </c>
      <c r="G6317" s="1"/>
      <c r="H6317" s="1" t="s">
        <v>31352</v>
      </c>
      <c r="I6317" s="5" t="s">
        <v>31353</v>
      </c>
      <c r="J6317" s="5"/>
      <c r="K6317" s="5"/>
      <c r="L6317" s="1"/>
      <c r="M6317" s="1"/>
      <c r="N6317" s="1"/>
      <c r="O6317" s="1"/>
      <c r="P6317" s="1"/>
      <c r="Q6317" s="1" t="s">
        <v>31354</v>
      </c>
      <c r="R6317" s="1"/>
      <c r="S6317" s="1"/>
      <c r="T6317" s="1"/>
      <c r="U6317" s="1"/>
      <c r="V6317" s="1"/>
      <c r="W6317" s="1"/>
      <c r="X6317" s="1"/>
      <c r="Y6317" s="1"/>
      <c r="Z6317" s="1"/>
      <c r="AA6317" s="1"/>
      <c r="AB6317" s="1"/>
      <c r="AC6317" s="1"/>
      <c r="AD6317" s="1"/>
      <c r="AE6317" s="1"/>
      <c r="AF6317" s="1"/>
    </row>
    <row r="6318">
      <c r="A6318" s="1" t="s">
        <v>31355</v>
      </c>
      <c r="B6318" s="2" t="s">
        <v>416</v>
      </c>
      <c r="C6318" s="5" t="s">
        <v>492</v>
      </c>
      <c r="D6318" s="9"/>
      <c r="E6318" s="4" t="b">
        <v>1</v>
      </c>
      <c r="F6318" s="5" t="s">
        <v>31356</v>
      </c>
      <c r="G6318" s="1"/>
      <c r="H6318" s="5" t="s">
        <v>31357</v>
      </c>
      <c r="I6318" s="5" t="s">
        <v>31358</v>
      </c>
      <c r="J6318" s="1"/>
      <c r="K6318" s="1"/>
      <c r="L6318" s="1"/>
      <c r="M6318" s="1"/>
      <c r="N6318" s="1"/>
      <c r="O6318" s="1"/>
      <c r="P6318" s="5" t="s">
        <v>1244</v>
      </c>
      <c r="Q6318" s="1" t="s">
        <v>31359</v>
      </c>
      <c r="R6318" s="1"/>
      <c r="S6318" s="1"/>
      <c r="T6318" s="1"/>
      <c r="U6318" s="1"/>
      <c r="V6318" s="1"/>
      <c r="W6318" s="1"/>
      <c r="X6318" s="1"/>
      <c r="Y6318" s="1"/>
      <c r="Z6318" s="1"/>
      <c r="AA6318" s="1"/>
      <c r="AB6318" s="1"/>
      <c r="AC6318" s="1"/>
      <c r="AD6318" s="1"/>
      <c r="AE6318" s="1"/>
      <c r="AF6318" s="1"/>
    </row>
    <row r="6319">
      <c r="A6319" s="1" t="s">
        <v>31360</v>
      </c>
      <c r="B6319" s="2" t="s">
        <v>440</v>
      </c>
      <c r="C6319" s="1" t="s">
        <v>476</v>
      </c>
      <c r="D6319" s="7"/>
      <c r="E6319" s="12" t="b">
        <v>0</v>
      </c>
      <c r="F6319" s="5" t="s">
        <v>31361</v>
      </c>
      <c r="G6319" s="1"/>
      <c r="H6319" s="5" t="s">
        <v>31362</v>
      </c>
      <c r="I6319" s="5" t="s">
        <v>31363</v>
      </c>
      <c r="J6319" s="5"/>
      <c r="K6319" s="5"/>
      <c r="L6319" s="1"/>
      <c r="M6319" s="1"/>
      <c r="N6319" s="1"/>
      <c r="O6319" s="1"/>
      <c r="P6319" s="1"/>
      <c r="Q6319" s="1" t="s">
        <v>31364</v>
      </c>
      <c r="R6319" s="1"/>
      <c r="S6319" s="1"/>
      <c r="T6319" s="1"/>
      <c r="U6319" s="1"/>
      <c r="V6319" s="1"/>
      <c r="W6319" s="1"/>
      <c r="X6319" s="1"/>
      <c r="Y6319" s="1"/>
      <c r="Z6319" s="1"/>
      <c r="AA6319" s="1"/>
      <c r="AB6319" s="1"/>
      <c r="AC6319" s="1"/>
      <c r="AD6319" s="1"/>
      <c r="AE6319" s="1"/>
      <c r="AF6319" s="1"/>
    </row>
    <row r="6320">
      <c r="A6320" s="5" t="s">
        <v>31365</v>
      </c>
      <c r="B6320" s="8" t="s">
        <v>416</v>
      </c>
      <c r="C6320" s="5" t="s">
        <v>101</v>
      </c>
      <c r="D6320" s="9"/>
      <c r="E6320" s="4" t="b">
        <v>1</v>
      </c>
      <c r="F6320" s="5" t="s">
        <v>31366</v>
      </c>
      <c r="G6320" s="1"/>
      <c r="H6320" s="5" t="s">
        <v>31367</v>
      </c>
      <c r="I6320" s="5" t="s">
        <v>31368</v>
      </c>
      <c r="J6320" s="5"/>
      <c r="K6320" s="5"/>
      <c r="L6320" s="1"/>
      <c r="M6320" s="1"/>
      <c r="N6320" s="1"/>
      <c r="O6320" s="1"/>
      <c r="P6320" s="5" t="s">
        <v>1066</v>
      </c>
      <c r="Q6320" s="5" t="s">
        <v>31369</v>
      </c>
      <c r="R6320" s="1"/>
      <c r="S6320" s="1"/>
      <c r="T6320" s="1"/>
      <c r="U6320" s="1"/>
      <c r="V6320" s="1"/>
      <c r="W6320" s="1"/>
      <c r="X6320" s="1"/>
      <c r="Y6320" s="1"/>
      <c r="Z6320" s="1"/>
      <c r="AA6320" s="1"/>
      <c r="AB6320" s="1"/>
      <c r="AC6320" s="1"/>
      <c r="AD6320" s="1"/>
      <c r="AE6320" s="1"/>
      <c r="AF6320" s="1"/>
    </row>
    <row r="6321">
      <c r="A6321" s="1" t="s">
        <v>31370</v>
      </c>
      <c r="B6321" s="2" t="s">
        <v>416</v>
      </c>
      <c r="C6321" s="1" t="s">
        <v>1455</v>
      </c>
      <c r="D6321" s="7"/>
      <c r="E6321" s="4" t="b">
        <v>1</v>
      </c>
      <c r="F6321" s="5" t="s">
        <v>31371</v>
      </c>
      <c r="G6321" s="1"/>
      <c r="H6321" s="1" t="s">
        <v>23267</v>
      </c>
      <c r="I6321" s="5" t="s">
        <v>31372</v>
      </c>
      <c r="J6321" s="5"/>
      <c r="K6321" s="5"/>
      <c r="L6321" s="1"/>
      <c r="M6321" s="1"/>
      <c r="N6321" s="5" t="s">
        <v>21341</v>
      </c>
      <c r="O6321" s="1"/>
      <c r="P6321" s="1"/>
      <c r="Q6321" s="5" t="s">
        <v>31373</v>
      </c>
      <c r="R6321" s="1"/>
      <c r="S6321" s="1"/>
      <c r="T6321" s="1"/>
      <c r="U6321" s="1"/>
      <c r="V6321" s="1"/>
      <c r="W6321" s="1"/>
      <c r="X6321" s="1"/>
      <c r="Y6321" s="1"/>
      <c r="Z6321" s="1"/>
      <c r="AA6321" s="1"/>
      <c r="AB6321" s="1"/>
      <c r="AC6321" s="1"/>
      <c r="AD6321" s="1"/>
      <c r="AE6321" s="1"/>
      <c r="AF6321" s="1"/>
    </row>
    <row r="6322">
      <c r="A6322" s="1" t="s">
        <v>31374</v>
      </c>
      <c r="B6322" s="2" t="s">
        <v>440</v>
      </c>
      <c r="C6322" s="1" t="s">
        <v>3055</v>
      </c>
      <c r="D6322" s="6"/>
      <c r="E6322" s="12" t="b">
        <v>0</v>
      </c>
      <c r="F6322" s="5" t="s">
        <v>31375</v>
      </c>
      <c r="G6322" s="1"/>
      <c r="H6322" s="1" t="s">
        <v>31376</v>
      </c>
      <c r="I6322" s="5" t="s">
        <v>31377</v>
      </c>
      <c r="J6322" s="5"/>
      <c r="K6322" s="5"/>
      <c r="L6322" s="1"/>
      <c r="M6322" s="1"/>
      <c r="N6322" s="1"/>
      <c r="O6322" s="1"/>
      <c r="P6322" s="1"/>
      <c r="Q6322" s="1" t="s">
        <v>31378</v>
      </c>
      <c r="R6322" s="1"/>
      <c r="S6322" s="1"/>
      <c r="T6322" s="1"/>
      <c r="U6322" s="1"/>
      <c r="V6322" s="1"/>
      <c r="W6322" s="1"/>
      <c r="X6322" s="1"/>
      <c r="Y6322" s="1"/>
      <c r="Z6322" s="1"/>
      <c r="AA6322" s="1"/>
      <c r="AB6322" s="1"/>
      <c r="AC6322" s="1"/>
      <c r="AD6322" s="1"/>
      <c r="AE6322" s="1"/>
      <c r="AF6322" s="1"/>
    </row>
    <row r="6323">
      <c r="A6323" s="5" t="s">
        <v>31379</v>
      </c>
      <c r="B6323" s="8" t="s">
        <v>21</v>
      </c>
      <c r="C6323" s="5" t="s">
        <v>924</v>
      </c>
      <c r="D6323" s="10"/>
      <c r="E6323" s="4" t="b">
        <v>1</v>
      </c>
      <c r="F6323" s="5" t="s">
        <v>31371</v>
      </c>
      <c r="G6323" s="1"/>
      <c r="H6323" s="1" t="s">
        <v>23267</v>
      </c>
      <c r="I6323" s="5" t="s">
        <v>31372</v>
      </c>
      <c r="J6323" s="5"/>
      <c r="K6323" s="5"/>
      <c r="L6323" s="1"/>
      <c r="M6323" s="1"/>
      <c r="N6323" s="5" t="s">
        <v>21341</v>
      </c>
      <c r="O6323" s="1"/>
      <c r="P6323" s="1"/>
      <c r="Q6323" s="5" t="s">
        <v>31373</v>
      </c>
      <c r="R6323" s="1"/>
      <c r="S6323" s="1"/>
      <c r="T6323" s="1"/>
      <c r="U6323" s="1"/>
      <c r="V6323" s="1"/>
      <c r="W6323" s="1"/>
      <c r="X6323" s="1"/>
      <c r="Y6323" s="1"/>
      <c r="Z6323" s="1"/>
      <c r="AA6323" s="1"/>
      <c r="AB6323" s="1"/>
      <c r="AC6323" s="1"/>
      <c r="AD6323" s="1"/>
      <c r="AE6323" s="1"/>
      <c r="AF6323" s="1"/>
    </row>
    <row r="6324">
      <c r="A6324" s="5" t="s">
        <v>31380</v>
      </c>
      <c r="B6324" s="8" t="s">
        <v>440</v>
      </c>
      <c r="C6324" s="5" t="s">
        <v>441</v>
      </c>
      <c r="D6324" s="9"/>
      <c r="E6324" s="12" t="b">
        <v>0</v>
      </c>
      <c r="F6324" s="5" t="s">
        <v>31381</v>
      </c>
      <c r="G6324" s="1"/>
      <c r="H6324" s="5" t="s">
        <v>31382</v>
      </c>
      <c r="I6324" s="5" t="s">
        <v>31383</v>
      </c>
      <c r="J6324" s="5"/>
      <c r="K6324" s="5"/>
      <c r="L6324" s="1"/>
      <c r="M6324" s="1"/>
      <c r="N6324" s="1"/>
      <c r="O6324" s="1"/>
      <c r="P6324" s="1"/>
      <c r="Q6324" s="5" t="s">
        <v>31384</v>
      </c>
      <c r="R6324" s="1"/>
      <c r="S6324" s="1"/>
      <c r="T6324" s="1"/>
      <c r="U6324" s="1"/>
      <c r="V6324" s="1"/>
      <c r="W6324" s="1"/>
      <c r="X6324" s="1"/>
      <c r="Y6324" s="1"/>
      <c r="Z6324" s="1"/>
      <c r="AA6324" s="1"/>
      <c r="AB6324" s="1"/>
      <c r="AC6324" s="1"/>
      <c r="AD6324" s="1"/>
      <c r="AE6324" s="1"/>
      <c r="AF6324" s="1"/>
    </row>
    <row r="6325">
      <c r="A6325" s="1" t="s">
        <v>31385</v>
      </c>
      <c r="B6325" s="2" t="s">
        <v>416</v>
      </c>
      <c r="C6325" s="5" t="s">
        <v>441</v>
      </c>
      <c r="D6325" s="10"/>
      <c r="E6325" s="4" t="b">
        <v>1</v>
      </c>
      <c r="F6325" s="5" t="s">
        <v>31386</v>
      </c>
      <c r="G6325" s="1"/>
      <c r="H6325" s="1" t="s">
        <v>31387</v>
      </c>
      <c r="I6325" s="5" t="s">
        <v>31388</v>
      </c>
      <c r="J6325" s="5"/>
      <c r="K6325" s="5"/>
      <c r="L6325" s="1"/>
      <c r="M6325" s="1"/>
      <c r="N6325" s="1"/>
      <c r="O6325" s="1"/>
      <c r="P6325" s="1"/>
      <c r="Q6325" s="5" t="s">
        <v>31389</v>
      </c>
      <c r="R6325" s="1"/>
      <c r="S6325" s="1"/>
      <c r="T6325" s="1"/>
      <c r="U6325" s="1"/>
      <c r="V6325" s="1"/>
      <c r="W6325" s="1"/>
      <c r="X6325" s="1"/>
      <c r="Y6325" s="1"/>
      <c r="Z6325" s="1"/>
      <c r="AA6325" s="1"/>
      <c r="AB6325" s="1"/>
      <c r="AC6325" s="1"/>
      <c r="AD6325" s="1"/>
      <c r="AE6325" s="1"/>
      <c r="AF6325" s="1"/>
    </row>
    <row r="6326">
      <c r="A6326" s="1" t="s">
        <v>31390</v>
      </c>
      <c r="B6326" s="2" t="s">
        <v>440</v>
      </c>
      <c r="C6326" s="1" t="s">
        <v>476</v>
      </c>
      <c r="D6326" s="6"/>
      <c r="E6326" s="12" t="b">
        <v>0</v>
      </c>
      <c r="F6326" s="5" t="s">
        <v>31391</v>
      </c>
      <c r="G6326" s="1"/>
      <c r="H6326" s="5" t="s">
        <v>31392</v>
      </c>
      <c r="I6326" s="5" t="s">
        <v>31393</v>
      </c>
      <c r="J6326" s="5"/>
      <c r="K6326" s="5"/>
      <c r="L6326" s="1"/>
      <c r="M6326" s="1"/>
      <c r="N6326" s="1"/>
      <c r="O6326" s="1"/>
      <c r="P6326" s="1"/>
      <c r="Q6326" s="1" t="s">
        <v>31394</v>
      </c>
      <c r="R6326" s="1"/>
      <c r="S6326" s="1"/>
      <c r="T6326" s="1"/>
      <c r="U6326" s="1"/>
      <c r="V6326" s="1"/>
      <c r="W6326" s="1"/>
      <c r="X6326" s="1"/>
      <c r="Y6326" s="1"/>
      <c r="Z6326" s="1"/>
      <c r="AA6326" s="1"/>
      <c r="AB6326" s="1"/>
      <c r="AC6326" s="1"/>
      <c r="AD6326" s="1"/>
      <c r="AE6326" s="1"/>
      <c r="AF6326" s="1"/>
    </row>
    <row r="6327">
      <c r="A6327" s="1" t="s">
        <v>31395</v>
      </c>
      <c r="B6327" s="2" t="s">
        <v>440</v>
      </c>
      <c r="C6327" s="1" t="s">
        <v>476</v>
      </c>
      <c r="D6327" s="7"/>
      <c r="E6327" s="12" t="b">
        <v>0</v>
      </c>
      <c r="F6327" s="5" t="s">
        <v>31396</v>
      </c>
      <c r="G6327" s="1"/>
      <c r="H6327" s="1" t="s">
        <v>31397</v>
      </c>
      <c r="I6327" s="1" t="s">
        <v>31398</v>
      </c>
      <c r="J6327" s="1"/>
      <c r="K6327" s="1"/>
      <c r="L6327" s="1"/>
      <c r="M6327" s="1"/>
      <c r="N6327" s="1"/>
      <c r="O6327" s="1"/>
      <c r="P6327" s="1"/>
      <c r="Q6327" s="1" t="s">
        <v>31399</v>
      </c>
      <c r="R6327" s="1"/>
      <c r="S6327" s="1"/>
      <c r="T6327" s="1"/>
      <c r="U6327" s="1"/>
      <c r="V6327" s="1"/>
      <c r="W6327" s="1"/>
      <c r="X6327" s="1"/>
      <c r="Y6327" s="1"/>
      <c r="Z6327" s="1"/>
      <c r="AA6327" s="1"/>
      <c r="AB6327" s="1"/>
      <c r="AC6327" s="1"/>
      <c r="AD6327" s="1"/>
      <c r="AE6327" s="1"/>
      <c r="AF6327" s="1"/>
    </row>
    <row r="6328">
      <c r="A6328" s="5" t="s">
        <v>31400</v>
      </c>
      <c r="B6328" s="8" t="s">
        <v>440</v>
      </c>
      <c r="C6328" s="5" t="s">
        <v>101</v>
      </c>
      <c r="D6328" s="9"/>
      <c r="E6328" s="12" t="b">
        <v>0</v>
      </c>
      <c r="F6328" s="5" t="s">
        <v>31401</v>
      </c>
      <c r="G6328" s="1"/>
      <c r="H6328" s="5" t="s">
        <v>31402</v>
      </c>
      <c r="I6328" s="5" t="s">
        <v>31403</v>
      </c>
      <c r="J6328" s="5"/>
      <c r="K6328" s="5"/>
      <c r="L6328" s="1"/>
      <c r="M6328" s="1"/>
      <c r="N6328" s="1"/>
      <c r="O6328" s="1"/>
      <c r="P6328" s="1"/>
      <c r="Q6328" s="5" t="s">
        <v>31404</v>
      </c>
      <c r="R6328" s="1"/>
      <c r="S6328" s="1"/>
      <c r="T6328" s="1"/>
      <c r="U6328" s="1"/>
      <c r="V6328" s="1"/>
      <c r="W6328" s="1"/>
      <c r="X6328" s="1"/>
      <c r="Y6328" s="1"/>
      <c r="Z6328" s="1"/>
      <c r="AA6328" s="1"/>
      <c r="AB6328" s="1"/>
      <c r="AC6328" s="1"/>
      <c r="AD6328" s="1"/>
      <c r="AE6328" s="1"/>
      <c r="AF6328" s="1"/>
    </row>
    <row r="6329">
      <c r="A6329" s="1" t="s">
        <v>31405</v>
      </c>
      <c r="B6329" s="2" t="s">
        <v>416</v>
      </c>
      <c r="C6329" s="5" t="s">
        <v>492</v>
      </c>
      <c r="D6329" s="10" t="s">
        <v>493</v>
      </c>
      <c r="E6329" s="4" t="b">
        <v>1</v>
      </c>
      <c r="F6329" s="1" t="s">
        <v>31406</v>
      </c>
      <c r="G6329" s="1"/>
      <c r="H6329" s="1" t="s">
        <v>31407</v>
      </c>
      <c r="I6329" s="5" t="s">
        <v>31408</v>
      </c>
      <c r="J6329" s="5"/>
      <c r="K6329" s="5"/>
      <c r="L6329" s="1"/>
      <c r="M6329" s="1"/>
      <c r="N6329" s="1"/>
      <c r="O6329" s="1"/>
      <c r="P6329" s="1"/>
      <c r="Q6329" s="5" t="s">
        <v>31409</v>
      </c>
      <c r="R6329" s="1"/>
      <c r="S6329" s="1"/>
      <c r="T6329" s="1"/>
      <c r="U6329" s="1"/>
      <c r="V6329" s="1"/>
      <c r="W6329" s="1"/>
      <c r="X6329" s="1"/>
      <c r="Y6329" s="1"/>
      <c r="Z6329" s="1"/>
      <c r="AA6329" s="1"/>
      <c r="AB6329" s="1"/>
      <c r="AC6329" s="1"/>
      <c r="AD6329" s="1"/>
      <c r="AE6329" s="1"/>
      <c r="AF6329" s="1"/>
    </row>
    <row r="6330">
      <c r="A6330" s="5" t="s">
        <v>31410</v>
      </c>
      <c r="B6330" s="8" t="s">
        <v>440</v>
      </c>
      <c r="C6330" s="5" t="s">
        <v>441</v>
      </c>
      <c r="D6330" s="9"/>
      <c r="E6330" s="12" t="b">
        <v>0</v>
      </c>
      <c r="F6330" s="5" t="s">
        <v>31411</v>
      </c>
      <c r="G6330" s="1"/>
      <c r="H6330" s="5" t="s">
        <v>31412</v>
      </c>
      <c r="I6330" s="5" t="s">
        <v>31413</v>
      </c>
      <c r="J6330" s="5"/>
      <c r="K6330" s="5"/>
      <c r="L6330" s="1"/>
      <c r="M6330" s="1"/>
      <c r="N6330" s="1"/>
      <c r="O6330" s="1"/>
      <c r="P6330" s="1"/>
      <c r="Q6330" s="5" t="s">
        <v>31414</v>
      </c>
      <c r="R6330" s="1"/>
      <c r="S6330" s="1"/>
      <c r="T6330" s="1"/>
      <c r="U6330" s="1"/>
      <c r="V6330" s="1"/>
      <c r="W6330" s="1"/>
      <c r="X6330" s="1"/>
      <c r="Y6330" s="1"/>
      <c r="Z6330" s="1"/>
      <c r="AA6330" s="1"/>
      <c r="AB6330" s="1"/>
      <c r="AC6330" s="1"/>
      <c r="AD6330" s="1"/>
      <c r="AE6330" s="1"/>
      <c r="AF6330" s="1"/>
    </row>
    <row r="6331">
      <c r="A6331" s="1" t="s">
        <v>31415</v>
      </c>
      <c r="B6331" s="2" t="s">
        <v>440</v>
      </c>
      <c r="C6331" s="5" t="s">
        <v>441</v>
      </c>
      <c r="D6331" s="10"/>
      <c r="E6331" s="12" t="b">
        <v>0</v>
      </c>
      <c r="F6331" s="5" t="s">
        <v>31416</v>
      </c>
      <c r="G6331" s="1"/>
      <c r="H6331" s="1" t="s">
        <v>31417</v>
      </c>
      <c r="I6331" s="5" t="s">
        <v>31418</v>
      </c>
      <c r="J6331" s="5"/>
      <c r="K6331" s="5"/>
      <c r="L6331" s="1"/>
      <c r="M6331" s="1"/>
      <c r="N6331" s="1"/>
      <c r="O6331" s="1"/>
      <c r="P6331" s="1"/>
      <c r="Q6331" s="5" t="s">
        <v>31419</v>
      </c>
      <c r="R6331" s="1"/>
      <c r="S6331" s="1"/>
      <c r="T6331" s="1"/>
      <c r="U6331" s="1"/>
      <c r="V6331" s="1"/>
      <c r="W6331" s="1"/>
      <c r="X6331" s="1"/>
      <c r="Y6331" s="1"/>
      <c r="Z6331" s="1"/>
      <c r="AA6331" s="1"/>
      <c r="AB6331" s="1"/>
      <c r="AC6331" s="1"/>
      <c r="AD6331" s="1"/>
      <c r="AE6331" s="1"/>
      <c r="AF6331" s="1"/>
    </row>
    <row r="6332">
      <c r="A6332" s="5" t="s">
        <v>31420</v>
      </c>
      <c r="B6332" s="8" t="s">
        <v>416</v>
      </c>
      <c r="C6332" s="5" t="s">
        <v>492</v>
      </c>
      <c r="D6332" s="9" t="s">
        <v>8231</v>
      </c>
      <c r="E6332" s="12" t="b">
        <v>0</v>
      </c>
      <c r="F6332" s="5" t="s">
        <v>31421</v>
      </c>
      <c r="G6332" s="1"/>
      <c r="H6332" s="5" t="s">
        <v>31422</v>
      </c>
      <c r="I6332" s="5" t="s">
        <v>31423</v>
      </c>
      <c r="J6332" s="5"/>
      <c r="K6332" s="1"/>
      <c r="L6332" s="1"/>
      <c r="M6332" s="1"/>
      <c r="N6332" s="1"/>
      <c r="O6332" s="1"/>
      <c r="P6332" s="1"/>
      <c r="Q6332" s="5" t="s">
        <v>31424</v>
      </c>
      <c r="R6332" s="1"/>
      <c r="S6332" s="1"/>
      <c r="T6332" s="1"/>
      <c r="U6332" s="1"/>
      <c r="V6332" s="1"/>
      <c r="W6332" s="1"/>
      <c r="X6332" s="1"/>
      <c r="Y6332" s="1"/>
      <c r="Z6332" s="1"/>
      <c r="AA6332" s="1"/>
      <c r="AB6332" s="1"/>
      <c r="AC6332" s="1"/>
      <c r="AD6332" s="1"/>
      <c r="AE6332" s="1"/>
      <c r="AF6332" s="1"/>
    </row>
    <row r="6333">
      <c r="A6333" s="1" t="s">
        <v>31425</v>
      </c>
      <c r="B6333" s="2" t="s">
        <v>416</v>
      </c>
      <c r="C6333" s="5" t="s">
        <v>101</v>
      </c>
      <c r="D6333" s="10"/>
      <c r="E6333" s="4" t="b">
        <v>1</v>
      </c>
      <c r="F6333" s="5" t="s">
        <v>31426</v>
      </c>
      <c r="G6333" s="1"/>
      <c r="H6333" s="1" t="s">
        <v>31427</v>
      </c>
      <c r="I6333" s="5" t="s">
        <v>31428</v>
      </c>
      <c r="J6333" s="5"/>
      <c r="K6333" s="1"/>
      <c r="L6333" s="1"/>
      <c r="M6333" s="1"/>
      <c r="N6333" s="1"/>
      <c r="O6333" s="1"/>
      <c r="P6333" s="5"/>
      <c r="Q6333" s="1" t="s">
        <v>31429</v>
      </c>
      <c r="R6333" s="1"/>
      <c r="S6333" s="1"/>
      <c r="T6333" s="1"/>
      <c r="U6333" s="1"/>
      <c r="V6333" s="1"/>
      <c r="W6333" s="1"/>
      <c r="X6333" s="1"/>
      <c r="Y6333" s="1"/>
      <c r="Z6333" s="1"/>
      <c r="AA6333" s="1"/>
      <c r="AB6333" s="1"/>
      <c r="AC6333" s="1"/>
      <c r="AD6333" s="1"/>
      <c r="AE6333" s="1"/>
      <c r="AF6333" s="1"/>
    </row>
    <row r="6334">
      <c r="A6334" s="1" t="s">
        <v>31430</v>
      </c>
      <c r="B6334" s="2" t="s">
        <v>416</v>
      </c>
      <c r="C6334" s="5" t="s">
        <v>101</v>
      </c>
      <c r="D6334" s="9"/>
      <c r="E6334" s="4" t="b">
        <v>1</v>
      </c>
      <c r="F6334" s="5" t="s">
        <v>31431</v>
      </c>
      <c r="G6334" s="1"/>
      <c r="H6334" s="1" t="s">
        <v>31432</v>
      </c>
      <c r="I6334" s="5" t="s">
        <v>31433</v>
      </c>
      <c r="J6334" s="5"/>
      <c r="K6334" s="5"/>
      <c r="L6334" s="1"/>
      <c r="M6334" s="1"/>
      <c r="N6334" s="1"/>
      <c r="O6334" s="1"/>
      <c r="P6334" s="1"/>
      <c r="Q6334" s="1" t="s">
        <v>31434</v>
      </c>
      <c r="R6334" s="1"/>
      <c r="S6334" s="1"/>
      <c r="T6334" s="1"/>
      <c r="U6334" s="1"/>
      <c r="V6334" s="1"/>
      <c r="W6334" s="1"/>
      <c r="X6334" s="1"/>
      <c r="Y6334" s="1"/>
      <c r="Z6334" s="1"/>
      <c r="AA6334" s="1"/>
      <c r="AB6334" s="1"/>
      <c r="AC6334" s="1"/>
      <c r="AD6334" s="1"/>
      <c r="AE6334" s="1"/>
      <c r="AF6334" s="1"/>
    </row>
    <row r="6335">
      <c r="A6335" s="1" t="s">
        <v>31435</v>
      </c>
      <c r="B6335" s="2" t="s">
        <v>416</v>
      </c>
      <c r="C6335" s="5" t="s">
        <v>492</v>
      </c>
      <c r="D6335" s="10"/>
      <c r="E6335" s="4" t="b">
        <v>1</v>
      </c>
      <c r="F6335" s="5" t="s">
        <v>31436</v>
      </c>
      <c r="G6335" s="1"/>
      <c r="H6335" s="5" t="s">
        <v>31437</v>
      </c>
      <c r="I6335" s="5" t="s">
        <v>31438</v>
      </c>
      <c r="J6335" s="1"/>
      <c r="K6335" s="1"/>
      <c r="L6335" s="1"/>
      <c r="M6335" s="1"/>
      <c r="N6335" s="1"/>
      <c r="O6335" s="1"/>
      <c r="P6335" s="1"/>
      <c r="Q6335" s="1" t="s">
        <v>31439</v>
      </c>
      <c r="R6335" s="1"/>
      <c r="S6335" s="1"/>
      <c r="T6335" s="1"/>
      <c r="U6335" s="1"/>
      <c r="V6335" s="1"/>
      <c r="W6335" s="1"/>
      <c r="X6335" s="1"/>
      <c r="Y6335" s="1"/>
      <c r="Z6335" s="1"/>
      <c r="AA6335" s="1"/>
      <c r="AB6335" s="1"/>
      <c r="AC6335" s="1"/>
      <c r="AD6335" s="1"/>
      <c r="AE6335" s="1"/>
      <c r="AF6335" s="1"/>
    </row>
    <row r="6336">
      <c r="A6336" s="1" t="s">
        <v>31440</v>
      </c>
      <c r="B6336" s="2" t="s">
        <v>440</v>
      </c>
      <c r="C6336" s="1" t="s">
        <v>476</v>
      </c>
      <c r="D6336" s="6"/>
      <c r="E6336" s="12" t="b">
        <v>0</v>
      </c>
      <c r="F6336" s="5" t="s">
        <v>31441</v>
      </c>
      <c r="G6336" s="1"/>
      <c r="H6336" s="1" t="s">
        <v>31442</v>
      </c>
      <c r="I6336" s="5" t="s">
        <v>31443</v>
      </c>
      <c r="J6336" s="5"/>
      <c r="K6336" s="1"/>
      <c r="L6336" s="1"/>
      <c r="M6336" s="5" t="s">
        <v>31444</v>
      </c>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5" t="s">
        <v>441</v>
      </c>
      <c r="D6337" s="10"/>
      <c r="E6337" s="12" t="b">
        <v>0</v>
      </c>
      <c r="F6337" s="5" t="s">
        <v>31447</v>
      </c>
      <c r="G6337" s="1"/>
      <c r="H6337" s="1" t="s">
        <v>31448</v>
      </c>
      <c r="I6337" s="1" t="s">
        <v>31449</v>
      </c>
      <c r="J6337" s="1"/>
      <c r="K6337" s="1"/>
      <c r="L6337" s="1"/>
      <c r="M6337" s="1"/>
      <c r="N6337" s="1"/>
      <c r="O6337" s="1"/>
      <c r="P6337" s="1"/>
      <c r="Q6337" s="1" t="s">
        <v>31450</v>
      </c>
      <c r="R6337" s="1"/>
      <c r="S6337" s="1"/>
      <c r="T6337" s="1"/>
      <c r="U6337" s="1"/>
      <c r="V6337" s="1"/>
      <c r="W6337" s="1"/>
      <c r="X6337" s="1"/>
      <c r="Y6337" s="1"/>
      <c r="Z6337" s="1"/>
      <c r="AA6337" s="1"/>
      <c r="AB6337" s="1"/>
      <c r="AC6337" s="1"/>
      <c r="AD6337" s="1"/>
      <c r="AE6337" s="1"/>
      <c r="AF6337" s="1"/>
    </row>
    <row r="6338">
      <c r="A6338" s="1" t="s">
        <v>31444</v>
      </c>
      <c r="B6338" s="2" t="s">
        <v>440</v>
      </c>
      <c r="C6338" s="1" t="s">
        <v>476</v>
      </c>
      <c r="D6338" s="6"/>
      <c r="E6338" s="12" t="b">
        <v>0</v>
      </c>
      <c r="F6338" s="5" t="s">
        <v>31451</v>
      </c>
      <c r="G6338" s="1"/>
      <c r="H6338" s="1" t="s">
        <v>31452</v>
      </c>
      <c r="I6338" s="5" t="s">
        <v>31453</v>
      </c>
      <c r="J6338" s="5"/>
      <c r="K6338" s="5"/>
      <c r="L6338" s="1"/>
      <c r="M6338" s="5" t="s">
        <v>31454</v>
      </c>
      <c r="N6338" s="1"/>
      <c r="O6338" s="1"/>
      <c r="P6338" s="1"/>
      <c r="Q6338" s="1" t="s">
        <v>31455</v>
      </c>
      <c r="R6338" s="1"/>
      <c r="S6338" s="1"/>
      <c r="T6338" s="1"/>
      <c r="U6338" s="1"/>
      <c r="V6338" s="1"/>
      <c r="W6338" s="1"/>
      <c r="X6338" s="1"/>
      <c r="Y6338" s="1"/>
      <c r="Z6338" s="1"/>
      <c r="AA6338" s="1"/>
      <c r="AB6338" s="1"/>
      <c r="AC6338" s="1"/>
      <c r="AD6338" s="1"/>
      <c r="AE6338" s="1"/>
      <c r="AF6338" s="1"/>
    </row>
    <row r="6339">
      <c r="A6339" s="1" t="s">
        <v>31456</v>
      </c>
      <c r="B6339" s="2" t="s">
        <v>416</v>
      </c>
      <c r="C6339" s="5" t="s">
        <v>951</v>
      </c>
      <c r="D6339" s="10"/>
      <c r="E6339" s="4" t="b">
        <v>1</v>
      </c>
      <c r="F6339" s="5" t="s">
        <v>31457</v>
      </c>
      <c r="G6339" s="1"/>
      <c r="H6339" s="5" t="s">
        <v>31458</v>
      </c>
      <c r="I6339" s="5" t="s">
        <v>31459</v>
      </c>
      <c r="J6339" s="5"/>
      <c r="K6339" s="5"/>
      <c r="L6339" s="1"/>
      <c r="M6339" s="1"/>
      <c r="N6339" s="1"/>
      <c r="O6339" s="1"/>
      <c r="P6339" s="1"/>
      <c r="Q6339" s="1" t="s">
        <v>31460</v>
      </c>
      <c r="R6339" s="1"/>
      <c r="S6339" s="1"/>
      <c r="T6339" s="1"/>
      <c r="U6339" s="1"/>
      <c r="V6339" s="1"/>
      <c r="W6339" s="1"/>
      <c r="X6339" s="1"/>
      <c r="Y6339" s="1"/>
      <c r="Z6339" s="1"/>
      <c r="AA6339" s="1"/>
      <c r="AB6339" s="1"/>
      <c r="AC6339" s="1"/>
      <c r="AD6339" s="1"/>
      <c r="AE6339" s="1"/>
      <c r="AF6339" s="1"/>
    </row>
    <row r="6340">
      <c r="A6340" s="5" t="s">
        <v>31461</v>
      </c>
      <c r="B6340" s="8" t="s">
        <v>416</v>
      </c>
      <c r="C6340" s="5" t="s">
        <v>101</v>
      </c>
      <c r="D6340" s="9"/>
      <c r="E6340" s="4" t="b">
        <v>1</v>
      </c>
      <c r="F6340" s="5" t="s">
        <v>31462</v>
      </c>
      <c r="G6340" s="1"/>
      <c r="H6340" s="5" t="s">
        <v>31463</v>
      </c>
      <c r="I6340" s="5" t="s">
        <v>31461</v>
      </c>
      <c r="J6340" s="5"/>
      <c r="K6340" s="5"/>
      <c r="L6340" s="1"/>
      <c r="M6340" s="1"/>
      <c r="N6340" s="1"/>
      <c r="O6340" s="1"/>
      <c r="P6340" s="5" t="s">
        <v>437</v>
      </c>
      <c r="Q6340" s="5" t="s">
        <v>31464</v>
      </c>
      <c r="R6340" s="1"/>
      <c r="S6340" s="1"/>
      <c r="T6340" s="1"/>
      <c r="U6340" s="1"/>
      <c r="V6340" s="1"/>
      <c r="W6340" s="1"/>
      <c r="X6340" s="1"/>
      <c r="Y6340" s="1"/>
      <c r="Z6340" s="1"/>
      <c r="AA6340" s="1"/>
      <c r="AB6340" s="1"/>
      <c r="AC6340" s="1"/>
      <c r="AD6340" s="1"/>
      <c r="AE6340" s="1"/>
      <c r="AF6340" s="1"/>
    </row>
    <row r="6341">
      <c r="A6341" s="1" t="s">
        <v>31465</v>
      </c>
      <c r="B6341" s="2" t="s">
        <v>416</v>
      </c>
      <c r="C6341" s="1" t="s">
        <v>476</v>
      </c>
      <c r="D6341" s="7"/>
      <c r="E6341" s="4" t="b">
        <v>1</v>
      </c>
      <c r="F6341" s="5" t="s">
        <v>31466</v>
      </c>
      <c r="G6341" s="1"/>
      <c r="H6341" s="1" t="s">
        <v>31467</v>
      </c>
      <c r="I6341" s="1" t="s">
        <v>31468</v>
      </c>
      <c r="J6341" s="1"/>
      <c r="K6341" s="1"/>
      <c r="L6341" s="1"/>
      <c r="M6341" s="1"/>
      <c r="N6341" s="1"/>
      <c r="O6341" s="1" t="s">
        <v>31469</v>
      </c>
      <c r="P6341" s="1"/>
      <c r="Q6341" s="1" t="s">
        <v>31470</v>
      </c>
      <c r="R6341" s="1"/>
      <c r="S6341" s="1"/>
      <c r="T6341" s="1"/>
      <c r="U6341" s="1"/>
      <c r="V6341" s="1"/>
      <c r="W6341" s="1"/>
      <c r="X6341" s="1"/>
      <c r="Y6341" s="1"/>
      <c r="Z6341" s="1"/>
      <c r="AA6341" s="1"/>
      <c r="AB6341" s="1"/>
      <c r="AC6341" s="1"/>
      <c r="AD6341" s="1"/>
      <c r="AE6341" s="1"/>
      <c r="AF6341" s="1"/>
    </row>
    <row r="6342">
      <c r="A6342" s="1" t="s">
        <v>31471</v>
      </c>
      <c r="B6342" s="2" t="s">
        <v>416</v>
      </c>
      <c r="C6342" s="5" t="s">
        <v>101</v>
      </c>
      <c r="D6342" s="9"/>
      <c r="E6342" s="4" t="b">
        <v>1</v>
      </c>
      <c r="F6342" s="5" t="s">
        <v>31472</v>
      </c>
      <c r="G6342" s="1"/>
      <c r="H6342" s="1" t="s">
        <v>31473</v>
      </c>
      <c r="I6342" s="5" t="s">
        <v>31474</v>
      </c>
      <c r="J6342" s="5"/>
      <c r="K6342" s="5"/>
      <c r="L6342" s="1"/>
      <c r="M6342" s="1"/>
      <c r="N6342" s="1"/>
      <c r="O6342" s="1"/>
      <c r="P6342" s="5" t="s">
        <v>4628</v>
      </c>
      <c r="Q6342" s="5" t="s">
        <v>31475</v>
      </c>
      <c r="R6342" s="1"/>
      <c r="S6342" s="1"/>
      <c r="T6342" s="1"/>
      <c r="U6342" s="1"/>
      <c r="V6342" s="1"/>
      <c r="W6342" s="1"/>
      <c r="X6342" s="1"/>
      <c r="Y6342" s="1"/>
      <c r="Z6342" s="1"/>
      <c r="AA6342" s="1"/>
      <c r="AB6342" s="1"/>
      <c r="AC6342" s="1"/>
      <c r="AD6342" s="1"/>
      <c r="AE6342" s="1"/>
      <c r="AF6342" s="1"/>
    </row>
    <row r="6343">
      <c r="A6343" s="1" t="s">
        <v>31476</v>
      </c>
      <c r="B6343" s="2" t="s">
        <v>416</v>
      </c>
      <c r="C6343" s="5" t="s">
        <v>101</v>
      </c>
      <c r="D6343" s="10"/>
      <c r="E6343" s="4" t="b">
        <v>1</v>
      </c>
      <c r="F6343" s="5" t="s">
        <v>31477</v>
      </c>
      <c r="G6343" s="1"/>
      <c r="H6343" s="1" t="s">
        <v>31478</v>
      </c>
      <c r="I6343" s="1" t="s">
        <v>31479</v>
      </c>
      <c r="J6343" s="1"/>
      <c r="K6343" s="1"/>
      <c r="L6343" s="1"/>
      <c r="M6343" s="1"/>
      <c r="N6343" s="1"/>
      <c r="O6343" s="1"/>
      <c r="P6343" s="5" t="s">
        <v>574</v>
      </c>
      <c r="Q6343" s="1" t="s">
        <v>31480</v>
      </c>
      <c r="R6343" s="1"/>
      <c r="S6343" s="1"/>
      <c r="T6343" s="1"/>
      <c r="U6343" s="1"/>
      <c r="V6343" s="1"/>
      <c r="W6343" s="1"/>
      <c r="X6343" s="1"/>
      <c r="Y6343" s="1"/>
      <c r="Z6343" s="1"/>
      <c r="AA6343" s="1"/>
      <c r="AB6343" s="1"/>
      <c r="AC6343" s="1"/>
      <c r="AD6343" s="1"/>
      <c r="AE6343" s="1"/>
      <c r="AF6343" s="1"/>
    </row>
    <row r="6344">
      <c r="A6344" s="1" t="s">
        <v>31481</v>
      </c>
      <c r="B6344" s="2" t="s">
        <v>440</v>
      </c>
      <c r="C6344" s="5" t="s">
        <v>101</v>
      </c>
      <c r="D6344" s="9"/>
      <c r="E6344" s="12" t="b">
        <v>0</v>
      </c>
      <c r="F6344" s="5" t="s">
        <v>31482</v>
      </c>
      <c r="G6344" s="1"/>
      <c r="H6344" s="1" t="s">
        <v>31483</v>
      </c>
      <c r="I6344" s="1" t="s">
        <v>31484</v>
      </c>
      <c r="J6344" s="1"/>
      <c r="K6344" s="1"/>
      <c r="L6344" s="1"/>
      <c r="M6344" s="1"/>
      <c r="N6344" s="1"/>
      <c r="O6344" s="1"/>
      <c r="P6344" s="1"/>
      <c r="Q6344" s="1" t="s">
        <v>31485</v>
      </c>
      <c r="R6344" s="1"/>
      <c r="S6344" s="1"/>
      <c r="T6344" s="1"/>
      <c r="U6344" s="1"/>
      <c r="V6344" s="1"/>
      <c r="W6344" s="1"/>
      <c r="X6344" s="1"/>
      <c r="Y6344" s="1"/>
      <c r="Z6344" s="1"/>
      <c r="AA6344" s="1"/>
      <c r="AB6344" s="1"/>
      <c r="AC6344" s="1"/>
      <c r="AD6344" s="1"/>
      <c r="AE6344" s="1"/>
      <c r="AF6344" s="1"/>
    </row>
    <row r="6345">
      <c r="A6345" s="1" t="s">
        <v>31486</v>
      </c>
      <c r="B6345" s="2" t="s">
        <v>416</v>
      </c>
      <c r="C6345" s="5" t="s">
        <v>510</v>
      </c>
      <c r="D6345" s="10"/>
      <c r="E6345" s="4" t="b">
        <v>1</v>
      </c>
      <c r="F6345" s="1" t="s">
        <v>31487</v>
      </c>
      <c r="G6345" s="1" t="s">
        <v>31488</v>
      </c>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492</v>
      </c>
      <c r="D6346" s="9"/>
      <c r="E6346" s="4" t="b">
        <v>1</v>
      </c>
      <c r="F6346" s="5" t="s">
        <v>31493</v>
      </c>
      <c r="G6346" s="1"/>
      <c r="H6346" s="5" t="s">
        <v>31494</v>
      </c>
      <c r="I6346" s="5" t="s">
        <v>31495</v>
      </c>
      <c r="J6346" s="1"/>
      <c r="K6346" s="1"/>
      <c r="L6346" s="1"/>
      <c r="M6346" s="1"/>
      <c r="N6346" s="1"/>
      <c r="O6346" s="1"/>
      <c r="P6346" s="1"/>
      <c r="Q6346" s="1" t="s">
        <v>31496</v>
      </c>
      <c r="R6346" s="1"/>
      <c r="S6346" s="1"/>
      <c r="T6346" s="1"/>
      <c r="U6346" s="1"/>
      <c r="V6346" s="1"/>
      <c r="W6346" s="1"/>
      <c r="X6346" s="1"/>
      <c r="Y6346" s="1"/>
      <c r="Z6346" s="1"/>
      <c r="AA6346" s="1"/>
      <c r="AB6346" s="1"/>
      <c r="AC6346" s="1"/>
      <c r="AD6346" s="1"/>
      <c r="AE6346" s="1"/>
      <c r="AF6346" s="1"/>
    </row>
    <row r="6347">
      <c r="A6347" s="1" t="s">
        <v>31497</v>
      </c>
      <c r="B6347" s="2" t="s">
        <v>440</v>
      </c>
      <c r="C6347" s="5" t="s">
        <v>510</v>
      </c>
      <c r="D6347" s="10"/>
      <c r="E6347" s="12" t="b">
        <v>0</v>
      </c>
      <c r="F6347" s="5" t="s">
        <v>31498</v>
      </c>
      <c r="G6347" s="1"/>
      <c r="H6347" s="1" t="s">
        <v>31499</v>
      </c>
      <c r="I6347" s="5" t="s">
        <v>31500</v>
      </c>
      <c r="J6347" s="5"/>
      <c r="K6347" s="5"/>
      <c r="L6347" s="1"/>
      <c r="M6347" s="1"/>
      <c r="N6347" s="1"/>
      <c r="O6347" s="1"/>
      <c r="P6347" s="1"/>
      <c r="Q6347" s="1" t="s">
        <v>31501</v>
      </c>
      <c r="R6347" s="1"/>
      <c r="S6347" s="1"/>
      <c r="T6347" s="1"/>
      <c r="U6347" s="1"/>
      <c r="V6347" s="1"/>
      <c r="W6347" s="1"/>
      <c r="X6347" s="1"/>
      <c r="Y6347" s="1"/>
      <c r="Z6347" s="1"/>
      <c r="AA6347" s="1"/>
      <c r="AB6347" s="1"/>
      <c r="AC6347" s="1"/>
      <c r="AD6347" s="1"/>
      <c r="AE6347" s="1"/>
      <c r="AF6347" s="1"/>
    </row>
    <row r="6348">
      <c r="A6348" s="1" t="s">
        <v>31502</v>
      </c>
      <c r="B6348" s="2" t="s">
        <v>440</v>
      </c>
      <c r="C6348" s="5" t="s">
        <v>441</v>
      </c>
      <c r="D6348" s="9"/>
      <c r="E6348" s="12" t="b">
        <v>0</v>
      </c>
      <c r="F6348" s="5" t="s">
        <v>31503</v>
      </c>
      <c r="G6348" s="1"/>
      <c r="H6348" s="1" t="s">
        <v>31504</v>
      </c>
      <c r="I6348" s="5" t="s">
        <v>31505</v>
      </c>
      <c r="J6348" s="5"/>
      <c r="K6348" s="5"/>
      <c r="L6348" s="1"/>
      <c r="M6348" s="1"/>
      <c r="N6348" s="1"/>
      <c r="O6348" s="1"/>
      <c r="P6348" s="1"/>
      <c r="Q6348" s="1" t="s">
        <v>31506</v>
      </c>
      <c r="R6348" s="1"/>
      <c r="S6348" s="1"/>
      <c r="T6348" s="1"/>
      <c r="U6348" s="1"/>
      <c r="V6348" s="1"/>
      <c r="W6348" s="1"/>
      <c r="X6348" s="1"/>
      <c r="Y6348" s="1"/>
      <c r="Z6348" s="1"/>
      <c r="AA6348" s="1"/>
      <c r="AB6348" s="1"/>
      <c r="AC6348" s="1"/>
      <c r="AD6348" s="1"/>
      <c r="AE6348" s="1"/>
      <c r="AF6348" s="1"/>
    </row>
    <row r="6349">
      <c r="A6349" s="1" t="s">
        <v>31507</v>
      </c>
      <c r="B6349" s="2" t="s">
        <v>440</v>
      </c>
      <c r="C6349" s="1" t="s">
        <v>476</v>
      </c>
      <c r="D6349" s="7"/>
      <c r="E6349" s="12" t="b">
        <v>0</v>
      </c>
      <c r="F6349" s="5" t="s">
        <v>31508</v>
      </c>
      <c r="G6349" s="1"/>
      <c r="H6349" s="1" t="s">
        <v>31509</v>
      </c>
      <c r="I6349" s="5" t="s">
        <v>31510</v>
      </c>
      <c r="J6349" s="5"/>
      <c r="K6349" s="1"/>
      <c r="L6349" s="1"/>
      <c r="M6349" s="1"/>
      <c r="N6349" s="1"/>
      <c r="O6349" s="1"/>
      <c r="P6349" s="1"/>
      <c r="Q6349" s="1" t="s">
        <v>31511</v>
      </c>
      <c r="R6349" s="1"/>
      <c r="S6349" s="1"/>
      <c r="T6349" s="1"/>
      <c r="U6349" s="1"/>
      <c r="V6349" s="1"/>
      <c r="W6349" s="1"/>
      <c r="X6349" s="1"/>
      <c r="Y6349" s="1"/>
      <c r="Z6349" s="1"/>
      <c r="AA6349" s="1"/>
      <c r="AB6349" s="1"/>
      <c r="AC6349" s="1"/>
      <c r="AD6349" s="1"/>
      <c r="AE6349" s="1"/>
      <c r="AF6349" s="1"/>
    </row>
    <row r="6350">
      <c r="A6350" s="1" t="s">
        <v>31512</v>
      </c>
      <c r="B6350" s="2" t="s">
        <v>440</v>
      </c>
      <c r="C6350" s="1" t="s">
        <v>6188</v>
      </c>
      <c r="D6350" s="6"/>
      <c r="E6350" s="12" t="b">
        <v>0</v>
      </c>
      <c r="F6350" s="5" t="s">
        <v>31513</v>
      </c>
      <c r="G6350" s="1"/>
      <c r="H6350" s="1" t="s">
        <v>31514</v>
      </c>
      <c r="I6350" s="5" t="s">
        <v>31515</v>
      </c>
      <c r="J6350" s="5"/>
      <c r="K6350" s="1"/>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8341</v>
      </c>
      <c r="D6351" s="10"/>
      <c r="E6351" s="12" t="b">
        <v>0</v>
      </c>
      <c r="F6351" s="5" t="s">
        <v>31518</v>
      </c>
      <c r="G6351" s="1"/>
      <c r="H6351" s="5" t="s">
        <v>29757</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8341</v>
      </c>
      <c r="D6352" s="9"/>
      <c r="E6352" s="12" t="b">
        <v>0</v>
      </c>
      <c r="F6352" s="5" t="s">
        <v>31522</v>
      </c>
      <c r="G6352" s="1"/>
      <c r="H6352" s="5" t="s">
        <v>29757</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8341</v>
      </c>
      <c r="D6353" s="10"/>
      <c r="E6353" s="12" t="b">
        <v>0</v>
      </c>
      <c r="F6353" s="5" t="s">
        <v>31526</v>
      </c>
      <c r="G6353" s="1"/>
      <c r="H6353" s="5" t="s">
        <v>29766</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31529</v>
      </c>
      <c r="B6354" s="8" t="s">
        <v>349</v>
      </c>
      <c r="C6354" s="5" t="s">
        <v>8341</v>
      </c>
      <c r="D6354" s="9"/>
      <c r="E6354" s="12" t="b">
        <v>0</v>
      </c>
      <c r="F6354" s="5" t="s">
        <v>31530</v>
      </c>
      <c r="G6354" s="1"/>
      <c r="H6354" s="5" t="s">
        <v>29766</v>
      </c>
      <c r="I6354" s="5" t="s">
        <v>31531</v>
      </c>
      <c r="J6354" s="5"/>
      <c r="K6354" s="5"/>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31533</v>
      </c>
      <c r="G6355" s="1"/>
      <c r="H6355" s="1" t="s">
        <v>31534</v>
      </c>
      <c r="I6355" s="1" t="s">
        <v>31535</v>
      </c>
      <c r="J6355" s="1"/>
      <c r="K6355" s="1"/>
      <c r="L6355" s="1"/>
      <c r="M6355" s="1"/>
      <c r="N6355" s="1"/>
      <c r="O6355" s="1"/>
      <c r="P6355" s="1"/>
      <c r="Q6355" s="1" t="s">
        <v>31536</v>
      </c>
      <c r="R6355" s="1"/>
      <c r="S6355" s="1"/>
      <c r="T6355" s="1"/>
      <c r="U6355" s="1"/>
      <c r="V6355" s="1"/>
      <c r="W6355" s="1"/>
      <c r="X6355" s="1"/>
      <c r="Y6355" s="1"/>
      <c r="Z6355" s="1"/>
      <c r="AA6355" s="1"/>
      <c r="AB6355" s="1"/>
      <c r="AC6355" s="1"/>
      <c r="AD6355" s="1"/>
      <c r="AE6355" s="1"/>
      <c r="AF6355" s="1"/>
    </row>
    <row r="6356">
      <c r="A6356" s="1" t="s">
        <v>31537</v>
      </c>
      <c r="B6356" s="2" t="s">
        <v>440</v>
      </c>
      <c r="C6356" s="1" t="s">
        <v>476</v>
      </c>
      <c r="D6356" s="6"/>
      <c r="E6356" s="12" t="b">
        <v>0</v>
      </c>
      <c r="F6356" s="5" t="s">
        <v>31538</v>
      </c>
      <c r="G6356" s="1"/>
      <c r="H6356" s="1" t="s">
        <v>31539</v>
      </c>
      <c r="I6356" s="5" t="s">
        <v>31540</v>
      </c>
      <c r="J6356" s="5"/>
      <c r="K6356" s="5"/>
      <c r="L6356" s="1"/>
      <c r="M6356" s="1"/>
      <c r="N6356" s="1"/>
      <c r="O6356" s="1"/>
      <c r="P6356" s="1"/>
      <c r="Q6356" s="1" t="s">
        <v>31541</v>
      </c>
      <c r="R6356" s="1"/>
      <c r="S6356" s="1"/>
      <c r="T6356" s="1"/>
      <c r="U6356" s="1"/>
      <c r="V6356" s="1"/>
      <c r="W6356" s="1"/>
      <c r="X6356" s="1"/>
      <c r="Y6356" s="1"/>
      <c r="Z6356" s="1"/>
      <c r="AA6356" s="1"/>
      <c r="AB6356" s="1"/>
      <c r="AC6356" s="1"/>
      <c r="AD6356" s="1"/>
      <c r="AE6356" s="1"/>
      <c r="AF6356" s="1"/>
    </row>
    <row r="6357">
      <c r="A6357" s="5" t="s">
        <v>31542</v>
      </c>
      <c r="B6357" s="2" t="s">
        <v>440</v>
      </c>
      <c r="C6357" s="5" t="s">
        <v>101</v>
      </c>
      <c r="D6357" s="10"/>
      <c r="E6357" s="12" t="b">
        <v>0</v>
      </c>
      <c r="F6357" s="5" t="s">
        <v>31543</v>
      </c>
      <c r="G6357" s="1"/>
      <c r="H6357" s="1" t="s">
        <v>31544</v>
      </c>
      <c r="I6357" s="5" t="s">
        <v>31545</v>
      </c>
      <c r="J6357" s="5"/>
      <c r="K6357" s="5"/>
      <c r="L6357" s="1"/>
      <c r="M6357" s="1"/>
      <c r="N6357" s="1"/>
      <c r="O6357" s="1"/>
      <c r="P6357" s="1"/>
      <c r="Q6357" s="5" t="s">
        <v>31546</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31547</v>
      </c>
      <c r="G6358" s="1"/>
      <c r="H6358" s="1" t="s">
        <v>31548</v>
      </c>
      <c r="I6358" s="1" t="s">
        <v>31549</v>
      </c>
      <c r="J6358" s="1"/>
      <c r="K6358" s="1"/>
      <c r="L6358" s="1"/>
      <c r="M6358" s="1"/>
      <c r="N6358" s="1"/>
      <c r="O6358" s="1"/>
      <c r="P6358" s="1"/>
      <c r="Q6358" s="1" t="s">
        <v>31550</v>
      </c>
      <c r="R6358" s="1"/>
      <c r="S6358" s="1"/>
      <c r="T6358" s="1"/>
      <c r="U6358" s="1"/>
      <c r="V6358" s="1"/>
      <c r="W6358" s="1"/>
      <c r="X6358" s="1"/>
      <c r="Y6358" s="1"/>
      <c r="Z6358" s="1"/>
      <c r="AA6358" s="1"/>
      <c r="AB6358" s="1"/>
      <c r="AC6358" s="1"/>
      <c r="AD6358" s="1"/>
      <c r="AE6358" s="1"/>
      <c r="AF6358" s="1"/>
    </row>
    <row r="6359">
      <c r="A6359" s="1" t="s">
        <v>31551</v>
      </c>
      <c r="B6359" s="2" t="s">
        <v>440</v>
      </c>
      <c r="C6359" s="5" t="s">
        <v>101</v>
      </c>
      <c r="D6359" s="10"/>
      <c r="E6359" s="12" t="b">
        <v>0</v>
      </c>
      <c r="F6359" s="5" t="s">
        <v>31552</v>
      </c>
      <c r="G6359" s="1"/>
      <c r="H6359" s="1" t="s">
        <v>31553</v>
      </c>
      <c r="I6359" s="5" t="s">
        <v>31554</v>
      </c>
      <c r="J6359" s="5"/>
      <c r="K6359" s="5"/>
      <c r="L6359" s="1"/>
      <c r="M6359" s="1"/>
      <c r="N6359" s="1"/>
      <c r="O6359" s="1"/>
      <c r="P6359" s="1"/>
      <c r="Q6359" s="1" t="s">
        <v>31555</v>
      </c>
      <c r="R6359" s="1"/>
      <c r="S6359" s="1"/>
      <c r="T6359" s="1"/>
      <c r="U6359" s="1"/>
      <c r="V6359" s="1"/>
      <c r="W6359" s="1"/>
      <c r="X6359" s="1"/>
      <c r="Y6359" s="1"/>
      <c r="Z6359" s="1"/>
      <c r="AA6359" s="1"/>
      <c r="AB6359" s="1"/>
      <c r="AC6359" s="1"/>
      <c r="AD6359" s="1"/>
      <c r="AE6359" s="1"/>
      <c r="AF6359" s="1"/>
    </row>
    <row r="6360">
      <c r="A6360" s="1" t="s">
        <v>31556</v>
      </c>
      <c r="B6360" s="2" t="s">
        <v>440</v>
      </c>
      <c r="C6360" s="5" t="s">
        <v>101</v>
      </c>
      <c r="D6360" s="9"/>
      <c r="E6360" s="12" t="b">
        <v>0</v>
      </c>
      <c r="F6360" s="5" t="s">
        <v>31557</v>
      </c>
      <c r="G6360" s="1"/>
      <c r="H6360" s="1" t="s">
        <v>31558</v>
      </c>
      <c r="I6360" s="5" t="s">
        <v>31559</v>
      </c>
      <c r="J6360" s="5"/>
      <c r="K6360" s="5"/>
      <c r="L6360" s="1"/>
      <c r="M6360" s="1"/>
      <c r="N6360" s="1"/>
      <c r="O6360" s="1"/>
      <c r="P6360" s="1"/>
      <c r="Q6360" s="1" t="s">
        <v>31560</v>
      </c>
      <c r="R6360" s="1"/>
      <c r="S6360" s="1"/>
      <c r="T6360" s="1"/>
      <c r="U6360" s="1"/>
      <c r="V6360" s="1"/>
      <c r="W6360" s="1"/>
      <c r="X6360" s="1"/>
      <c r="Y6360" s="1"/>
      <c r="Z6360" s="1"/>
      <c r="AA6360" s="1"/>
      <c r="AB6360" s="1"/>
      <c r="AC6360" s="1"/>
      <c r="AD6360" s="1"/>
      <c r="AE6360" s="1"/>
      <c r="AF6360" s="1"/>
    </row>
    <row r="6361">
      <c r="A6361" s="1" t="s">
        <v>31561</v>
      </c>
      <c r="B6361" s="2" t="s">
        <v>440</v>
      </c>
      <c r="C6361" s="5" t="s">
        <v>101</v>
      </c>
      <c r="D6361" s="10"/>
      <c r="E6361" s="12" t="b">
        <v>0</v>
      </c>
      <c r="F6361" s="5" t="s">
        <v>31562</v>
      </c>
      <c r="G6361" s="1"/>
      <c r="H6361" s="1" t="s">
        <v>31563</v>
      </c>
      <c r="I6361" s="5" t="s">
        <v>31564</v>
      </c>
      <c r="J6361" s="5"/>
      <c r="K6361" s="5"/>
      <c r="L6361" s="1"/>
      <c r="M6361" s="1"/>
      <c r="N6361" s="1"/>
      <c r="O6361" s="1"/>
      <c r="P6361" s="1"/>
      <c r="Q6361" s="1" t="s">
        <v>31565</v>
      </c>
      <c r="R6361" s="1"/>
      <c r="S6361" s="1"/>
      <c r="T6361" s="1"/>
      <c r="U6361" s="1"/>
      <c r="V6361" s="1"/>
      <c r="W6361" s="1"/>
      <c r="X6361" s="1"/>
      <c r="Y6361" s="1"/>
      <c r="Z6361" s="1"/>
      <c r="AA6361" s="1"/>
      <c r="AB6361" s="1"/>
      <c r="AC6361" s="1"/>
      <c r="AD6361" s="1"/>
      <c r="AE6361" s="1"/>
      <c r="AF6361" s="1"/>
    </row>
    <row r="6362">
      <c r="A6362" s="5" t="s">
        <v>31566</v>
      </c>
      <c r="B6362" s="8" t="s">
        <v>416</v>
      </c>
      <c r="C6362" s="5" t="s">
        <v>101</v>
      </c>
      <c r="D6362" s="9"/>
      <c r="E6362" s="12" t="b">
        <v>0</v>
      </c>
      <c r="F6362" s="5" t="s">
        <v>31567</v>
      </c>
      <c r="G6362" s="1"/>
      <c r="H6362" s="5" t="s">
        <v>31568</v>
      </c>
      <c r="I6362" s="5" t="s">
        <v>31569</v>
      </c>
      <c r="J6362" s="5"/>
      <c r="K6362" s="5"/>
      <c r="L6362" s="1"/>
      <c r="M6362" s="1"/>
      <c r="N6362" s="1"/>
      <c r="O6362" s="1"/>
      <c r="P6362" s="5" t="s">
        <v>750</v>
      </c>
      <c r="Q6362" s="5" t="s">
        <v>31570</v>
      </c>
      <c r="R6362" s="1"/>
      <c r="S6362" s="1"/>
      <c r="T6362" s="1"/>
      <c r="U6362" s="1"/>
      <c r="V6362" s="1"/>
      <c r="W6362" s="1"/>
      <c r="X6362" s="1"/>
      <c r="Y6362" s="1"/>
      <c r="Z6362" s="1"/>
      <c r="AA6362" s="1"/>
      <c r="AB6362" s="1"/>
      <c r="AC6362" s="1"/>
      <c r="AD6362" s="1"/>
      <c r="AE6362" s="1"/>
      <c r="AF6362" s="1"/>
    </row>
    <row r="6363">
      <c r="A6363" s="1" t="s">
        <v>31571</v>
      </c>
      <c r="B6363" s="2" t="s">
        <v>416</v>
      </c>
      <c r="C6363" s="5" t="s">
        <v>441</v>
      </c>
      <c r="D6363" s="10"/>
      <c r="E6363" s="4" t="b">
        <v>1</v>
      </c>
      <c r="F6363" s="5" t="s">
        <v>31572</v>
      </c>
      <c r="G6363" s="1"/>
      <c r="H6363" s="1" t="s">
        <v>31573</v>
      </c>
      <c r="I6363" s="1" t="s">
        <v>31574</v>
      </c>
      <c r="J6363" s="1"/>
      <c r="K6363" s="1"/>
      <c r="L6363" s="1"/>
      <c r="M6363" s="1"/>
      <c r="N6363" s="1"/>
      <c r="O6363" s="1"/>
      <c r="P6363" s="1"/>
      <c r="Q6363" s="1" t="s">
        <v>31575</v>
      </c>
      <c r="R6363" s="1"/>
      <c r="S6363" s="1"/>
      <c r="T6363" s="1"/>
      <c r="U6363" s="1"/>
      <c r="V6363" s="1"/>
      <c r="W6363" s="1"/>
      <c r="X6363" s="1"/>
      <c r="Y6363" s="1"/>
      <c r="Z6363" s="1"/>
      <c r="AA6363" s="1"/>
      <c r="AB6363" s="1"/>
      <c r="AC6363" s="1"/>
      <c r="AD6363" s="1"/>
      <c r="AE6363" s="1"/>
      <c r="AF6363" s="1"/>
    </row>
    <row r="6364">
      <c r="A6364" s="1" t="s">
        <v>31576</v>
      </c>
      <c r="B6364" s="8" t="s">
        <v>610</v>
      </c>
      <c r="C6364" s="5" t="s">
        <v>611</v>
      </c>
      <c r="D6364" s="9"/>
      <c r="E6364" s="4" t="b">
        <v>1</v>
      </c>
      <c r="F6364" s="5" t="s">
        <v>31577</v>
      </c>
      <c r="G6364" s="1"/>
      <c r="H6364" s="1" t="s">
        <v>31578</v>
      </c>
      <c r="I6364" s="1" t="s">
        <v>31577</v>
      </c>
      <c r="J6364" s="1"/>
      <c r="K6364" s="1"/>
      <c r="L6364" s="1"/>
      <c r="M6364" s="1"/>
      <c r="N6364" s="1"/>
      <c r="O6364" s="1"/>
      <c r="P6364" s="1" t="s">
        <v>615</v>
      </c>
      <c r="Q6364" s="1" t="s">
        <v>31579</v>
      </c>
      <c r="R6364" s="1"/>
      <c r="S6364" s="1"/>
      <c r="T6364" s="1"/>
      <c r="U6364" s="1"/>
      <c r="V6364" s="1"/>
      <c r="W6364" s="1"/>
      <c r="X6364" s="1"/>
      <c r="Y6364" s="1"/>
      <c r="Z6364" s="1"/>
      <c r="AA6364" s="1"/>
      <c r="AB6364" s="1"/>
      <c r="AC6364" s="1"/>
      <c r="AD6364" s="1"/>
      <c r="AE6364" s="1"/>
      <c r="AF6364" s="1"/>
    </row>
    <row r="6365">
      <c r="A6365" s="1" t="s">
        <v>31580</v>
      </c>
      <c r="B6365" s="2" t="s">
        <v>440</v>
      </c>
      <c r="C6365" s="1" t="s">
        <v>476</v>
      </c>
      <c r="D6365" s="7"/>
      <c r="E6365" s="12" t="b">
        <v>0</v>
      </c>
      <c r="F6365" s="5" t="s">
        <v>31581</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440</v>
      </c>
      <c r="C6366" s="5" t="s">
        <v>101</v>
      </c>
      <c r="D6366" s="9"/>
      <c r="E6366" s="12" t="b">
        <v>0</v>
      </c>
      <c r="F6366" s="5" t="s">
        <v>31581</v>
      </c>
      <c r="G6366" s="1"/>
      <c r="H6366" s="1" t="s">
        <v>31586</v>
      </c>
      <c r="I6366" s="5" t="s">
        <v>31587</v>
      </c>
      <c r="J6366" s="5"/>
      <c r="K6366" s="5"/>
      <c r="L6366" s="1"/>
      <c r="M6366" s="1"/>
      <c r="N6366" s="1"/>
      <c r="O6366" s="1"/>
      <c r="P6366" s="1"/>
      <c r="Q6366" s="1" t="s">
        <v>31588</v>
      </c>
      <c r="R6366" s="1"/>
      <c r="S6366" s="1"/>
      <c r="T6366" s="1"/>
      <c r="U6366" s="1"/>
      <c r="V6366" s="1"/>
      <c r="W6366" s="1"/>
      <c r="X6366" s="1"/>
      <c r="Y6366" s="1"/>
      <c r="Z6366" s="1"/>
      <c r="AA6366" s="1"/>
      <c r="AB6366" s="1"/>
      <c r="AC6366" s="1"/>
      <c r="AD6366" s="1"/>
      <c r="AE6366" s="1"/>
      <c r="AF6366" s="1"/>
    </row>
    <row r="6367">
      <c r="A6367" s="1" t="s">
        <v>31589</v>
      </c>
      <c r="B6367" s="2" t="s">
        <v>416</v>
      </c>
      <c r="C6367" s="5" t="s">
        <v>101</v>
      </c>
      <c r="D6367" s="10"/>
      <c r="E6367" s="4" t="b">
        <v>1</v>
      </c>
      <c r="F6367" s="5" t="s">
        <v>31590</v>
      </c>
      <c r="G6367" s="1"/>
      <c r="H6367" s="1" t="s">
        <v>31591</v>
      </c>
      <c r="I6367" s="5" t="s">
        <v>31592</v>
      </c>
      <c r="J6367" s="5"/>
      <c r="K6367" s="5"/>
      <c r="L6367" s="1"/>
      <c r="M6367" s="1"/>
      <c r="N6367" s="1"/>
      <c r="O6367" s="1"/>
      <c r="P6367" s="1"/>
      <c r="Q6367" s="5" t="s">
        <v>31593</v>
      </c>
      <c r="R6367" s="1"/>
      <c r="S6367" s="1"/>
      <c r="T6367" s="1"/>
      <c r="U6367" s="1"/>
      <c r="V6367" s="1"/>
      <c r="W6367" s="1"/>
      <c r="X6367" s="1"/>
      <c r="Y6367" s="1"/>
      <c r="Z6367" s="1"/>
      <c r="AA6367" s="1"/>
      <c r="AB6367" s="1"/>
      <c r="AC6367" s="1"/>
      <c r="AD6367" s="1"/>
      <c r="AE6367" s="1"/>
      <c r="AF6367" s="1"/>
    </row>
    <row r="6368">
      <c r="A6368" s="5" t="s">
        <v>31594</v>
      </c>
      <c r="B6368" s="8" t="s">
        <v>416</v>
      </c>
      <c r="C6368" s="5" t="s">
        <v>476</v>
      </c>
      <c r="D6368" s="9"/>
      <c r="E6368" s="4" t="b">
        <v>1</v>
      </c>
      <c r="F6368" s="5" t="s">
        <v>31595</v>
      </c>
      <c r="G6368" s="1"/>
      <c r="H6368" s="5" t="s">
        <v>31596</v>
      </c>
      <c r="I6368" s="5" t="s">
        <v>31597</v>
      </c>
      <c r="J6368" s="5"/>
      <c r="K6368" s="5"/>
      <c r="L6368" s="1"/>
      <c r="M6368" s="1"/>
      <c r="N6368" s="1"/>
      <c r="O6368" s="1"/>
      <c r="P6368" s="1"/>
      <c r="Q6368" s="5" t="s">
        <v>31598</v>
      </c>
      <c r="R6368" s="1"/>
      <c r="S6368" s="1"/>
      <c r="T6368" s="1"/>
      <c r="U6368" s="1"/>
      <c r="V6368" s="1"/>
      <c r="W6368" s="1"/>
      <c r="X6368" s="1"/>
      <c r="Y6368" s="1"/>
      <c r="Z6368" s="1"/>
      <c r="AA6368" s="1"/>
      <c r="AB6368" s="1"/>
      <c r="AC6368" s="1"/>
      <c r="AD6368" s="1"/>
      <c r="AE6368" s="1"/>
      <c r="AF6368" s="1"/>
    </row>
    <row r="6369">
      <c r="A6369" s="1" t="s">
        <v>31599</v>
      </c>
      <c r="B6369" s="2" t="s">
        <v>416</v>
      </c>
      <c r="C6369" s="5" t="s">
        <v>101</v>
      </c>
      <c r="D6369" s="10"/>
      <c r="E6369" s="4" t="b">
        <v>1</v>
      </c>
      <c r="F6369" s="5" t="s">
        <v>31600</v>
      </c>
      <c r="G6369" s="1"/>
      <c r="H6369" s="1" t="s">
        <v>31601</v>
      </c>
      <c r="I6369" s="1" t="s">
        <v>31602</v>
      </c>
      <c r="J6369" s="1"/>
      <c r="K6369" s="1"/>
      <c r="L6369" s="1"/>
      <c r="M6369" s="1"/>
      <c r="N6369" s="1"/>
      <c r="O6369" s="1"/>
      <c r="P6369" s="1"/>
      <c r="Q6369" s="1" t="s">
        <v>31603</v>
      </c>
      <c r="R6369" s="1"/>
      <c r="S6369" s="1"/>
      <c r="T6369" s="1"/>
      <c r="U6369" s="1"/>
      <c r="V6369" s="1"/>
      <c r="W6369" s="1"/>
      <c r="X6369" s="1"/>
      <c r="Y6369" s="1"/>
      <c r="Z6369" s="1"/>
      <c r="AA6369" s="1"/>
      <c r="AB6369" s="1"/>
      <c r="AC6369" s="1"/>
      <c r="AD6369" s="1"/>
      <c r="AE6369" s="1"/>
      <c r="AF6369" s="1"/>
    </row>
    <row r="6370">
      <c r="A6370" s="1" t="s">
        <v>31604</v>
      </c>
      <c r="B6370" s="2" t="s">
        <v>416</v>
      </c>
      <c r="C6370" s="5" t="s">
        <v>101</v>
      </c>
      <c r="D6370" s="9"/>
      <c r="E6370" s="4" t="b">
        <v>1</v>
      </c>
      <c r="F6370" s="5" t="s">
        <v>31605</v>
      </c>
      <c r="G6370" s="1"/>
      <c r="H6370" s="1" t="s">
        <v>31606</v>
      </c>
      <c r="I6370" s="5" t="s">
        <v>31607</v>
      </c>
      <c r="J6370" s="5"/>
      <c r="K6370" s="5"/>
      <c r="L6370" s="1"/>
      <c r="M6370" s="1"/>
      <c r="N6370" s="1"/>
      <c r="O6370" s="1"/>
      <c r="P6370" s="5" t="s">
        <v>750</v>
      </c>
      <c r="Q6370" s="5" t="s">
        <v>31608</v>
      </c>
      <c r="R6370" s="1"/>
      <c r="S6370" s="1"/>
      <c r="T6370" s="1"/>
      <c r="U6370" s="1"/>
      <c r="V6370" s="1"/>
      <c r="W6370" s="1"/>
      <c r="X6370" s="1"/>
      <c r="Y6370" s="1"/>
      <c r="Z6370" s="1"/>
      <c r="AA6370" s="1"/>
      <c r="AB6370" s="1"/>
      <c r="AC6370" s="1"/>
      <c r="AD6370" s="1"/>
      <c r="AE6370" s="1"/>
      <c r="AF6370" s="1"/>
    </row>
    <row r="6371">
      <c r="A6371" s="1" t="s">
        <v>31609</v>
      </c>
      <c r="B6371" s="2" t="s">
        <v>416</v>
      </c>
      <c r="C6371" s="5" t="s">
        <v>441</v>
      </c>
      <c r="D6371" s="10"/>
      <c r="E6371" s="4" t="b">
        <v>1</v>
      </c>
      <c r="F6371" s="5" t="s">
        <v>31610</v>
      </c>
      <c r="G6371" s="1"/>
      <c r="H6371" s="1" t="s">
        <v>31611</v>
      </c>
      <c r="I6371" s="1" t="s">
        <v>31612</v>
      </c>
      <c r="J6371" s="1"/>
      <c r="K6371" s="1"/>
      <c r="L6371" s="1"/>
      <c r="M6371" s="1"/>
      <c r="N6371" s="1"/>
      <c r="O6371" s="1"/>
      <c r="P6371" s="1"/>
      <c r="Q6371" s="25" t="s">
        <v>31613</v>
      </c>
      <c r="R6371" s="1"/>
      <c r="S6371" s="1"/>
      <c r="T6371" s="1"/>
      <c r="U6371" s="1"/>
      <c r="V6371" s="1"/>
      <c r="W6371" s="1"/>
      <c r="X6371" s="1"/>
      <c r="Y6371" s="1"/>
      <c r="Z6371" s="1"/>
      <c r="AA6371" s="1"/>
      <c r="AB6371" s="1"/>
      <c r="AC6371" s="1"/>
      <c r="AD6371" s="1"/>
      <c r="AE6371" s="1"/>
      <c r="AF6371" s="1"/>
    </row>
    <row r="6372">
      <c r="A6372" s="1" t="s">
        <v>31614</v>
      </c>
      <c r="B6372" s="2" t="s">
        <v>416</v>
      </c>
      <c r="C6372" s="5" t="s">
        <v>101</v>
      </c>
      <c r="D6372" s="9"/>
      <c r="E6372" s="4" t="b">
        <v>1</v>
      </c>
      <c r="F6372" s="5" t="s">
        <v>31615</v>
      </c>
      <c r="G6372" s="1"/>
      <c r="H6372" s="1" t="s">
        <v>31616</v>
      </c>
      <c r="I6372" s="1" t="s">
        <v>31617</v>
      </c>
      <c r="J6372" s="1"/>
      <c r="K6372" s="1"/>
      <c r="L6372" s="1"/>
      <c r="M6372" s="1"/>
      <c r="N6372" s="1"/>
      <c r="O6372" s="1"/>
      <c r="P6372" s="5" t="s">
        <v>1558</v>
      </c>
      <c r="Q6372" s="1" t="s">
        <v>31618</v>
      </c>
      <c r="R6372" s="1"/>
      <c r="S6372" s="1"/>
      <c r="T6372" s="1"/>
      <c r="U6372" s="1"/>
      <c r="V6372" s="1"/>
      <c r="W6372" s="1"/>
      <c r="X6372" s="1"/>
      <c r="Y6372" s="1"/>
      <c r="Z6372" s="1"/>
      <c r="AA6372" s="1"/>
      <c r="AB6372" s="1"/>
      <c r="AC6372" s="1"/>
      <c r="AD6372" s="1"/>
      <c r="AE6372" s="1"/>
      <c r="AF6372" s="1"/>
    </row>
    <row r="6373">
      <c r="A6373" s="1" t="s">
        <v>31619</v>
      </c>
      <c r="B6373" s="2" t="s">
        <v>416</v>
      </c>
      <c r="C6373" s="5" t="s">
        <v>101</v>
      </c>
      <c r="D6373" s="10"/>
      <c r="E6373" s="4" t="b">
        <v>1</v>
      </c>
      <c r="F6373" s="5" t="s">
        <v>31620</v>
      </c>
      <c r="G6373" s="1"/>
      <c r="H6373" s="1" t="s">
        <v>31621</v>
      </c>
      <c r="I6373" s="5" t="s">
        <v>31622</v>
      </c>
      <c r="J6373" s="5"/>
      <c r="K6373" s="5"/>
      <c r="L6373" s="1"/>
      <c r="M6373" s="1"/>
      <c r="N6373" s="1"/>
      <c r="O6373" s="1"/>
      <c r="P6373" s="5" t="s">
        <v>5560</v>
      </c>
      <c r="Q6373" s="5" t="s">
        <v>31623</v>
      </c>
      <c r="R6373" s="1"/>
      <c r="S6373" s="1"/>
      <c r="T6373" s="1"/>
      <c r="U6373" s="1"/>
      <c r="V6373" s="1"/>
      <c r="W6373" s="1"/>
      <c r="X6373" s="1"/>
      <c r="Y6373" s="1"/>
      <c r="Z6373" s="1"/>
      <c r="AA6373" s="1"/>
      <c r="AB6373" s="1"/>
      <c r="AC6373" s="1"/>
      <c r="AD6373" s="1"/>
      <c r="AE6373" s="1"/>
      <c r="AF6373" s="1"/>
    </row>
    <row r="6374">
      <c r="A6374" s="1" t="s">
        <v>31624</v>
      </c>
      <c r="B6374" s="2" t="s">
        <v>416</v>
      </c>
      <c r="C6374" s="5" t="s">
        <v>101</v>
      </c>
      <c r="D6374" s="9"/>
      <c r="E6374" s="4" t="b">
        <v>1</v>
      </c>
      <c r="F6374" s="5" t="s">
        <v>31625</v>
      </c>
      <c r="G6374" s="1"/>
      <c r="H6374" s="1" t="s">
        <v>31626</v>
      </c>
      <c r="I6374" s="5" t="s">
        <v>31627</v>
      </c>
      <c r="J6374" s="5"/>
      <c r="K6374" s="5"/>
      <c r="L6374" s="1"/>
      <c r="M6374" s="1"/>
      <c r="N6374" s="1"/>
      <c r="O6374" s="1"/>
      <c r="P6374" s="5" t="s">
        <v>11255</v>
      </c>
      <c r="Q6374" s="5" t="s">
        <v>31628</v>
      </c>
      <c r="R6374" s="1"/>
      <c r="S6374" s="1"/>
      <c r="T6374" s="1"/>
      <c r="U6374" s="1"/>
      <c r="V6374" s="1"/>
      <c r="W6374" s="1"/>
      <c r="X6374" s="1"/>
      <c r="Y6374" s="1"/>
      <c r="Z6374" s="1"/>
      <c r="AA6374" s="1"/>
      <c r="AB6374" s="1"/>
      <c r="AC6374" s="1"/>
      <c r="AD6374" s="1"/>
      <c r="AE6374" s="1"/>
      <c r="AF6374" s="1"/>
    </row>
    <row r="6375">
      <c r="A6375" s="1" t="s">
        <v>31629</v>
      </c>
      <c r="B6375" s="2" t="s">
        <v>440</v>
      </c>
      <c r="C6375" s="5" t="s">
        <v>101</v>
      </c>
      <c r="D6375" s="10"/>
      <c r="E6375" s="12" t="b">
        <v>0</v>
      </c>
      <c r="F6375" s="5" t="s">
        <v>31630</v>
      </c>
      <c r="G6375" s="1"/>
      <c r="H6375" s="1" t="s">
        <v>31631</v>
      </c>
      <c r="I6375" s="5" t="s">
        <v>31632</v>
      </c>
      <c r="J6375" s="5"/>
      <c r="K6375" s="5"/>
      <c r="L6375" s="1"/>
      <c r="M6375" s="1"/>
      <c r="N6375" s="1"/>
      <c r="O6375" s="1"/>
      <c r="P6375" s="1"/>
      <c r="Q6375" s="1" t="s">
        <v>31633</v>
      </c>
      <c r="R6375" s="1"/>
      <c r="S6375" s="1"/>
      <c r="T6375" s="1"/>
      <c r="U6375" s="1"/>
      <c r="V6375" s="1"/>
      <c r="W6375" s="1"/>
      <c r="X6375" s="1"/>
      <c r="Y6375" s="1"/>
      <c r="Z6375" s="1"/>
      <c r="AA6375" s="1"/>
      <c r="AB6375" s="1"/>
      <c r="AC6375" s="1"/>
      <c r="AD6375" s="1"/>
      <c r="AE6375" s="1"/>
      <c r="AF6375" s="1"/>
    </row>
    <row r="6376">
      <c r="A6376" s="1" t="s">
        <v>31634</v>
      </c>
      <c r="B6376" s="8" t="s">
        <v>610</v>
      </c>
      <c r="C6376" s="5" t="s">
        <v>611</v>
      </c>
      <c r="D6376" s="9"/>
      <c r="E6376" s="4" t="b">
        <v>1</v>
      </c>
      <c r="F6376" s="5" t="s">
        <v>31634</v>
      </c>
      <c r="G6376" s="1"/>
      <c r="H6376" s="1" t="s">
        <v>31635</v>
      </c>
      <c r="I6376" s="1" t="s">
        <v>31636</v>
      </c>
      <c r="J6376" s="1"/>
      <c r="K6376" s="1"/>
      <c r="L6376" s="1"/>
      <c r="M6376" s="1"/>
      <c r="N6376" s="1"/>
      <c r="O6376" s="1"/>
      <c r="P6376" s="1" t="s">
        <v>615</v>
      </c>
      <c r="Q6376" s="5" t="s">
        <v>31637</v>
      </c>
      <c r="R6376" s="1"/>
      <c r="S6376" s="1"/>
      <c r="T6376" s="1"/>
      <c r="U6376" s="1"/>
      <c r="V6376" s="1"/>
      <c r="W6376" s="1"/>
      <c r="X6376" s="1"/>
      <c r="Y6376" s="1"/>
      <c r="Z6376" s="1"/>
      <c r="AA6376" s="1"/>
      <c r="AB6376" s="1"/>
      <c r="AC6376" s="1"/>
      <c r="AD6376" s="1"/>
      <c r="AE6376" s="1"/>
      <c r="AF6376" s="1"/>
    </row>
    <row r="6377">
      <c r="A6377" s="1" t="s">
        <v>31638</v>
      </c>
      <c r="B6377" s="2" t="s">
        <v>440</v>
      </c>
      <c r="C6377" s="1" t="s">
        <v>476</v>
      </c>
      <c r="D6377" s="7"/>
      <c r="E6377" s="12" t="b">
        <v>0</v>
      </c>
      <c r="F6377" s="5" t="s">
        <v>31639</v>
      </c>
      <c r="G6377" s="1"/>
      <c r="H6377" s="1" t="s">
        <v>31640</v>
      </c>
      <c r="I6377" s="1" t="s">
        <v>31641</v>
      </c>
      <c r="J6377" s="1"/>
      <c r="K6377" s="1"/>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440</v>
      </c>
      <c r="C6378" s="5" t="s">
        <v>101</v>
      </c>
      <c r="D6378" s="9"/>
      <c r="E6378" s="12" t="b">
        <v>0</v>
      </c>
      <c r="F6378" s="5" t="s">
        <v>31639</v>
      </c>
      <c r="G6378" s="1"/>
      <c r="H6378" s="1" t="s">
        <v>31644</v>
      </c>
      <c r="I6378" s="5" t="s">
        <v>31645</v>
      </c>
      <c r="J6378" s="5"/>
      <c r="K6378" s="5"/>
      <c r="L6378" s="1"/>
      <c r="M6378" s="1"/>
      <c r="N6378" s="1"/>
      <c r="O6378" s="1"/>
      <c r="P6378" s="1"/>
      <c r="Q6378" s="1" t="s">
        <v>31646</v>
      </c>
      <c r="R6378" s="1"/>
      <c r="S6378" s="1"/>
      <c r="T6378" s="1"/>
      <c r="U6378" s="1"/>
      <c r="V6378" s="1"/>
      <c r="W6378" s="1"/>
      <c r="X6378" s="1"/>
      <c r="Y6378" s="1"/>
      <c r="Z6378" s="1"/>
      <c r="AA6378" s="1"/>
      <c r="AB6378" s="1"/>
      <c r="AC6378" s="1"/>
      <c r="AD6378" s="1"/>
      <c r="AE6378" s="1"/>
      <c r="AF6378" s="1"/>
    </row>
    <row r="6379">
      <c r="A6379" s="1" t="s">
        <v>31647</v>
      </c>
      <c r="B6379" s="2" t="s">
        <v>416</v>
      </c>
      <c r="C6379" s="5" t="s">
        <v>101</v>
      </c>
      <c r="D6379" s="10"/>
      <c r="E6379" s="4" t="b">
        <v>1</v>
      </c>
      <c r="F6379" s="5" t="s">
        <v>31648</v>
      </c>
      <c r="G6379" s="1"/>
      <c r="H6379" s="1" t="s">
        <v>31647</v>
      </c>
      <c r="I6379" s="5" t="s">
        <v>31649</v>
      </c>
      <c r="J6379" s="5"/>
      <c r="K6379" s="5"/>
      <c r="L6379" s="1"/>
      <c r="M6379" s="1"/>
      <c r="N6379" s="1"/>
      <c r="O6379" s="1"/>
      <c r="P6379" s="1" t="s">
        <v>1101</v>
      </c>
      <c r="Q6379" s="5" t="s">
        <v>31650</v>
      </c>
      <c r="R6379" s="1"/>
      <c r="S6379" s="1"/>
      <c r="T6379" s="1"/>
      <c r="U6379" s="1"/>
      <c r="V6379" s="1"/>
      <c r="W6379" s="1"/>
      <c r="X6379" s="1"/>
      <c r="Y6379" s="1"/>
      <c r="Z6379" s="1"/>
      <c r="AA6379" s="1"/>
      <c r="AB6379" s="1"/>
      <c r="AC6379" s="1"/>
      <c r="AD6379" s="1"/>
      <c r="AE6379" s="1"/>
      <c r="AF6379" s="1"/>
    </row>
    <row r="6380">
      <c r="A6380" s="5" t="s">
        <v>31651</v>
      </c>
      <c r="B6380" s="8" t="s">
        <v>416</v>
      </c>
      <c r="C6380" s="5" t="s">
        <v>101</v>
      </c>
      <c r="D6380" s="9"/>
      <c r="E6380" s="4" t="b">
        <v>1</v>
      </c>
      <c r="F6380" s="5" t="s">
        <v>31652</v>
      </c>
      <c r="G6380" s="1"/>
      <c r="H6380" s="5" t="s">
        <v>31653</v>
      </c>
      <c r="I6380" s="5" t="s">
        <v>31654</v>
      </c>
      <c r="J6380" s="5"/>
      <c r="K6380" s="5"/>
      <c r="L6380" s="1"/>
      <c r="M6380" s="1"/>
      <c r="N6380" s="1"/>
      <c r="O6380" s="1"/>
      <c r="P6380" s="5" t="s">
        <v>5560</v>
      </c>
      <c r="Q6380" s="5" t="s">
        <v>31655</v>
      </c>
      <c r="R6380" s="1"/>
      <c r="S6380" s="1"/>
      <c r="T6380" s="1"/>
      <c r="U6380" s="1"/>
      <c r="V6380" s="1"/>
      <c r="W6380" s="1"/>
      <c r="X6380" s="1"/>
      <c r="Y6380" s="1"/>
      <c r="Z6380" s="1"/>
      <c r="AA6380" s="1"/>
      <c r="AB6380" s="1"/>
      <c r="AC6380" s="1"/>
      <c r="AD6380" s="1"/>
      <c r="AE6380" s="1"/>
      <c r="AF6380" s="1"/>
    </row>
    <row r="6381">
      <c r="A6381" s="1" t="s">
        <v>31656</v>
      </c>
      <c r="B6381" s="2" t="s">
        <v>416</v>
      </c>
      <c r="C6381" s="5" t="s">
        <v>101</v>
      </c>
      <c r="D6381" s="10"/>
      <c r="E6381" s="4" t="b">
        <v>1</v>
      </c>
      <c r="F6381" s="5" t="s">
        <v>31657</v>
      </c>
      <c r="G6381" s="1"/>
      <c r="H6381" s="1" t="s">
        <v>31658</v>
      </c>
      <c r="I6381" s="1" t="s">
        <v>31659</v>
      </c>
      <c r="J6381" s="1"/>
      <c r="K6381" s="1"/>
      <c r="L6381" s="1"/>
      <c r="M6381" s="1"/>
      <c r="N6381" s="1"/>
      <c r="O6381" s="1"/>
      <c r="P6381" s="5" t="s">
        <v>3710</v>
      </c>
      <c r="Q6381" s="1" t="s">
        <v>31660</v>
      </c>
      <c r="R6381" s="1"/>
      <c r="S6381" s="1"/>
      <c r="T6381" s="1"/>
      <c r="U6381" s="1"/>
      <c r="V6381" s="1"/>
      <c r="W6381" s="1"/>
      <c r="X6381" s="1"/>
      <c r="Y6381" s="1"/>
      <c r="Z6381" s="1"/>
      <c r="AA6381" s="1"/>
      <c r="AB6381" s="1"/>
      <c r="AC6381" s="1"/>
      <c r="AD6381" s="1"/>
      <c r="AE6381" s="1"/>
      <c r="AF6381" s="1"/>
    </row>
    <row r="6382">
      <c r="A6382" s="1" t="s">
        <v>31661</v>
      </c>
      <c r="B6382" s="2" t="s">
        <v>416</v>
      </c>
      <c r="C6382" s="5" t="s">
        <v>101</v>
      </c>
      <c r="D6382" s="9"/>
      <c r="E6382" s="4" t="b">
        <v>1</v>
      </c>
      <c r="F6382" s="5" t="s">
        <v>31662</v>
      </c>
      <c r="G6382" s="1"/>
      <c r="H6382" s="1" t="s">
        <v>31663</v>
      </c>
      <c r="I6382" s="5" t="s">
        <v>31664</v>
      </c>
      <c r="J6382" s="5"/>
      <c r="K6382" s="5"/>
      <c r="L6382" s="1"/>
      <c r="M6382" s="1"/>
      <c r="N6382" s="1"/>
      <c r="O6382" s="1"/>
      <c r="P6382" s="1" t="s">
        <v>1101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31666</v>
      </c>
      <c r="J6383" s="1"/>
      <c r="K6383" s="1"/>
      <c r="L6383" s="1"/>
      <c r="M6383" s="1"/>
      <c r="N6383" s="1"/>
      <c r="O6383" s="1"/>
      <c r="P6383" s="5" t="s">
        <v>7310</v>
      </c>
      <c r="Q6383" s="5" t="s">
        <v>31669</v>
      </c>
      <c r="R6383" s="1"/>
      <c r="S6383" s="1"/>
      <c r="T6383" s="1"/>
      <c r="U6383" s="1"/>
      <c r="V6383" s="1"/>
      <c r="W6383" s="1"/>
      <c r="X6383" s="1"/>
      <c r="Y6383" s="1"/>
      <c r="Z6383" s="1"/>
      <c r="AA6383" s="1"/>
      <c r="AB6383" s="1"/>
      <c r="AC6383" s="1"/>
      <c r="AD6383" s="1"/>
      <c r="AE6383" s="1"/>
      <c r="AF6383" s="1"/>
    </row>
    <row r="6384">
      <c r="A6384" s="1" t="s">
        <v>31670</v>
      </c>
      <c r="B6384" s="2" t="s">
        <v>416</v>
      </c>
      <c r="C6384" s="5" t="s">
        <v>101</v>
      </c>
      <c r="D6384" s="9"/>
      <c r="E6384" s="4" t="b">
        <v>1</v>
      </c>
      <c r="F6384" s="5" t="s">
        <v>31671</v>
      </c>
      <c r="G6384" s="1"/>
      <c r="H6384" s="1" t="s">
        <v>31672</v>
      </c>
      <c r="I6384" s="1" t="s">
        <v>31673</v>
      </c>
      <c r="J6384" s="1"/>
      <c r="K6384" s="1"/>
      <c r="L6384" s="1"/>
      <c r="M6384" s="1"/>
      <c r="N6384" s="1"/>
      <c r="O6384" s="1"/>
      <c r="P6384" s="1"/>
      <c r="Q6384" s="5" t="s">
        <v>31674</v>
      </c>
      <c r="R6384" s="1"/>
      <c r="S6384" s="1"/>
      <c r="T6384" s="1"/>
      <c r="U6384" s="1"/>
      <c r="V6384" s="1"/>
      <c r="W6384" s="1"/>
      <c r="X6384" s="1"/>
      <c r="Y6384" s="1"/>
      <c r="Z6384" s="1"/>
      <c r="AA6384" s="1"/>
      <c r="AB6384" s="1"/>
      <c r="AC6384" s="1"/>
      <c r="AD6384" s="1"/>
      <c r="AE6384" s="1"/>
      <c r="AF6384" s="1"/>
    </row>
    <row r="6385">
      <c r="A6385" s="5" t="s">
        <v>31675</v>
      </c>
      <c r="B6385" s="8" t="s">
        <v>440</v>
      </c>
      <c r="C6385" s="5" t="s">
        <v>476</v>
      </c>
      <c r="D6385" s="10"/>
      <c r="E6385" s="12" t="b">
        <v>0</v>
      </c>
      <c r="F6385" s="5" t="s">
        <v>31676</v>
      </c>
      <c r="G6385" s="1"/>
      <c r="H6385" s="5" t="s">
        <v>31677</v>
      </c>
      <c r="I6385" s="5" t="s">
        <v>31678</v>
      </c>
      <c r="J6385" s="5"/>
      <c r="K6385" s="5"/>
      <c r="L6385" s="1"/>
      <c r="M6385" s="1"/>
      <c r="N6385" s="1"/>
      <c r="O6385" s="1"/>
      <c r="P6385" s="1"/>
      <c r="Q6385" s="5" t="s">
        <v>31679</v>
      </c>
      <c r="R6385" s="1"/>
      <c r="S6385" s="1"/>
      <c r="T6385" s="1"/>
      <c r="U6385" s="1"/>
      <c r="V6385" s="1"/>
      <c r="W6385" s="1"/>
      <c r="X6385" s="1"/>
      <c r="Y6385" s="1"/>
      <c r="Z6385" s="1"/>
      <c r="AA6385" s="1"/>
      <c r="AB6385" s="1"/>
      <c r="AC6385" s="1"/>
      <c r="AD6385" s="1"/>
      <c r="AE6385" s="1"/>
      <c r="AF6385" s="1"/>
    </row>
    <row r="6386">
      <c r="A6386" s="1" t="s">
        <v>31680</v>
      </c>
      <c r="B6386" s="2" t="s">
        <v>416</v>
      </c>
      <c r="C6386" s="5" t="s">
        <v>101</v>
      </c>
      <c r="D6386" s="9"/>
      <c r="E6386" s="4" t="b">
        <v>1</v>
      </c>
      <c r="F6386" s="5" t="s">
        <v>31681</v>
      </c>
      <c r="G6386" s="1"/>
      <c r="H6386" s="1" t="s">
        <v>31682</v>
      </c>
      <c r="I6386" s="5" t="s">
        <v>31683</v>
      </c>
      <c r="J6386" s="5"/>
      <c r="K6386" s="5"/>
      <c r="L6386" s="1"/>
      <c r="M6386" s="1"/>
      <c r="N6386" s="1"/>
      <c r="O6386" s="1"/>
      <c r="P6386" s="1"/>
      <c r="Q6386" s="5" t="s">
        <v>31684</v>
      </c>
      <c r="R6386" s="1"/>
      <c r="S6386" s="1"/>
      <c r="T6386" s="1"/>
      <c r="U6386" s="1"/>
      <c r="V6386" s="1"/>
      <c r="W6386" s="1"/>
      <c r="X6386" s="1"/>
      <c r="Y6386" s="1"/>
      <c r="Z6386" s="1"/>
      <c r="AA6386" s="1"/>
      <c r="AB6386" s="1"/>
      <c r="AC6386" s="1"/>
      <c r="AD6386" s="1"/>
      <c r="AE6386" s="1"/>
      <c r="AF6386" s="1"/>
    </row>
    <row r="6387">
      <c r="A6387" s="5" t="s">
        <v>31685</v>
      </c>
      <c r="B6387" s="8" t="s">
        <v>416</v>
      </c>
      <c r="C6387" s="5" t="s">
        <v>492</v>
      </c>
      <c r="D6387" s="10" t="s">
        <v>493</v>
      </c>
      <c r="E6387" s="12" t="b">
        <v>0</v>
      </c>
      <c r="F6387" s="5" t="s">
        <v>31686</v>
      </c>
      <c r="G6387" s="1"/>
      <c r="H6387" s="5" t="s">
        <v>31687</v>
      </c>
      <c r="I6387" s="5" t="s">
        <v>31688</v>
      </c>
      <c r="J6387" s="5"/>
      <c r="K6387" s="1"/>
      <c r="L6387" s="1"/>
      <c r="M6387" s="1"/>
      <c r="N6387" s="1"/>
      <c r="O6387" s="1"/>
      <c r="P6387" s="1"/>
      <c r="Q6387" s="5" t="s">
        <v>31689</v>
      </c>
      <c r="R6387" s="1"/>
      <c r="S6387" s="1"/>
      <c r="T6387" s="1"/>
      <c r="U6387" s="1"/>
      <c r="V6387" s="1"/>
      <c r="W6387" s="1"/>
      <c r="X6387" s="1"/>
      <c r="Y6387" s="1"/>
      <c r="Z6387" s="1"/>
      <c r="AA6387" s="1"/>
      <c r="AB6387" s="1"/>
      <c r="AC6387" s="1"/>
      <c r="AD6387" s="1"/>
      <c r="AE6387" s="1"/>
      <c r="AF6387" s="1"/>
    </row>
    <row r="6388">
      <c r="A6388" s="1" t="s">
        <v>31690</v>
      </c>
      <c r="B6388" s="8" t="s">
        <v>610</v>
      </c>
      <c r="C6388" s="5" t="s">
        <v>611</v>
      </c>
      <c r="D6388" s="9"/>
      <c r="E6388" s="4" t="b">
        <v>1</v>
      </c>
      <c r="F6388" s="5" t="s">
        <v>31691</v>
      </c>
      <c r="G6388" s="1"/>
      <c r="H6388" s="1" t="s">
        <v>31692</v>
      </c>
      <c r="I6388" s="5" t="s">
        <v>31693</v>
      </c>
      <c r="J6388" s="5"/>
      <c r="K6388" s="5"/>
      <c r="L6388" s="1"/>
      <c r="M6388" s="1"/>
      <c r="N6388" s="1"/>
      <c r="O6388" s="1"/>
      <c r="P6388" s="1" t="s">
        <v>4159</v>
      </c>
      <c r="Q6388" s="1" t="s">
        <v>31694</v>
      </c>
      <c r="R6388" s="1"/>
      <c r="S6388" s="1"/>
      <c r="T6388" s="1"/>
      <c r="U6388" s="1"/>
      <c r="V6388" s="1"/>
      <c r="W6388" s="1"/>
      <c r="X6388" s="1"/>
      <c r="Y6388" s="1"/>
      <c r="Z6388" s="1"/>
      <c r="AA6388" s="1"/>
      <c r="AB6388" s="1"/>
      <c r="AC6388" s="1"/>
      <c r="AD6388" s="1"/>
      <c r="AE6388" s="1"/>
      <c r="AF6388" s="1"/>
    </row>
    <row r="6389">
      <c r="A6389" s="1" t="s">
        <v>31695</v>
      </c>
      <c r="B6389" s="2" t="s">
        <v>440</v>
      </c>
      <c r="C6389" s="5" t="s">
        <v>101</v>
      </c>
      <c r="D6389" s="10"/>
      <c r="E6389" s="12" t="b">
        <v>0</v>
      </c>
      <c r="F6389" s="5" t="s">
        <v>31696</v>
      </c>
      <c r="G6389" s="1"/>
      <c r="H6389" s="1" t="s">
        <v>31697</v>
      </c>
      <c r="I6389" s="1" t="s">
        <v>31698</v>
      </c>
      <c r="J6389" s="1"/>
      <c r="K6389" s="1"/>
      <c r="L6389" s="1"/>
      <c r="M6389" s="1"/>
      <c r="N6389" s="1"/>
      <c r="O6389" s="1"/>
      <c r="P6389" s="1"/>
      <c r="Q6389" s="1" t="s">
        <v>31699</v>
      </c>
      <c r="R6389" s="1"/>
      <c r="S6389" s="1"/>
      <c r="T6389" s="1"/>
      <c r="U6389" s="1"/>
      <c r="V6389" s="1"/>
      <c r="W6389" s="1"/>
      <c r="X6389" s="1"/>
      <c r="Y6389" s="1"/>
      <c r="Z6389" s="1"/>
      <c r="AA6389" s="1"/>
      <c r="AB6389" s="1"/>
      <c r="AC6389" s="1"/>
      <c r="AD6389" s="1"/>
      <c r="AE6389" s="1"/>
      <c r="AF6389" s="1"/>
    </row>
    <row r="6390">
      <c r="A6390" s="1" t="s">
        <v>31700</v>
      </c>
      <c r="B6390" s="2" t="s">
        <v>416</v>
      </c>
      <c r="C6390" s="5" t="s">
        <v>101</v>
      </c>
      <c r="D6390" s="9"/>
      <c r="E6390" s="4" t="b">
        <v>1</v>
      </c>
      <c r="F6390" s="5" t="s">
        <v>31701</v>
      </c>
      <c r="G6390" s="1"/>
      <c r="H6390" s="1" t="s">
        <v>31702</v>
      </c>
      <c r="I6390" s="5" t="s">
        <v>31703</v>
      </c>
      <c r="J6390" s="5"/>
      <c r="K6390" s="5"/>
      <c r="L6390" s="1"/>
      <c r="M6390" s="1"/>
      <c r="N6390" s="1"/>
      <c r="O6390" s="1"/>
      <c r="P6390" s="5" t="s">
        <v>803</v>
      </c>
      <c r="Q6390" s="5" t="s">
        <v>31704</v>
      </c>
      <c r="R6390" s="1"/>
      <c r="S6390" s="1"/>
      <c r="T6390" s="1"/>
      <c r="U6390" s="1"/>
      <c r="V6390" s="1"/>
      <c r="W6390" s="1"/>
      <c r="X6390" s="1"/>
      <c r="Y6390" s="1"/>
      <c r="Z6390" s="1"/>
      <c r="AA6390" s="1"/>
      <c r="AB6390" s="1"/>
      <c r="AC6390" s="1"/>
      <c r="AD6390" s="1"/>
      <c r="AE6390" s="1"/>
      <c r="AF6390" s="1"/>
    </row>
    <row r="6391">
      <c r="A6391" s="1" t="s">
        <v>31705</v>
      </c>
      <c r="B6391" s="2" t="s">
        <v>416</v>
      </c>
      <c r="C6391" s="5" t="s">
        <v>101</v>
      </c>
      <c r="D6391" s="10"/>
      <c r="E6391" s="4" t="b">
        <v>1</v>
      </c>
      <c r="F6391" s="5" t="s">
        <v>31706</v>
      </c>
      <c r="G6391" s="1"/>
      <c r="H6391" s="5" t="s">
        <v>31707</v>
      </c>
      <c r="I6391" s="5" t="s">
        <v>31708</v>
      </c>
      <c r="J6391" s="5"/>
      <c r="K6391" s="5"/>
      <c r="L6391" s="1"/>
      <c r="M6391" s="1"/>
      <c r="N6391" s="1"/>
      <c r="O6391" s="1"/>
      <c r="P6391" s="5" t="s">
        <v>11255</v>
      </c>
      <c r="Q6391" s="5" t="s">
        <v>31709</v>
      </c>
      <c r="R6391" s="1"/>
      <c r="S6391" s="1"/>
      <c r="T6391" s="1"/>
      <c r="U6391" s="1"/>
      <c r="V6391" s="1"/>
      <c r="W6391" s="1"/>
      <c r="X6391" s="1"/>
      <c r="Y6391" s="1"/>
      <c r="Z6391" s="1"/>
      <c r="AA6391" s="1"/>
      <c r="AB6391" s="1"/>
      <c r="AC6391" s="1"/>
      <c r="AD6391" s="1"/>
      <c r="AE6391" s="1"/>
      <c r="AF6391" s="1"/>
    </row>
    <row r="6392">
      <c r="A6392" s="5" t="s">
        <v>31710</v>
      </c>
      <c r="B6392" s="8" t="s">
        <v>416</v>
      </c>
      <c r="C6392" s="5" t="s">
        <v>101</v>
      </c>
      <c r="D6392" s="9"/>
      <c r="E6392" s="4" t="b">
        <v>1</v>
      </c>
      <c r="F6392" s="5" t="s">
        <v>31711</v>
      </c>
      <c r="G6392" s="1"/>
      <c r="H6392" s="5" t="s">
        <v>31712</v>
      </c>
      <c r="I6392" s="5" t="s">
        <v>31713</v>
      </c>
      <c r="J6392" s="5"/>
      <c r="K6392" s="5"/>
      <c r="L6392" s="1"/>
      <c r="M6392" s="1"/>
      <c r="N6392" s="1"/>
      <c r="O6392" s="1"/>
      <c r="P6392" s="5" t="s">
        <v>2582</v>
      </c>
      <c r="Q6392" s="5" t="s">
        <v>31714</v>
      </c>
      <c r="R6392" s="1"/>
      <c r="S6392" s="1"/>
      <c r="T6392" s="1"/>
      <c r="U6392" s="1"/>
      <c r="V6392" s="1"/>
      <c r="W6392" s="1"/>
      <c r="X6392" s="1"/>
      <c r="Y6392" s="1"/>
      <c r="Z6392" s="1"/>
      <c r="AA6392" s="1"/>
      <c r="AB6392" s="1"/>
      <c r="AC6392" s="1"/>
      <c r="AD6392" s="1"/>
      <c r="AE6392" s="1"/>
      <c r="AF6392" s="1"/>
    </row>
    <row r="6393">
      <c r="A6393" s="1" t="s">
        <v>31715</v>
      </c>
      <c r="B6393" s="2" t="s">
        <v>416</v>
      </c>
      <c r="C6393" s="5" t="s">
        <v>101</v>
      </c>
      <c r="D6393" s="10"/>
      <c r="E6393" s="4" t="b">
        <v>1</v>
      </c>
      <c r="F6393" s="5" t="s">
        <v>31716</v>
      </c>
      <c r="G6393" s="1"/>
      <c r="H6393" s="1" t="s">
        <v>31717</v>
      </c>
      <c r="I6393" s="1" t="s">
        <v>31718</v>
      </c>
      <c r="J6393" s="1"/>
      <c r="K6393" s="1"/>
      <c r="L6393" s="1"/>
      <c r="M6393" s="1"/>
      <c r="N6393" s="1"/>
      <c r="O6393" s="1"/>
      <c r="P6393" s="5" t="s">
        <v>908</v>
      </c>
      <c r="Q6393" s="5" t="s">
        <v>31719</v>
      </c>
      <c r="R6393" s="1"/>
      <c r="S6393" s="1"/>
      <c r="T6393" s="1"/>
      <c r="U6393" s="1"/>
      <c r="V6393" s="1"/>
      <c r="W6393" s="1"/>
      <c r="X6393" s="1"/>
      <c r="Y6393" s="1"/>
      <c r="Z6393" s="1"/>
      <c r="AA6393" s="1"/>
      <c r="AB6393" s="1"/>
      <c r="AC6393" s="1"/>
      <c r="AD6393" s="1"/>
      <c r="AE6393" s="1"/>
      <c r="AF6393" s="1"/>
    </row>
    <row r="6394">
      <c r="A6394" s="5" t="s">
        <v>31720</v>
      </c>
      <c r="B6394" s="8" t="s">
        <v>416</v>
      </c>
      <c r="C6394" s="5" t="s">
        <v>101</v>
      </c>
      <c r="D6394" s="9"/>
      <c r="E6394" s="4" t="b">
        <v>1</v>
      </c>
      <c r="F6394" s="5" t="s">
        <v>31721</v>
      </c>
      <c r="G6394" s="1"/>
      <c r="H6394" s="5" t="s">
        <v>31722</v>
      </c>
      <c r="I6394" s="5" t="s">
        <v>31723</v>
      </c>
      <c r="J6394" s="5"/>
      <c r="K6394" s="5"/>
      <c r="L6394" s="1"/>
      <c r="M6394" s="1"/>
      <c r="N6394" s="1"/>
      <c r="O6394" s="1"/>
      <c r="P6394" s="5" t="s">
        <v>431</v>
      </c>
      <c r="Q6394" s="5" t="s">
        <v>31724</v>
      </c>
      <c r="R6394" s="1"/>
      <c r="S6394" s="1"/>
      <c r="T6394" s="1"/>
      <c r="U6394" s="1"/>
      <c r="V6394" s="1"/>
      <c r="W6394" s="1"/>
      <c r="X6394" s="1"/>
      <c r="Y6394" s="1"/>
      <c r="Z6394" s="1"/>
      <c r="AA6394" s="1"/>
      <c r="AB6394" s="1"/>
      <c r="AC6394" s="1"/>
      <c r="AD6394" s="1"/>
      <c r="AE6394" s="1"/>
      <c r="AF6394" s="1"/>
    </row>
    <row r="6395">
      <c r="A6395" s="1" t="s">
        <v>31725</v>
      </c>
      <c r="B6395" s="2" t="s">
        <v>416</v>
      </c>
      <c r="C6395" s="5" t="s">
        <v>101</v>
      </c>
      <c r="D6395" s="10"/>
      <c r="E6395" s="4" t="b">
        <v>1</v>
      </c>
      <c r="F6395" s="5" t="s">
        <v>31726</v>
      </c>
      <c r="G6395" s="1"/>
      <c r="H6395" s="1" t="s">
        <v>31727</v>
      </c>
      <c r="I6395" s="5" t="s">
        <v>31728</v>
      </c>
      <c r="J6395" s="5"/>
      <c r="K6395" s="5"/>
      <c r="L6395" s="1"/>
      <c r="M6395" s="1"/>
      <c r="N6395" s="1"/>
      <c r="O6395" s="1"/>
      <c r="P6395" s="5" t="s">
        <v>2582</v>
      </c>
      <c r="Q6395" s="1" t="s">
        <v>31729</v>
      </c>
      <c r="R6395" s="1"/>
      <c r="S6395" s="1"/>
      <c r="T6395" s="1"/>
      <c r="U6395" s="1"/>
      <c r="V6395" s="1"/>
      <c r="W6395" s="1"/>
      <c r="X6395" s="1"/>
      <c r="Y6395" s="1"/>
      <c r="Z6395" s="1"/>
      <c r="AA6395" s="1"/>
      <c r="AB6395" s="1"/>
      <c r="AC6395" s="1"/>
      <c r="AD6395" s="1"/>
      <c r="AE6395" s="1"/>
      <c r="AF6395" s="1"/>
    </row>
    <row r="6396">
      <c r="A6396" s="5" t="s">
        <v>31730</v>
      </c>
      <c r="B6396" s="8" t="s">
        <v>416</v>
      </c>
      <c r="C6396" s="5" t="s">
        <v>101</v>
      </c>
      <c r="D6396" s="6"/>
      <c r="E6396" s="12" t="b">
        <v>0</v>
      </c>
      <c r="F6396" s="5" t="s">
        <v>31731</v>
      </c>
      <c r="G6396" s="1"/>
      <c r="H6396" s="5" t="s">
        <v>31732</v>
      </c>
      <c r="I6396" s="5" t="s">
        <v>31733</v>
      </c>
      <c r="J6396" s="5"/>
      <c r="K6396" s="1"/>
      <c r="L6396" s="1"/>
      <c r="M6396" s="1"/>
      <c r="N6396" s="1"/>
      <c r="O6396" s="1"/>
      <c r="P6396" s="5" t="s">
        <v>31734</v>
      </c>
      <c r="Q6396" s="5"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31734</v>
      </c>
      <c r="Q6397" s="5" t="s">
        <v>31740</v>
      </c>
      <c r="R6397" s="1"/>
      <c r="S6397" s="1"/>
      <c r="T6397" s="1"/>
      <c r="U6397" s="1"/>
      <c r="V6397" s="1"/>
      <c r="W6397" s="1"/>
      <c r="X6397" s="1"/>
      <c r="Y6397" s="1"/>
      <c r="Z6397" s="1"/>
      <c r="AA6397" s="1"/>
      <c r="AB6397" s="1"/>
      <c r="AC6397" s="1"/>
      <c r="AD6397" s="1"/>
      <c r="AE6397" s="1"/>
      <c r="AF6397" s="1"/>
    </row>
    <row r="6398">
      <c r="A6398" s="5" t="s">
        <v>31741</v>
      </c>
      <c r="B6398" s="8" t="s">
        <v>416</v>
      </c>
      <c r="C6398" s="5" t="s">
        <v>101</v>
      </c>
      <c r="D6398" s="6"/>
      <c r="E6398" s="12" t="b">
        <v>0</v>
      </c>
      <c r="F6398" s="5" t="s">
        <v>31742</v>
      </c>
      <c r="G6398" s="1"/>
      <c r="H6398" s="5" t="s">
        <v>31743</v>
      </c>
      <c r="I6398" s="5" t="s">
        <v>31744</v>
      </c>
      <c r="J6398" s="5"/>
      <c r="K6398" s="1"/>
      <c r="L6398" s="1"/>
      <c r="M6398" s="1"/>
      <c r="N6398" s="1"/>
      <c r="O6398" s="1"/>
      <c r="P6398" s="5" t="s">
        <v>537</v>
      </c>
      <c r="Q6398" s="5" t="s">
        <v>31745</v>
      </c>
      <c r="R6398" s="5" t="s">
        <v>31746</v>
      </c>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31747</v>
      </c>
      <c r="G6399" s="1"/>
      <c r="H6399" s="5" t="s">
        <v>31748</v>
      </c>
      <c r="I6399" s="5" t="s">
        <v>31749</v>
      </c>
      <c r="J6399" s="5"/>
      <c r="K6399" s="1"/>
      <c r="L6399" s="1"/>
      <c r="M6399" s="1"/>
      <c r="N6399" s="1"/>
      <c r="O6399" s="1"/>
      <c r="P6399" s="5" t="s">
        <v>3710</v>
      </c>
      <c r="Q6399" s="5" t="s">
        <v>31750</v>
      </c>
      <c r="R6399" s="1"/>
      <c r="S6399" s="1"/>
      <c r="T6399" s="1"/>
      <c r="U6399" s="1"/>
      <c r="V6399" s="1"/>
      <c r="W6399" s="1"/>
      <c r="X6399" s="1"/>
      <c r="Y6399" s="1"/>
      <c r="Z6399" s="1"/>
      <c r="AA6399" s="1"/>
      <c r="AB6399" s="1"/>
      <c r="AC6399" s="1"/>
      <c r="AD6399" s="1"/>
      <c r="AE6399" s="1"/>
      <c r="AF6399" s="1"/>
    </row>
    <row r="6400">
      <c r="A6400" s="5" t="s">
        <v>31751</v>
      </c>
      <c r="B6400" s="8" t="s">
        <v>416</v>
      </c>
      <c r="C6400" s="5" t="s">
        <v>101</v>
      </c>
      <c r="D6400" s="6"/>
      <c r="E6400" s="12" t="b">
        <v>0</v>
      </c>
      <c r="F6400" s="5" t="s">
        <v>31752</v>
      </c>
      <c r="G6400" s="1"/>
      <c r="H6400" s="5" t="s">
        <v>31753</v>
      </c>
      <c r="I6400" s="5" t="s">
        <v>31754</v>
      </c>
      <c r="J6400" s="5"/>
      <c r="K6400" s="1"/>
      <c r="L6400" s="1"/>
      <c r="M6400" s="1"/>
      <c r="N6400" s="1"/>
      <c r="O6400" s="1"/>
      <c r="P6400" s="5" t="s">
        <v>948</v>
      </c>
      <c r="Q6400" s="5" t="s">
        <v>31755</v>
      </c>
      <c r="R6400" s="1"/>
      <c r="S6400" s="1"/>
      <c r="T6400" s="1"/>
      <c r="U6400" s="1"/>
      <c r="V6400" s="1"/>
      <c r="W6400" s="1"/>
      <c r="X6400" s="1"/>
      <c r="Y6400" s="1"/>
      <c r="Z6400" s="1"/>
      <c r="AA6400" s="1"/>
      <c r="AB6400" s="1"/>
      <c r="AC6400" s="1"/>
      <c r="AD6400" s="1"/>
      <c r="AE6400" s="1"/>
      <c r="AF6400" s="1"/>
    </row>
    <row r="6401">
      <c r="A6401" s="5" t="s">
        <v>31756</v>
      </c>
      <c r="B6401" s="8" t="s">
        <v>416</v>
      </c>
      <c r="C6401" s="5" t="s">
        <v>101</v>
      </c>
      <c r="D6401" s="7"/>
      <c r="E6401" s="12" t="b">
        <v>0</v>
      </c>
      <c r="F6401" s="5" t="s">
        <v>31757</v>
      </c>
      <c r="G6401" s="1"/>
      <c r="H6401" s="5" t="s">
        <v>31758</v>
      </c>
      <c r="I6401" s="5" t="s">
        <v>31759</v>
      </c>
      <c r="J6401" s="5"/>
      <c r="K6401" s="1"/>
      <c r="L6401" s="1"/>
      <c r="M6401" s="1"/>
      <c r="N6401" s="1"/>
      <c r="O6401" s="1"/>
      <c r="P6401" s="5" t="s">
        <v>1305</v>
      </c>
      <c r="Q6401" s="5" t="s">
        <v>31760</v>
      </c>
      <c r="R6401" s="1"/>
      <c r="S6401" s="1"/>
      <c r="T6401" s="1"/>
      <c r="U6401" s="1"/>
      <c r="V6401" s="1"/>
      <c r="W6401" s="1"/>
      <c r="X6401" s="1"/>
      <c r="Y6401" s="1"/>
      <c r="Z6401" s="1"/>
      <c r="AA6401" s="1"/>
      <c r="AB6401" s="1"/>
      <c r="AC6401" s="1"/>
      <c r="AD6401" s="1"/>
      <c r="AE6401" s="1"/>
      <c r="AF6401" s="1"/>
    </row>
    <row r="6402">
      <c r="A6402" s="5" t="s">
        <v>31761</v>
      </c>
      <c r="B6402" s="8" t="s">
        <v>416</v>
      </c>
      <c r="C6402" s="5" t="s">
        <v>101</v>
      </c>
      <c r="D6402" s="6"/>
      <c r="E6402" s="12" t="b">
        <v>0</v>
      </c>
      <c r="F6402" s="5" t="s">
        <v>31762</v>
      </c>
      <c r="G6402" s="1"/>
      <c r="H6402" s="5" t="s">
        <v>31763</v>
      </c>
      <c r="I6402" s="5" t="s">
        <v>31764</v>
      </c>
      <c r="J6402" s="5"/>
      <c r="K6402" s="1"/>
      <c r="L6402" s="1"/>
      <c r="M6402" s="1"/>
      <c r="N6402" s="1"/>
      <c r="O6402" s="1"/>
      <c r="P6402" s="5" t="s">
        <v>948</v>
      </c>
      <c r="Q6402" s="5" t="s">
        <v>31765</v>
      </c>
      <c r="R6402" s="1"/>
      <c r="S6402" s="1"/>
      <c r="T6402" s="1"/>
      <c r="U6402" s="1"/>
      <c r="V6402" s="1"/>
      <c r="W6402" s="1"/>
      <c r="X6402" s="1"/>
      <c r="Y6402" s="1"/>
      <c r="Z6402" s="1"/>
      <c r="AA6402" s="1"/>
      <c r="AB6402" s="1"/>
      <c r="AC6402" s="1"/>
      <c r="AD6402" s="1"/>
      <c r="AE6402" s="1"/>
      <c r="AF6402" s="1"/>
    </row>
    <row r="6403">
      <c r="A6403" s="5" t="s">
        <v>31766</v>
      </c>
      <c r="B6403" s="8" t="s">
        <v>416</v>
      </c>
      <c r="C6403" s="5" t="s">
        <v>476</v>
      </c>
      <c r="D6403" s="7"/>
      <c r="E6403" s="12" t="b">
        <v>0</v>
      </c>
      <c r="F6403" s="5" t="s">
        <v>31767</v>
      </c>
      <c r="G6403" s="1"/>
      <c r="H6403" s="5" t="s">
        <v>31768</v>
      </c>
      <c r="I6403" s="5" t="s">
        <v>31769</v>
      </c>
      <c r="J6403" s="5"/>
      <c r="K6403" s="1"/>
      <c r="L6403" s="1"/>
      <c r="M6403" s="1"/>
      <c r="N6403" s="1"/>
      <c r="O6403" s="1"/>
      <c r="P6403" s="1"/>
      <c r="Q6403" s="5" t="s">
        <v>31770</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31771</v>
      </c>
      <c r="G6404" s="1"/>
      <c r="H6404" s="5" t="s">
        <v>31772</v>
      </c>
      <c r="I6404" s="5" t="s">
        <v>31773</v>
      </c>
      <c r="J6404" s="5"/>
      <c r="K6404" s="1"/>
      <c r="L6404" s="1"/>
      <c r="M6404" s="5" t="s">
        <v>976</v>
      </c>
      <c r="N6404" s="1"/>
      <c r="O6404" s="1"/>
      <c r="P6404" s="1"/>
      <c r="Q6404" s="5" t="s">
        <v>31774</v>
      </c>
      <c r="R6404" s="1"/>
      <c r="S6404" s="1"/>
      <c r="T6404" s="1"/>
      <c r="U6404" s="1"/>
      <c r="V6404" s="1"/>
      <c r="W6404" s="1"/>
      <c r="X6404" s="1"/>
      <c r="Y6404" s="1"/>
      <c r="Z6404" s="1"/>
      <c r="AA6404" s="1"/>
      <c r="AB6404" s="1"/>
      <c r="AC6404" s="1"/>
      <c r="AD6404" s="1"/>
      <c r="AE6404" s="1"/>
      <c r="AF6404" s="1"/>
    </row>
    <row r="6405">
      <c r="A6405" s="5" t="s">
        <v>31775</v>
      </c>
      <c r="B6405" s="8" t="s">
        <v>416</v>
      </c>
      <c r="C6405" s="5" t="s">
        <v>101</v>
      </c>
      <c r="D6405" s="7"/>
      <c r="E6405" s="12" t="b">
        <v>0</v>
      </c>
      <c r="F6405" s="5" t="s">
        <v>31776</v>
      </c>
      <c r="G6405" s="1"/>
      <c r="H6405" s="5" t="s">
        <v>31777</v>
      </c>
      <c r="I6405" s="5" t="s">
        <v>31778</v>
      </c>
      <c r="J6405" s="5"/>
      <c r="K6405" s="1"/>
      <c r="L6405" s="1"/>
      <c r="M6405" s="1"/>
      <c r="N6405" s="1"/>
      <c r="O6405" s="1"/>
      <c r="P6405" s="5" t="s">
        <v>2649</v>
      </c>
      <c r="Q6405" s="5" t="s">
        <v>31779</v>
      </c>
      <c r="R6405" s="1"/>
      <c r="S6405" s="1"/>
      <c r="T6405" s="1"/>
      <c r="U6405" s="1"/>
      <c r="V6405" s="1"/>
      <c r="W6405" s="1"/>
      <c r="X6405" s="1"/>
      <c r="Y6405" s="1"/>
      <c r="Z6405" s="1"/>
      <c r="AA6405" s="1"/>
      <c r="AB6405" s="1"/>
      <c r="AC6405" s="1"/>
      <c r="AD6405" s="1"/>
      <c r="AE6405" s="1"/>
      <c r="AF6405" s="1"/>
    </row>
    <row r="6406">
      <c r="A6406" s="5" t="s">
        <v>31780</v>
      </c>
      <c r="B6406" s="8" t="s">
        <v>416</v>
      </c>
      <c r="C6406" s="5" t="s">
        <v>101</v>
      </c>
      <c r="D6406" s="6"/>
      <c r="E6406" s="12" t="b">
        <v>0</v>
      </c>
      <c r="F6406" s="5" t="s">
        <v>31781</v>
      </c>
      <c r="G6406" s="1"/>
      <c r="H6406" s="5" t="s">
        <v>31782</v>
      </c>
      <c r="I6406" s="5" t="s">
        <v>31783</v>
      </c>
      <c r="J6406" s="5"/>
      <c r="K6406" s="1"/>
      <c r="L6406" s="1"/>
      <c r="M6406" s="1"/>
      <c r="N6406" s="1"/>
      <c r="O6406" s="1"/>
      <c r="P6406" s="5" t="s">
        <v>20585</v>
      </c>
      <c r="Q6406" s="5" t="s">
        <v>31784</v>
      </c>
      <c r="R6406" s="1"/>
      <c r="S6406" s="1"/>
      <c r="T6406" s="1"/>
      <c r="U6406" s="1"/>
      <c r="V6406" s="1"/>
      <c r="W6406" s="1"/>
      <c r="X6406" s="1"/>
      <c r="Y6406" s="1"/>
      <c r="Z6406" s="1"/>
      <c r="AA6406" s="1"/>
      <c r="AB6406" s="1"/>
      <c r="AC6406" s="1"/>
      <c r="AD6406" s="1"/>
      <c r="AE6406" s="1"/>
      <c r="AF6406" s="1"/>
    </row>
    <row r="6407">
      <c r="A6407" s="5" t="s">
        <v>31785</v>
      </c>
      <c r="B6407" s="8" t="s">
        <v>416</v>
      </c>
      <c r="C6407" s="5" t="s">
        <v>101</v>
      </c>
      <c r="D6407" s="7"/>
      <c r="E6407" s="12" t="b">
        <v>0</v>
      </c>
      <c r="F6407" s="5" t="s">
        <v>31786</v>
      </c>
      <c r="G6407" s="1"/>
      <c r="H6407" s="5" t="s">
        <v>31787</v>
      </c>
      <c r="I6407" s="5" t="s">
        <v>31788</v>
      </c>
      <c r="J6407" s="5"/>
      <c r="K6407" s="1"/>
      <c r="L6407" s="1"/>
      <c r="M6407" s="1"/>
      <c r="N6407" s="1"/>
      <c r="O6407" s="1"/>
      <c r="P6407" s="5" t="s">
        <v>1305</v>
      </c>
      <c r="Q6407" s="5" t="s">
        <v>31789</v>
      </c>
      <c r="R6407" s="1"/>
      <c r="S6407" s="1"/>
      <c r="T6407" s="1"/>
      <c r="U6407" s="1"/>
      <c r="V6407" s="1"/>
      <c r="W6407" s="1"/>
      <c r="X6407" s="1"/>
      <c r="Y6407" s="1"/>
      <c r="Z6407" s="1"/>
      <c r="AA6407" s="1"/>
      <c r="AB6407" s="1"/>
      <c r="AC6407" s="1"/>
      <c r="AD6407" s="1"/>
      <c r="AE6407" s="1"/>
      <c r="AF6407" s="1"/>
    </row>
    <row r="6408">
      <c r="A6408" s="5" t="s">
        <v>31790</v>
      </c>
      <c r="B6408" s="8" t="s">
        <v>416</v>
      </c>
      <c r="C6408" s="5" t="s">
        <v>101</v>
      </c>
      <c r="D6408" s="6"/>
      <c r="E6408" s="12" t="b">
        <v>0</v>
      </c>
      <c r="F6408" s="5" t="s">
        <v>31791</v>
      </c>
      <c r="G6408" s="1"/>
      <c r="H6408" s="5" t="s">
        <v>31792</v>
      </c>
      <c r="I6408" s="5" t="s">
        <v>31793</v>
      </c>
      <c r="J6408" s="5"/>
      <c r="K6408" s="1"/>
      <c r="L6408" s="1"/>
      <c r="M6408" s="1"/>
      <c r="N6408" s="1"/>
      <c r="O6408" s="1"/>
      <c r="P6408" s="5" t="s">
        <v>981</v>
      </c>
      <c r="Q6408" s="5" t="s">
        <v>31794</v>
      </c>
      <c r="R6408" s="1"/>
      <c r="S6408" s="1"/>
      <c r="T6408" s="1"/>
      <c r="U6408" s="1"/>
      <c r="V6408" s="1"/>
      <c r="W6408" s="1"/>
      <c r="X6408" s="1"/>
      <c r="Y6408" s="1"/>
      <c r="Z6408" s="1"/>
      <c r="AA6408" s="1"/>
      <c r="AB6408" s="1"/>
      <c r="AC6408" s="1"/>
      <c r="AD6408" s="1"/>
      <c r="AE6408" s="1"/>
      <c r="AF6408" s="1"/>
    </row>
    <row r="6409">
      <c r="A6409" s="5" t="s">
        <v>31795</v>
      </c>
      <c r="B6409" s="8" t="s">
        <v>416</v>
      </c>
      <c r="C6409" s="5" t="s">
        <v>101</v>
      </c>
      <c r="D6409" s="7"/>
      <c r="E6409" s="12" t="b">
        <v>0</v>
      </c>
      <c r="F6409" s="5" t="s">
        <v>31796</v>
      </c>
      <c r="G6409" s="1"/>
      <c r="H6409" s="5" t="s">
        <v>31797</v>
      </c>
      <c r="I6409" s="5" t="s">
        <v>31798</v>
      </c>
      <c r="J6409" s="5"/>
      <c r="K6409" s="1"/>
      <c r="L6409" s="1"/>
      <c r="M6409" s="1"/>
      <c r="N6409" s="1"/>
      <c r="O6409" s="1"/>
      <c r="P6409" s="5" t="s">
        <v>431</v>
      </c>
      <c r="Q6409" s="5" t="s">
        <v>31799</v>
      </c>
      <c r="R6409" s="1"/>
      <c r="S6409" s="1"/>
      <c r="T6409" s="1"/>
      <c r="U6409" s="1"/>
      <c r="V6409" s="1"/>
      <c r="W6409" s="1"/>
      <c r="X6409" s="1"/>
      <c r="Y6409" s="1"/>
      <c r="Z6409" s="1"/>
      <c r="AA6409" s="1"/>
      <c r="AB6409" s="1"/>
      <c r="AC6409" s="1"/>
      <c r="AD6409" s="1"/>
      <c r="AE6409" s="1"/>
      <c r="AF6409" s="1"/>
    </row>
    <row r="6410">
      <c r="A6410" s="5" t="s">
        <v>31800</v>
      </c>
      <c r="B6410" s="8" t="s">
        <v>416</v>
      </c>
      <c r="C6410" s="5" t="s">
        <v>101</v>
      </c>
      <c r="D6410" s="6"/>
      <c r="E6410" s="12" t="b">
        <v>0</v>
      </c>
      <c r="F6410" s="5" t="s">
        <v>31801</v>
      </c>
      <c r="G6410" s="1"/>
      <c r="H6410" s="5" t="s">
        <v>31802</v>
      </c>
      <c r="I6410" s="5" t="s">
        <v>31803</v>
      </c>
      <c r="J6410" s="5"/>
      <c r="K6410" s="1"/>
      <c r="L6410" s="1"/>
      <c r="M6410" s="1"/>
      <c r="N6410" s="1"/>
      <c r="O6410" s="1"/>
      <c r="P6410" s="5" t="s">
        <v>2362</v>
      </c>
      <c r="Q6410" s="5" t="s">
        <v>31804</v>
      </c>
      <c r="R6410" s="1"/>
      <c r="S6410" s="1"/>
      <c r="T6410" s="1"/>
      <c r="U6410" s="1"/>
      <c r="V6410" s="1"/>
      <c r="W6410" s="1"/>
      <c r="X6410" s="1"/>
      <c r="Y6410" s="1"/>
      <c r="Z6410" s="1"/>
      <c r="AA6410" s="1"/>
      <c r="AB6410" s="1"/>
      <c r="AC6410" s="1"/>
      <c r="AD6410" s="1"/>
      <c r="AE6410" s="1"/>
      <c r="AF6410" s="1"/>
    </row>
    <row r="6411">
      <c r="A6411" s="5" t="s">
        <v>31805</v>
      </c>
      <c r="B6411" s="8" t="s">
        <v>416</v>
      </c>
      <c r="C6411" s="5" t="s">
        <v>101</v>
      </c>
      <c r="D6411" s="7"/>
      <c r="E6411" s="12" t="b">
        <v>0</v>
      </c>
      <c r="F6411" s="5" t="s">
        <v>31806</v>
      </c>
      <c r="G6411" s="1"/>
      <c r="H6411" s="5" t="s">
        <v>31807</v>
      </c>
      <c r="I6411" s="5" t="s">
        <v>31808</v>
      </c>
      <c r="J6411" s="5"/>
      <c r="K6411" s="1"/>
      <c r="L6411" s="1"/>
      <c r="M6411" s="1"/>
      <c r="N6411" s="1"/>
      <c r="O6411" s="1"/>
      <c r="P6411" s="5" t="s">
        <v>31809</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441</v>
      </c>
      <c r="D6412" s="6"/>
      <c r="E6412" s="12" t="b">
        <v>0</v>
      </c>
      <c r="F6412" s="5" t="s">
        <v>31812</v>
      </c>
      <c r="G6412" s="1"/>
      <c r="H6412" s="5" t="s">
        <v>31813</v>
      </c>
      <c r="I6412" s="5" t="s">
        <v>31814</v>
      </c>
      <c r="J6412" s="5"/>
      <c r="K6412" s="1"/>
      <c r="L6412" s="1"/>
      <c r="M6412" s="1"/>
      <c r="N6412" s="1"/>
      <c r="O6412" s="1"/>
      <c r="P6412" s="5" t="s">
        <v>3675</v>
      </c>
      <c r="Q6412" s="5" t="s">
        <v>31815</v>
      </c>
      <c r="R6412" s="1"/>
      <c r="S6412" s="1"/>
      <c r="T6412" s="1"/>
      <c r="U6412" s="1"/>
      <c r="V6412" s="1"/>
      <c r="W6412" s="1"/>
      <c r="X6412" s="1"/>
      <c r="Y6412" s="1"/>
      <c r="Z6412" s="1"/>
      <c r="AA6412" s="1"/>
      <c r="AB6412" s="1"/>
      <c r="AC6412" s="1"/>
      <c r="AD6412" s="1"/>
      <c r="AE6412" s="1"/>
      <c r="AF6412" s="1"/>
    </row>
    <row r="6413">
      <c r="A6413" s="5" t="s">
        <v>31816</v>
      </c>
      <c r="B6413" s="8" t="s">
        <v>416</v>
      </c>
      <c r="C6413" s="1"/>
      <c r="D6413" s="7"/>
      <c r="E6413" s="12" t="b">
        <v>0</v>
      </c>
      <c r="F6413" s="5" t="s">
        <v>31817</v>
      </c>
      <c r="G6413" s="1"/>
      <c r="H6413" s="5" t="s">
        <v>31818</v>
      </c>
      <c r="I6413" s="5" t="s">
        <v>31819</v>
      </c>
      <c r="J6413" s="5"/>
      <c r="K6413" s="1"/>
      <c r="L6413" s="1"/>
      <c r="M6413" s="1"/>
      <c r="N6413" s="1"/>
      <c r="O6413" s="1"/>
      <c r="P6413" s="1"/>
      <c r="Q6413" s="5" t="s">
        <v>31820</v>
      </c>
      <c r="R6413" s="1"/>
      <c r="S6413" s="1"/>
      <c r="T6413" s="1"/>
      <c r="U6413" s="1"/>
      <c r="V6413" s="1"/>
      <c r="W6413" s="1"/>
      <c r="X6413" s="1"/>
      <c r="Y6413" s="1"/>
      <c r="Z6413" s="1"/>
      <c r="AA6413" s="1"/>
      <c r="AB6413" s="1"/>
      <c r="AC6413" s="1"/>
      <c r="AD6413" s="1"/>
      <c r="AE6413" s="1"/>
      <c r="AF6413" s="1"/>
    </row>
    <row r="6414">
      <c r="A6414" s="5" t="s">
        <v>31821</v>
      </c>
      <c r="B6414" s="8" t="s">
        <v>440</v>
      </c>
      <c r="C6414" s="5" t="s">
        <v>476</v>
      </c>
      <c r="D6414" s="6"/>
      <c r="E6414" s="12" t="b">
        <v>0</v>
      </c>
      <c r="F6414" s="5" t="s">
        <v>31822</v>
      </c>
      <c r="G6414" s="1"/>
      <c r="H6414" s="5" t="s">
        <v>31823</v>
      </c>
      <c r="I6414" s="5" t="s">
        <v>31824</v>
      </c>
      <c r="J6414" s="5"/>
      <c r="K6414" s="1"/>
      <c r="L6414" s="1"/>
      <c r="M6414" s="1"/>
      <c r="N6414" s="1"/>
      <c r="O6414" s="1"/>
      <c r="P6414" s="1"/>
      <c r="Q6414" s="5" t="s">
        <v>31825</v>
      </c>
      <c r="R6414" s="1"/>
      <c r="S6414" s="1"/>
      <c r="T6414" s="1"/>
      <c r="U6414" s="1"/>
      <c r="V6414" s="1"/>
      <c r="W6414" s="1"/>
      <c r="X6414" s="1"/>
      <c r="Y6414" s="1"/>
      <c r="Z6414" s="1"/>
      <c r="AA6414" s="1"/>
      <c r="AB6414" s="1"/>
      <c r="AC6414" s="1"/>
      <c r="AD6414" s="1"/>
      <c r="AE6414" s="1"/>
      <c r="AF6414" s="1"/>
    </row>
    <row r="6415">
      <c r="A6415" s="5" t="s">
        <v>31826</v>
      </c>
      <c r="B6415" s="8" t="s">
        <v>416</v>
      </c>
      <c r="C6415" s="1"/>
      <c r="D6415" s="7"/>
      <c r="E6415" s="12" t="b">
        <v>0</v>
      </c>
      <c r="F6415" s="5" t="s">
        <v>31827</v>
      </c>
      <c r="G6415" s="1"/>
      <c r="H6415" s="5" t="s">
        <v>31828</v>
      </c>
      <c r="I6415" s="5" t="s">
        <v>31829</v>
      </c>
      <c r="J6415" s="5"/>
      <c r="K6415" s="1"/>
      <c r="L6415" s="1"/>
      <c r="M6415" s="1"/>
      <c r="N6415" s="1"/>
      <c r="O6415" s="1"/>
      <c r="P6415" s="1"/>
      <c r="Q6415" s="5" t="s">
        <v>31830</v>
      </c>
      <c r="R6415" s="1"/>
      <c r="S6415" s="1"/>
      <c r="T6415" s="1"/>
      <c r="U6415" s="1"/>
      <c r="V6415" s="1"/>
      <c r="W6415" s="1"/>
      <c r="X6415" s="1"/>
      <c r="Y6415" s="1"/>
      <c r="Z6415" s="1"/>
      <c r="AA6415" s="1"/>
      <c r="AB6415" s="1"/>
      <c r="AC6415" s="1"/>
      <c r="AD6415" s="1"/>
      <c r="AE6415" s="1"/>
      <c r="AF6415" s="1"/>
    </row>
    <row r="6416">
      <c r="A6416" s="5" t="s">
        <v>31831</v>
      </c>
      <c r="B6416" s="8" t="s">
        <v>416</v>
      </c>
      <c r="C6416" s="1"/>
      <c r="D6416" s="6"/>
      <c r="E6416" s="12" t="b">
        <v>0</v>
      </c>
      <c r="F6416" s="5" t="s">
        <v>31832</v>
      </c>
      <c r="G6416" s="1"/>
      <c r="H6416" s="5" t="s">
        <v>31833</v>
      </c>
      <c r="I6416" s="5" t="s">
        <v>31834</v>
      </c>
      <c r="J6416" s="5"/>
      <c r="K6416" s="1"/>
      <c r="L6416" s="1"/>
      <c r="M6416" s="1"/>
      <c r="N6416" s="1"/>
      <c r="O6416" s="1"/>
      <c r="P6416" s="1"/>
      <c r="Q6416" s="5" t="s">
        <v>31835</v>
      </c>
      <c r="R6416" s="1"/>
      <c r="S6416" s="1"/>
      <c r="T6416" s="1"/>
      <c r="U6416" s="1"/>
      <c r="V6416" s="1"/>
      <c r="W6416" s="1"/>
      <c r="X6416" s="1"/>
      <c r="Y6416" s="1"/>
      <c r="Z6416" s="1"/>
      <c r="AA6416" s="1"/>
      <c r="AB6416" s="1"/>
      <c r="AC6416" s="1"/>
      <c r="AD6416" s="1"/>
      <c r="AE6416" s="1"/>
      <c r="AF6416" s="1"/>
    </row>
    <row r="6417">
      <c r="A6417" s="5" t="s">
        <v>31836</v>
      </c>
      <c r="B6417" s="8" t="s">
        <v>416</v>
      </c>
      <c r="C6417" s="5" t="s">
        <v>101</v>
      </c>
      <c r="D6417" s="7"/>
      <c r="E6417" s="12" t="b">
        <v>0</v>
      </c>
      <c r="F6417" s="5" t="s">
        <v>31837</v>
      </c>
      <c r="G6417" s="1"/>
      <c r="H6417" s="5" t="s">
        <v>31838</v>
      </c>
      <c r="I6417" s="5" t="s">
        <v>31839</v>
      </c>
      <c r="J6417" s="5"/>
      <c r="K6417" s="1"/>
      <c r="L6417" s="1"/>
      <c r="M6417" s="1"/>
      <c r="N6417" s="1"/>
      <c r="O6417" s="1"/>
      <c r="P6417" s="5" t="s">
        <v>1780</v>
      </c>
      <c r="Q6417" s="5" t="s">
        <v>31840</v>
      </c>
      <c r="R6417" s="1"/>
      <c r="S6417" s="1"/>
      <c r="T6417" s="1"/>
      <c r="U6417" s="1"/>
      <c r="V6417" s="1"/>
      <c r="W6417" s="1"/>
      <c r="X6417" s="1"/>
      <c r="Y6417" s="1"/>
      <c r="Z6417" s="1"/>
      <c r="AA6417" s="1"/>
      <c r="AB6417" s="1"/>
      <c r="AC6417" s="1"/>
      <c r="AD6417" s="1"/>
      <c r="AE6417" s="1"/>
      <c r="AF6417" s="1"/>
    </row>
    <row r="6418">
      <c r="A6418" s="5" t="s">
        <v>31841</v>
      </c>
      <c r="B6418" s="8" t="s">
        <v>416</v>
      </c>
      <c r="C6418" s="1"/>
      <c r="D6418" s="6"/>
      <c r="E6418" s="12" t="b">
        <v>0</v>
      </c>
      <c r="F6418" s="5" t="s">
        <v>31842</v>
      </c>
      <c r="G6418" s="1"/>
      <c r="H6418" s="5" t="s">
        <v>31843</v>
      </c>
      <c r="I6418" s="5" t="s">
        <v>31844</v>
      </c>
      <c r="J6418" s="5"/>
      <c r="K6418" s="1"/>
      <c r="L6418" s="1"/>
      <c r="M6418" s="1"/>
      <c r="N6418" s="1"/>
      <c r="O6418" s="1"/>
      <c r="P6418" s="5" t="s">
        <v>1780</v>
      </c>
      <c r="Q6418" s="5" t="s">
        <v>31845</v>
      </c>
      <c r="R6418" s="1"/>
      <c r="S6418" s="1"/>
      <c r="T6418" s="1"/>
      <c r="U6418" s="1"/>
      <c r="V6418" s="1"/>
      <c r="W6418" s="1"/>
      <c r="X6418" s="1"/>
      <c r="Y6418" s="1"/>
      <c r="Z6418" s="1"/>
      <c r="AA6418" s="1"/>
      <c r="AB6418" s="1"/>
      <c r="AC6418" s="1"/>
      <c r="AD6418" s="1"/>
      <c r="AE6418" s="1"/>
      <c r="AF6418" s="1"/>
    </row>
    <row r="6419">
      <c r="A6419" s="5" t="s">
        <v>31846</v>
      </c>
      <c r="B6419" s="8" t="s">
        <v>416</v>
      </c>
      <c r="C6419" s="5" t="s">
        <v>101</v>
      </c>
      <c r="D6419" s="7"/>
      <c r="E6419" s="12" t="b">
        <v>0</v>
      </c>
      <c r="F6419" s="5" t="s">
        <v>31847</v>
      </c>
      <c r="G6419" s="1"/>
      <c r="H6419" s="5" t="s">
        <v>31848</v>
      </c>
      <c r="I6419" s="5" t="s">
        <v>31849</v>
      </c>
      <c r="J6419" s="5"/>
      <c r="K6419" s="1"/>
      <c r="L6419" s="1"/>
      <c r="M6419" s="1"/>
      <c r="N6419" s="1"/>
      <c r="O6419" s="1"/>
      <c r="P6419" s="1"/>
      <c r="Q6419" s="5" t="s">
        <v>31850</v>
      </c>
      <c r="R6419" s="1"/>
      <c r="S6419" s="1"/>
      <c r="T6419" s="1"/>
      <c r="U6419" s="1"/>
      <c r="V6419" s="1"/>
      <c r="W6419" s="1"/>
      <c r="X6419" s="1"/>
      <c r="Y6419" s="1"/>
      <c r="Z6419" s="1"/>
      <c r="AA6419" s="1"/>
      <c r="AB6419" s="1"/>
      <c r="AC6419" s="1"/>
      <c r="AD6419" s="1"/>
      <c r="AE6419" s="1"/>
      <c r="AF6419" s="1"/>
    </row>
    <row r="6420">
      <c r="A6420" s="5" t="s">
        <v>31851</v>
      </c>
      <c r="B6420" s="8" t="s">
        <v>416</v>
      </c>
      <c r="C6420" s="5" t="s">
        <v>441</v>
      </c>
      <c r="D6420" s="6"/>
      <c r="E6420" s="12" t="b">
        <v>0</v>
      </c>
      <c r="F6420" s="5" t="s">
        <v>31852</v>
      </c>
      <c r="G6420" s="1"/>
      <c r="H6420" s="5" t="s">
        <v>31853</v>
      </c>
      <c r="I6420" s="5" t="s">
        <v>31854</v>
      </c>
      <c r="J6420" s="5"/>
      <c r="K6420" s="1"/>
      <c r="L6420" s="1"/>
      <c r="M6420" s="1"/>
      <c r="N6420" s="1"/>
      <c r="O6420" s="1"/>
      <c r="P6420" s="1"/>
      <c r="Q6420" s="5" t="s">
        <v>31855</v>
      </c>
      <c r="R6420" s="1"/>
      <c r="S6420" s="1"/>
      <c r="T6420" s="1"/>
      <c r="U6420" s="1"/>
      <c r="V6420" s="1"/>
      <c r="W6420" s="1"/>
      <c r="X6420" s="1"/>
      <c r="Y6420" s="1"/>
      <c r="Z6420" s="1"/>
      <c r="AA6420" s="1"/>
      <c r="AB6420" s="1"/>
      <c r="AC6420" s="1"/>
      <c r="AD6420" s="1"/>
      <c r="AE6420" s="1"/>
      <c r="AF6420" s="1"/>
    </row>
    <row r="6421">
      <c r="A6421" s="5" t="s">
        <v>31856</v>
      </c>
      <c r="B6421" s="8" t="s">
        <v>416</v>
      </c>
      <c r="C6421" s="5" t="s">
        <v>101</v>
      </c>
      <c r="D6421" s="7"/>
      <c r="E6421" s="12" t="b">
        <v>0</v>
      </c>
      <c r="F6421" s="5" t="s">
        <v>31857</v>
      </c>
      <c r="G6421" s="1"/>
      <c r="H6421" s="5" t="s">
        <v>31858</v>
      </c>
      <c r="I6421" s="5" t="s">
        <v>31859</v>
      </c>
      <c r="J6421" s="5"/>
      <c r="K6421" s="1"/>
      <c r="L6421" s="1"/>
      <c r="M6421" s="1"/>
      <c r="N6421" s="1"/>
      <c r="O6421" s="1"/>
      <c r="P6421" s="5" t="s">
        <v>568</v>
      </c>
      <c r="Q6421" s="5" t="s">
        <v>31860</v>
      </c>
      <c r="R6421" s="1"/>
      <c r="S6421" s="1"/>
      <c r="T6421" s="1"/>
      <c r="U6421" s="1"/>
      <c r="V6421" s="1"/>
      <c r="W6421" s="1"/>
      <c r="X6421" s="1"/>
      <c r="Y6421" s="1"/>
      <c r="Z6421" s="1"/>
      <c r="AA6421" s="1"/>
      <c r="AB6421" s="1"/>
      <c r="AC6421" s="1"/>
      <c r="AD6421" s="1"/>
      <c r="AE6421" s="1"/>
      <c r="AF6421" s="1"/>
    </row>
    <row r="6422">
      <c r="A6422" s="5" t="s">
        <v>31861</v>
      </c>
      <c r="B6422" s="8" t="s">
        <v>416</v>
      </c>
      <c r="C6422" s="5" t="s">
        <v>101</v>
      </c>
      <c r="D6422" s="6"/>
      <c r="E6422" s="12" t="b">
        <v>0</v>
      </c>
      <c r="F6422" s="5" t="s">
        <v>31862</v>
      </c>
      <c r="G6422" s="1"/>
      <c r="H6422" s="5" t="s">
        <v>31863</v>
      </c>
      <c r="I6422" s="5" t="s">
        <v>31864</v>
      </c>
      <c r="J6422" s="5"/>
      <c r="K6422" s="1"/>
      <c r="L6422" s="1"/>
      <c r="M6422" s="1"/>
      <c r="N6422" s="1"/>
      <c r="O6422" s="1"/>
      <c r="P6422" s="1"/>
      <c r="Q6422" s="5" t="s">
        <v>31865</v>
      </c>
      <c r="R6422" s="1"/>
      <c r="S6422" s="1"/>
      <c r="T6422" s="1"/>
      <c r="U6422" s="1"/>
      <c r="V6422" s="1"/>
      <c r="W6422" s="1"/>
      <c r="X6422" s="1"/>
      <c r="Y6422" s="1"/>
      <c r="Z6422" s="1"/>
      <c r="AA6422" s="1"/>
      <c r="AB6422" s="1"/>
      <c r="AC6422" s="1"/>
      <c r="AD6422" s="1"/>
      <c r="AE6422" s="1"/>
      <c r="AF6422" s="1"/>
    </row>
    <row r="6423">
      <c r="A6423" s="5" t="s">
        <v>31866</v>
      </c>
      <c r="B6423" s="8" t="s">
        <v>416</v>
      </c>
      <c r="C6423" s="1"/>
      <c r="D6423" s="7"/>
      <c r="E6423" s="12" t="b">
        <v>0</v>
      </c>
      <c r="F6423" s="5" t="s">
        <v>31867</v>
      </c>
      <c r="G6423" s="1"/>
      <c r="H6423" s="5" t="s">
        <v>31868</v>
      </c>
      <c r="I6423" s="5" t="s">
        <v>31869</v>
      </c>
      <c r="J6423" s="5"/>
      <c r="K6423" s="1"/>
      <c r="L6423" s="1"/>
      <c r="M6423" s="1"/>
      <c r="N6423" s="1"/>
      <c r="O6423" s="1"/>
      <c r="P6423" s="1"/>
      <c r="Q6423" s="5" t="s">
        <v>31870</v>
      </c>
      <c r="R6423" s="1"/>
      <c r="S6423" s="1"/>
      <c r="T6423" s="1"/>
      <c r="U6423" s="1"/>
      <c r="V6423" s="1"/>
      <c r="W6423" s="1"/>
      <c r="X6423" s="1"/>
      <c r="Y6423" s="1"/>
      <c r="Z6423" s="1"/>
      <c r="AA6423" s="1"/>
      <c r="AB6423" s="1"/>
      <c r="AC6423" s="1"/>
      <c r="AD6423" s="1"/>
      <c r="AE6423" s="1"/>
      <c r="AF6423" s="1"/>
    </row>
    <row r="6424">
      <c r="A6424" s="5" t="s">
        <v>31871</v>
      </c>
      <c r="B6424" s="8" t="s">
        <v>416</v>
      </c>
      <c r="C6424" s="5" t="s">
        <v>101</v>
      </c>
      <c r="D6424" s="6"/>
      <c r="E6424" s="12" t="b">
        <v>0</v>
      </c>
      <c r="F6424" s="5" t="s">
        <v>31871</v>
      </c>
      <c r="G6424" s="1"/>
      <c r="H6424" s="5" t="s">
        <v>31872</v>
      </c>
      <c r="I6424" s="5" t="s">
        <v>31873</v>
      </c>
      <c r="J6424" s="5"/>
      <c r="K6424" s="1"/>
      <c r="L6424" s="1"/>
      <c r="M6424" s="1"/>
      <c r="N6424" s="1"/>
      <c r="O6424" s="1"/>
      <c r="P6424" s="5" t="s">
        <v>750</v>
      </c>
      <c r="Q6424" s="5" t="s">
        <v>31874</v>
      </c>
      <c r="R6424" s="1"/>
      <c r="S6424" s="1"/>
      <c r="T6424" s="1"/>
      <c r="U6424" s="1"/>
      <c r="V6424" s="1"/>
      <c r="W6424" s="1"/>
      <c r="X6424" s="1"/>
      <c r="Y6424" s="1"/>
      <c r="Z6424" s="1"/>
      <c r="AA6424" s="1"/>
      <c r="AB6424" s="1"/>
      <c r="AC6424" s="1"/>
      <c r="AD6424" s="1"/>
      <c r="AE6424" s="1"/>
      <c r="AF6424" s="1"/>
    </row>
    <row r="6425">
      <c r="A6425" s="5" t="s">
        <v>31875</v>
      </c>
      <c r="B6425" s="8" t="s">
        <v>440</v>
      </c>
      <c r="C6425" s="5" t="s">
        <v>101</v>
      </c>
      <c r="D6425" s="7"/>
      <c r="E6425" s="12" t="b">
        <v>0</v>
      </c>
      <c r="F6425" s="5" t="s">
        <v>31876</v>
      </c>
      <c r="G6425" s="1"/>
      <c r="H6425" s="5" t="s">
        <v>31877</v>
      </c>
      <c r="I6425" s="5" t="s">
        <v>31878</v>
      </c>
      <c r="J6425" s="5"/>
      <c r="K6425" s="1"/>
      <c r="L6425" s="1"/>
      <c r="M6425" s="1"/>
      <c r="N6425" s="1"/>
      <c r="O6425" s="1"/>
      <c r="P6425" s="1"/>
      <c r="Q6425" s="5" t="s">
        <v>31879</v>
      </c>
      <c r="R6425" s="1"/>
      <c r="S6425" s="1"/>
      <c r="T6425" s="1"/>
      <c r="U6425" s="1"/>
      <c r="V6425" s="1"/>
      <c r="W6425" s="1"/>
      <c r="X6425" s="1"/>
      <c r="Y6425" s="1"/>
      <c r="Z6425" s="1"/>
      <c r="AA6425" s="1"/>
      <c r="AB6425" s="1"/>
      <c r="AC6425" s="1"/>
      <c r="AD6425" s="1"/>
      <c r="AE6425" s="1"/>
      <c r="AF6425" s="1"/>
    </row>
    <row r="6426">
      <c r="A6426" s="5" t="s">
        <v>31880</v>
      </c>
      <c r="B6426" s="8" t="s">
        <v>416</v>
      </c>
      <c r="C6426" s="5" t="s">
        <v>101</v>
      </c>
      <c r="D6426" s="6"/>
      <c r="E6426" s="12" t="b">
        <v>0</v>
      </c>
      <c r="F6426" s="5" t="s">
        <v>31881</v>
      </c>
      <c r="G6426" s="1"/>
      <c r="H6426" s="5" t="s">
        <v>31880</v>
      </c>
      <c r="I6426" s="5" t="s">
        <v>31882</v>
      </c>
      <c r="J6426" s="5"/>
      <c r="K6426" s="1"/>
      <c r="L6426" s="1"/>
      <c r="M6426" s="1"/>
      <c r="N6426" s="1"/>
      <c r="O6426" s="1"/>
      <c r="P6426" s="5" t="s">
        <v>827</v>
      </c>
      <c r="Q6426" s="5" t="s">
        <v>31883</v>
      </c>
      <c r="R6426" s="1"/>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31885</v>
      </c>
      <c r="G6427" s="1"/>
      <c r="H6427" s="5" t="s">
        <v>31886</v>
      </c>
      <c r="I6427" s="5" t="s">
        <v>31887</v>
      </c>
      <c r="J6427" s="5"/>
      <c r="K6427" s="1"/>
      <c r="L6427" s="1"/>
      <c r="M6427" s="1"/>
      <c r="N6427" s="5" t="s">
        <v>31888</v>
      </c>
      <c r="O6427" s="1"/>
      <c r="P6427" s="1"/>
      <c r="Q6427" s="5" t="s">
        <v>31889</v>
      </c>
      <c r="R6427" s="5" t="s">
        <v>31890</v>
      </c>
      <c r="S6427" s="1"/>
      <c r="T6427" s="1"/>
      <c r="U6427" s="1"/>
      <c r="V6427" s="1"/>
      <c r="W6427" s="1"/>
      <c r="X6427" s="1"/>
      <c r="Y6427" s="1"/>
      <c r="Z6427" s="1"/>
      <c r="AA6427" s="1"/>
      <c r="AB6427" s="1"/>
      <c r="AC6427" s="1"/>
      <c r="AD6427" s="1"/>
      <c r="AE6427" s="1"/>
      <c r="AF6427" s="1"/>
    </row>
    <row r="6428">
      <c r="A6428" s="5" t="s">
        <v>31888</v>
      </c>
      <c r="B6428" s="8" t="s">
        <v>440</v>
      </c>
      <c r="C6428" s="5" t="s">
        <v>101</v>
      </c>
      <c r="D6428" s="6"/>
      <c r="E6428" s="12" t="b">
        <v>0</v>
      </c>
      <c r="F6428" s="5" t="s">
        <v>31891</v>
      </c>
      <c r="G6428" s="1"/>
      <c r="H6428" s="5" t="s">
        <v>31892</v>
      </c>
      <c r="I6428" s="5" t="s">
        <v>31893</v>
      </c>
      <c r="J6428" s="5"/>
      <c r="K6428" s="1"/>
      <c r="L6428" s="1"/>
      <c r="M6428" s="1"/>
      <c r="N6428" s="5" t="s">
        <v>31884</v>
      </c>
      <c r="O6428" s="1"/>
      <c r="P6428" s="1"/>
      <c r="Q6428" s="5" t="s">
        <v>31894</v>
      </c>
      <c r="R6428" s="1"/>
      <c r="S6428" s="1"/>
      <c r="T6428" s="1"/>
      <c r="U6428" s="1"/>
      <c r="V6428" s="1"/>
      <c r="W6428" s="1"/>
      <c r="X6428" s="1"/>
      <c r="Y6428" s="1"/>
      <c r="Z6428" s="1"/>
      <c r="AA6428" s="1"/>
      <c r="AB6428" s="1"/>
      <c r="AC6428" s="1"/>
      <c r="AD6428" s="1"/>
      <c r="AE6428" s="1"/>
      <c r="AF6428" s="1"/>
    </row>
    <row r="6429">
      <c r="A6429" s="5" t="s">
        <v>31895</v>
      </c>
      <c r="B6429" s="8" t="s">
        <v>416</v>
      </c>
      <c r="C6429" s="1"/>
      <c r="D6429" s="7"/>
      <c r="E6429" s="12" t="b">
        <v>0</v>
      </c>
      <c r="F6429" s="5" t="s">
        <v>31896</v>
      </c>
      <c r="G6429" s="1"/>
      <c r="H6429" s="5" t="s">
        <v>31897</v>
      </c>
      <c r="I6429" s="5" t="s">
        <v>31898</v>
      </c>
      <c r="J6429" s="5"/>
      <c r="K6429" s="1"/>
      <c r="L6429" s="1"/>
      <c r="M6429" s="1"/>
      <c r="N6429" s="1"/>
      <c r="O6429" s="1"/>
      <c r="P6429" s="1"/>
      <c r="Q6429" s="5" t="s">
        <v>31899</v>
      </c>
      <c r="R6429" s="1"/>
      <c r="S6429" s="1"/>
      <c r="T6429" s="1"/>
      <c r="U6429" s="1"/>
      <c r="V6429" s="1"/>
      <c r="W6429" s="1"/>
      <c r="X6429" s="1"/>
      <c r="Y6429" s="1"/>
      <c r="Z6429" s="1"/>
      <c r="AA6429" s="1"/>
      <c r="AB6429" s="1"/>
      <c r="AC6429" s="1"/>
      <c r="AD6429" s="1"/>
      <c r="AE6429" s="1"/>
      <c r="AF6429" s="1"/>
    </row>
    <row r="6430">
      <c r="A6430" s="5" t="s">
        <v>31900</v>
      </c>
      <c r="B6430" s="8" t="s">
        <v>416</v>
      </c>
      <c r="C6430" s="1"/>
      <c r="D6430" s="6"/>
      <c r="E6430" s="12" t="b">
        <v>0</v>
      </c>
      <c r="F6430" s="5" t="s">
        <v>31901</v>
      </c>
      <c r="G6430" s="1"/>
      <c r="H6430" s="5" t="s">
        <v>31902</v>
      </c>
      <c r="I6430" s="5" t="s">
        <v>31903</v>
      </c>
      <c r="J6430" s="5"/>
      <c r="K6430" s="1"/>
      <c r="L6430" s="1"/>
      <c r="M6430" s="1"/>
      <c r="N6430" s="1"/>
      <c r="O6430" s="1"/>
      <c r="P6430" s="1"/>
      <c r="Q6430" s="5" t="s">
        <v>31904</v>
      </c>
      <c r="R6430" s="1"/>
      <c r="S6430" s="1"/>
      <c r="T6430" s="1"/>
      <c r="U6430" s="1"/>
      <c r="V6430" s="1"/>
      <c r="W6430" s="1"/>
      <c r="X6430" s="1"/>
      <c r="Y6430" s="1"/>
      <c r="Z6430" s="1"/>
      <c r="AA6430" s="1"/>
      <c r="AB6430" s="1"/>
      <c r="AC6430" s="1"/>
      <c r="AD6430" s="1"/>
      <c r="AE6430" s="1"/>
      <c r="AF6430" s="1"/>
    </row>
    <row r="6431">
      <c r="A6431" s="5" t="s">
        <v>31905</v>
      </c>
      <c r="B6431" s="8" t="s">
        <v>416</v>
      </c>
      <c r="C6431" s="1"/>
      <c r="D6431" s="7"/>
      <c r="E6431" s="12" t="b">
        <v>0</v>
      </c>
      <c r="F6431" s="5" t="s">
        <v>31906</v>
      </c>
      <c r="G6431" s="1"/>
      <c r="H6431" s="5" t="s">
        <v>31907</v>
      </c>
      <c r="I6431" s="5" t="s">
        <v>31908</v>
      </c>
      <c r="J6431" s="5"/>
      <c r="K6431" s="1"/>
      <c r="L6431" s="1"/>
      <c r="M6431" s="1"/>
      <c r="N6431" s="1"/>
      <c r="O6431" s="1"/>
      <c r="P6431" s="5" t="s">
        <v>4181</v>
      </c>
      <c r="Q6431" s="5" t="s">
        <v>31909</v>
      </c>
      <c r="R6431" s="1"/>
      <c r="S6431" s="1"/>
      <c r="T6431" s="1"/>
      <c r="U6431" s="1"/>
      <c r="V6431" s="1"/>
      <c r="W6431" s="1"/>
      <c r="X6431" s="1"/>
      <c r="Y6431" s="1"/>
      <c r="Z6431" s="1"/>
      <c r="AA6431" s="1"/>
      <c r="AB6431" s="1"/>
      <c r="AC6431" s="1"/>
      <c r="AD6431" s="1"/>
      <c r="AE6431" s="1"/>
      <c r="AF6431" s="1"/>
    </row>
    <row r="6432">
      <c r="A6432" s="5" t="s">
        <v>31910</v>
      </c>
      <c r="B6432" s="8" t="s">
        <v>416</v>
      </c>
      <c r="C6432" s="5" t="s">
        <v>101</v>
      </c>
      <c r="D6432" s="6"/>
      <c r="E6432" s="12" t="b">
        <v>0</v>
      </c>
      <c r="F6432" s="5" t="s">
        <v>31911</v>
      </c>
      <c r="G6432" s="1"/>
      <c r="H6432" s="5" t="s">
        <v>31912</v>
      </c>
      <c r="I6432" s="5" t="s">
        <v>31913</v>
      </c>
      <c r="J6432" s="5"/>
      <c r="K6432" s="1"/>
      <c r="L6432" s="1"/>
      <c r="M6432" s="1"/>
      <c r="N6432" s="1"/>
      <c r="O6432" s="1"/>
      <c r="P6432" s="5" t="s">
        <v>4628</v>
      </c>
      <c r="Q6432" s="5" t="s">
        <v>31914</v>
      </c>
      <c r="R6432" s="1"/>
      <c r="S6432" s="1"/>
      <c r="T6432" s="1"/>
      <c r="U6432" s="1"/>
      <c r="V6432" s="1"/>
      <c r="W6432" s="1"/>
      <c r="X6432" s="1"/>
      <c r="Y6432" s="1"/>
      <c r="Z6432" s="1"/>
      <c r="AA6432" s="1"/>
      <c r="AB6432" s="1"/>
      <c r="AC6432" s="1"/>
      <c r="AD6432" s="1"/>
      <c r="AE6432" s="1"/>
      <c r="AF6432" s="1"/>
    </row>
    <row r="6433">
      <c r="A6433" s="5" t="s">
        <v>31915</v>
      </c>
      <c r="B6433" s="8" t="s">
        <v>440</v>
      </c>
      <c r="C6433" s="5" t="s">
        <v>476</v>
      </c>
      <c r="D6433" s="7"/>
      <c r="E6433" s="12" t="b">
        <v>0</v>
      </c>
      <c r="F6433" s="5" t="s">
        <v>31916</v>
      </c>
      <c r="G6433" s="1"/>
      <c r="H6433" s="5" t="s">
        <v>31917</v>
      </c>
      <c r="I6433" s="5" t="s">
        <v>31918</v>
      </c>
      <c r="J6433" s="5"/>
      <c r="K6433" s="1"/>
      <c r="L6433" s="1"/>
      <c r="M6433" s="1"/>
      <c r="N6433" s="1"/>
      <c r="O6433" s="1"/>
      <c r="P6433" s="1"/>
      <c r="Q6433" s="5" t="s">
        <v>31919</v>
      </c>
      <c r="R6433" s="1"/>
      <c r="S6433" s="1"/>
      <c r="T6433" s="1"/>
      <c r="U6433" s="1"/>
      <c r="V6433" s="1"/>
      <c r="W6433" s="1"/>
      <c r="X6433" s="1"/>
      <c r="Y6433" s="1"/>
      <c r="Z6433" s="1"/>
      <c r="AA6433" s="1"/>
      <c r="AB6433" s="1"/>
      <c r="AC6433" s="1"/>
      <c r="AD6433" s="1"/>
      <c r="AE6433" s="1"/>
      <c r="AF6433" s="1"/>
    </row>
    <row r="6434">
      <c r="A6434" s="5" t="s">
        <v>31920</v>
      </c>
      <c r="B6434" s="8" t="s">
        <v>440</v>
      </c>
      <c r="C6434" s="5" t="s">
        <v>441</v>
      </c>
      <c r="D6434" s="6"/>
      <c r="E6434" s="12" t="b">
        <v>0</v>
      </c>
      <c r="F6434" s="5" t="s">
        <v>31921</v>
      </c>
      <c r="G6434" s="1"/>
      <c r="H6434" s="5" t="s">
        <v>31922</v>
      </c>
      <c r="I6434" s="5" t="s">
        <v>31923</v>
      </c>
      <c r="J6434" s="5"/>
      <c r="K6434" s="1"/>
      <c r="L6434" s="1"/>
      <c r="M6434" s="1"/>
      <c r="N6434" s="1"/>
      <c r="O6434" s="1"/>
      <c r="P6434" s="1"/>
      <c r="Q6434" s="5" t="s">
        <v>31924</v>
      </c>
      <c r="R6434" s="1"/>
      <c r="S6434" s="1"/>
      <c r="T6434" s="1"/>
      <c r="U6434" s="1"/>
      <c r="V6434" s="1"/>
      <c r="W6434" s="1"/>
      <c r="X6434" s="1"/>
      <c r="Y6434" s="1"/>
      <c r="Z6434" s="1"/>
      <c r="AA6434" s="1"/>
      <c r="AB6434" s="1"/>
      <c r="AC6434" s="1"/>
      <c r="AD6434" s="1"/>
      <c r="AE6434" s="1"/>
      <c r="AF6434" s="1"/>
    </row>
    <row r="6435">
      <c r="A6435" s="5" t="s">
        <v>31925</v>
      </c>
      <c r="B6435" s="8" t="s">
        <v>416</v>
      </c>
      <c r="C6435" s="5" t="s">
        <v>101</v>
      </c>
      <c r="D6435" s="7"/>
      <c r="E6435" s="12" t="b">
        <v>0</v>
      </c>
      <c r="F6435" s="5" t="s">
        <v>31926</v>
      </c>
      <c r="G6435" s="1"/>
      <c r="H6435" s="5" t="s">
        <v>31927</v>
      </c>
      <c r="I6435" s="5" t="s">
        <v>31928</v>
      </c>
      <c r="J6435" s="5"/>
      <c r="K6435" s="1"/>
      <c r="L6435" s="1"/>
      <c r="M6435" s="1"/>
      <c r="N6435" s="1"/>
      <c r="O6435" s="1"/>
      <c r="P6435" s="5" t="s">
        <v>2450</v>
      </c>
      <c r="Q6435" s="5" t="s">
        <v>31929</v>
      </c>
      <c r="R6435" s="1"/>
      <c r="S6435" s="1"/>
      <c r="T6435" s="1"/>
      <c r="U6435" s="1"/>
      <c r="V6435" s="1"/>
      <c r="W6435" s="1"/>
      <c r="X6435" s="1"/>
      <c r="Y6435" s="1"/>
      <c r="Z6435" s="1"/>
      <c r="AA6435" s="1"/>
      <c r="AB6435" s="1"/>
      <c r="AC6435" s="1"/>
      <c r="AD6435" s="1"/>
      <c r="AE6435" s="1"/>
      <c r="AF6435" s="1"/>
    </row>
    <row r="6436">
      <c r="A6436" s="5" t="s">
        <v>31930</v>
      </c>
      <c r="B6436" s="8" t="s">
        <v>416</v>
      </c>
      <c r="C6436" s="5" t="s">
        <v>101</v>
      </c>
      <c r="D6436" s="6"/>
      <c r="E6436" s="12" t="b">
        <v>0</v>
      </c>
      <c r="F6436" s="5" t="s">
        <v>31931</v>
      </c>
      <c r="G6436" s="1"/>
      <c r="H6436" s="5" t="s">
        <v>31932</v>
      </c>
      <c r="I6436" s="5" t="s">
        <v>31933</v>
      </c>
      <c r="J6436" s="5"/>
      <c r="K6436" s="1"/>
      <c r="L6436" s="1"/>
      <c r="M6436" s="1"/>
      <c r="N6436" s="1"/>
      <c r="O6436" s="1"/>
      <c r="P6436" s="5" t="s">
        <v>827</v>
      </c>
      <c r="Q6436" s="5" t="s">
        <v>31934</v>
      </c>
      <c r="R6436" s="1"/>
      <c r="S6436" s="1"/>
      <c r="T6436" s="1"/>
      <c r="U6436" s="1"/>
      <c r="V6436" s="1"/>
      <c r="W6436" s="1"/>
      <c r="X6436" s="1"/>
      <c r="Y6436" s="1"/>
      <c r="Z6436" s="1"/>
      <c r="AA6436" s="1"/>
      <c r="AB6436" s="1"/>
      <c r="AC6436" s="1"/>
      <c r="AD6436" s="1"/>
      <c r="AE6436" s="1"/>
      <c r="AF6436" s="1"/>
    </row>
    <row r="6437">
      <c r="A6437" s="5" t="s">
        <v>31935</v>
      </c>
      <c r="B6437" s="8" t="s">
        <v>416</v>
      </c>
      <c r="C6437" s="1"/>
      <c r="D6437" s="7"/>
      <c r="E6437" s="12" t="b">
        <v>0</v>
      </c>
      <c r="F6437" s="5" t="s">
        <v>31936</v>
      </c>
      <c r="G6437" s="1"/>
      <c r="H6437" s="5" t="s">
        <v>31937</v>
      </c>
      <c r="I6437" s="5" t="s">
        <v>31938</v>
      </c>
      <c r="J6437" s="5"/>
      <c r="K6437" s="1"/>
      <c r="L6437" s="1"/>
      <c r="M6437" s="1"/>
      <c r="N6437" s="1"/>
      <c r="O6437" s="1"/>
      <c r="P6437" s="5" t="s">
        <v>437</v>
      </c>
      <c r="Q6437" s="5" t="s">
        <v>31939</v>
      </c>
      <c r="R6437" s="1"/>
      <c r="S6437" s="1"/>
      <c r="T6437" s="1"/>
      <c r="U6437" s="1"/>
      <c r="V6437" s="1"/>
      <c r="W6437" s="1"/>
      <c r="X6437" s="1"/>
      <c r="Y6437" s="1"/>
      <c r="Z6437" s="1"/>
      <c r="AA6437" s="1"/>
      <c r="AB6437" s="1"/>
      <c r="AC6437" s="1"/>
      <c r="AD6437" s="1"/>
      <c r="AE6437" s="1"/>
      <c r="AF6437" s="1"/>
    </row>
    <row r="6438">
      <c r="A6438" s="5" t="s">
        <v>31940</v>
      </c>
      <c r="B6438" s="8" t="s">
        <v>416</v>
      </c>
      <c r="C6438" s="5" t="s">
        <v>101</v>
      </c>
      <c r="D6438" s="6"/>
      <c r="E6438" s="12" t="b">
        <v>0</v>
      </c>
      <c r="F6438" s="5" t="s">
        <v>31941</v>
      </c>
      <c r="G6438" s="1"/>
      <c r="H6438" s="5" t="s">
        <v>31942</v>
      </c>
      <c r="I6438" s="5" t="s">
        <v>31943</v>
      </c>
      <c r="J6438" s="5"/>
      <c r="K6438" s="1"/>
      <c r="L6438" s="1"/>
      <c r="M6438" s="1"/>
      <c r="N6438" s="1"/>
      <c r="O6438" s="1"/>
      <c r="P6438" s="5" t="s">
        <v>2565</v>
      </c>
      <c r="Q6438" s="5" t="s">
        <v>31944</v>
      </c>
      <c r="R6438" s="1"/>
      <c r="S6438" s="1"/>
      <c r="T6438" s="1"/>
      <c r="U6438" s="1"/>
      <c r="V6438" s="1"/>
      <c r="W6438" s="1"/>
      <c r="X6438" s="1"/>
      <c r="Y6438" s="1"/>
      <c r="Z6438" s="1"/>
      <c r="AA6438" s="1"/>
      <c r="AB6438" s="1"/>
      <c r="AC6438" s="1"/>
      <c r="AD6438" s="1"/>
      <c r="AE6438" s="1"/>
      <c r="AF6438" s="1"/>
    </row>
    <row r="6439">
      <c r="A6439" s="5" t="s">
        <v>31945</v>
      </c>
      <c r="B6439" s="8" t="s">
        <v>416</v>
      </c>
      <c r="C6439" s="5" t="s">
        <v>101</v>
      </c>
      <c r="D6439" s="7"/>
      <c r="E6439" s="12" t="b">
        <v>0</v>
      </c>
      <c r="F6439" s="5" t="s">
        <v>31946</v>
      </c>
      <c r="G6439" s="1"/>
      <c r="H6439" s="5" t="s">
        <v>31947</v>
      </c>
      <c r="I6439" s="5" t="s">
        <v>31948</v>
      </c>
      <c r="J6439" s="5"/>
      <c r="K6439" s="1"/>
      <c r="L6439" s="1"/>
      <c r="M6439" s="1"/>
      <c r="N6439" s="1"/>
      <c r="O6439" s="1"/>
      <c r="P6439" s="5" t="s">
        <v>803</v>
      </c>
      <c r="Q6439" s="5" t="s">
        <v>31949</v>
      </c>
      <c r="R6439" s="1"/>
      <c r="S6439" s="1"/>
      <c r="T6439" s="1"/>
      <c r="U6439" s="1"/>
      <c r="V6439" s="1"/>
      <c r="W6439" s="1"/>
      <c r="X6439" s="1"/>
      <c r="Y6439" s="1"/>
      <c r="Z6439" s="1"/>
      <c r="AA6439" s="1"/>
      <c r="AB6439" s="1"/>
      <c r="AC6439" s="1"/>
      <c r="AD6439" s="1"/>
      <c r="AE6439" s="1"/>
      <c r="AF6439" s="1"/>
    </row>
    <row r="6440">
      <c r="A6440" s="5" t="s">
        <v>31950</v>
      </c>
      <c r="B6440" s="8" t="s">
        <v>416</v>
      </c>
      <c r="C6440" s="5" t="s">
        <v>101</v>
      </c>
      <c r="D6440" s="6"/>
      <c r="E6440" s="12" t="b">
        <v>0</v>
      </c>
      <c r="F6440" s="5" t="s">
        <v>31951</v>
      </c>
      <c r="G6440" s="1"/>
      <c r="H6440" s="5" t="s">
        <v>31952</v>
      </c>
      <c r="I6440" s="5" t="s">
        <v>31953</v>
      </c>
      <c r="J6440" s="5"/>
      <c r="K6440" s="1"/>
      <c r="L6440" s="1"/>
      <c r="M6440" s="1"/>
      <c r="N6440" s="1"/>
      <c r="O6440" s="1"/>
      <c r="P6440" s="5" t="s">
        <v>2565</v>
      </c>
      <c r="Q6440" s="5" t="s">
        <v>31954</v>
      </c>
      <c r="R6440" s="1"/>
      <c r="S6440" s="1"/>
      <c r="T6440" s="1"/>
      <c r="U6440" s="1"/>
      <c r="V6440" s="1"/>
      <c r="W6440" s="1"/>
      <c r="X6440" s="1"/>
      <c r="Y6440" s="1"/>
      <c r="Z6440" s="1"/>
      <c r="AA6440" s="1"/>
      <c r="AB6440" s="1"/>
      <c r="AC6440" s="1"/>
      <c r="AD6440" s="1"/>
      <c r="AE6440" s="1"/>
      <c r="AF6440" s="1"/>
    </row>
    <row r="6441">
      <c r="A6441" s="5" t="s">
        <v>31955</v>
      </c>
      <c r="B6441" s="8" t="s">
        <v>440</v>
      </c>
      <c r="C6441" s="5" t="s">
        <v>441</v>
      </c>
      <c r="D6441" s="7"/>
      <c r="E6441" s="12" t="b">
        <v>0</v>
      </c>
      <c r="F6441" s="5" t="s">
        <v>31956</v>
      </c>
      <c r="G6441" s="1"/>
      <c r="H6441" s="5" t="s">
        <v>31957</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31961</v>
      </c>
      <c r="G6442" s="1"/>
      <c r="H6442" s="5" t="s">
        <v>31962</v>
      </c>
      <c r="I6442" s="5" t="s">
        <v>31962</v>
      </c>
      <c r="J6442" s="5"/>
      <c r="K6442" s="1"/>
      <c r="L6442" s="1"/>
      <c r="M6442" s="1"/>
      <c r="N6442" s="1"/>
      <c r="O6442" s="1"/>
      <c r="P6442" s="1"/>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5" t="s">
        <v>3710</v>
      </c>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31968</v>
      </c>
      <c r="G6444" s="1"/>
      <c r="H6444" s="5" t="s">
        <v>31969</v>
      </c>
      <c r="I6444" s="5" t="s">
        <v>31970</v>
      </c>
      <c r="J6444" s="5"/>
      <c r="K6444" s="1"/>
      <c r="L6444" s="1"/>
      <c r="M6444" s="1"/>
      <c r="N6444" s="1"/>
      <c r="O6444" s="1"/>
      <c r="P6444" s="1"/>
      <c r="Q6444" s="5" t="s">
        <v>31971</v>
      </c>
      <c r="R6444" s="1"/>
      <c r="S6444" s="1"/>
      <c r="T6444" s="1"/>
      <c r="U6444" s="1"/>
      <c r="V6444" s="1"/>
      <c r="W6444" s="1"/>
      <c r="X6444" s="1"/>
      <c r="Y6444" s="1"/>
      <c r="Z6444" s="1"/>
      <c r="AA6444" s="1"/>
      <c r="AB6444" s="1"/>
      <c r="AC6444" s="1"/>
      <c r="AD6444" s="1"/>
      <c r="AE6444" s="1"/>
      <c r="AF6444" s="1"/>
    </row>
    <row r="6445">
      <c r="A6445" s="5" t="s">
        <v>31972</v>
      </c>
      <c r="B6445" s="8" t="s">
        <v>416</v>
      </c>
      <c r="C6445" s="5" t="s">
        <v>101</v>
      </c>
      <c r="D6445" s="7"/>
      <c r="E6445" s="12" t="b">
        <v>0</v>
      </c>
      <c r="F6445" s="5" t="s">
        <v>31973</v>
      </c>
      <c r="G6445" s="1"/>
      <c r="H6445" s="5" t="s">
        <v>31974</v>
      </c>
      <c r="I6445" s="5" t="s">
        <v>31975</v>
      </c>
      <c r="J6445" s="5"/>
      <c r="K6445" s="1"/>
      <c r="L6445" s="1"/>
      <c r="M6445" s="1"/>
      <c r="N6445" s="1"/>
      <c r="O6445" s="1"/>
      <c r="P6445" s="1"/>
      <c r="Q6445" s="5" t="s">
        <v>31976</v>
      </c>
      <c r="R6445" s="1"/>
      <c r="S6445" s="1"/>
      <c r="T6445" s="1"/>
      <c r="U6445" s="1"/>
      <c r="V6445" s="1"/>
      <c r="W6445" s="1"/>
      <c r="X6445" s="1"/>
      <c r="Y6445" s="1"/>
      <c r="Z6445" s="1"/>
      <c r="AA6445" s="1"/>
      <c r="AB6445" s="1"/>
      <c r="AC6445" s="1"/>
      <c r="AD6445" s="1"/>
      <c r="AE6445" s="1"/>
      <c r="AF6445" s="1"/>
    </row>
    <row r="6446">
      <c r="A6446" s="5" t="s">
        <v>31977</v>
      </c>
      <c r="B6446" s="8" t="s">
        <v>416</v>
      </c>
      <c r="C6446" s="5" t="s">
        <v>101</v>
      </c>
      <c r="D6446" s="6"/>
      <c r="E6446" s="12" t="b">
        <v>0</v>
      </c>
      <c r="F6446" s="5" t="s">
        <v>31978</v>
      </c>
      <c r="G6446" s="1"/>
      <c r="H6446" s="5" t="s">
        <v>31979</v>
      </c>
      <c r="I6446" s="5" t="s">
        <v>31980</v>
      </c>
      <c r="J6446" s="5"/>
      <c r="K6446" s="1"/>
      <c r="L6446" s="1"/>
      <c r="M6446" s="1"/>
      <c r="N6446" s="1"/>
      <c r="O6446" s="1"/>
      <c r="P6446" s="5" t="s">
        <v>9843</v>
      </c>
      <c r="Q6446" s="5" t="s">
        <v>31981</v>
      </c>
      <c r="R6446" s="1"/>
      <c r="S6446" s="1"/>
      <c r="T6446" s="1"/>
      <c r="U6446" s="1"/>
      <c r="V6446" s="1"/>
      <c r="W6446" s="1"/>
      <c r="X6446" s="1"/>
      <c r="Y6446" s="1"/>
      <c r="Z6446" s="1"/>
      <c r="AA6446" s="1"/>
      <c r="AB6446" s="1"/>
      <c r="AC6446" s="1"/>
      <c r="AD6446" s="1"/>
      <c r="AE6446" s="1"/>
      <c r="AF6446" s="1"/>
    </row>
    <row r="6447">
      <c r="A6447" s="5" t="s">
        <v>31982</v>
      </c>
      <c r="B6447" s="8" t="s">
        <v>416</v>
      </c>
      <c r="C6447" s="5" t="s">
        <v>101</v>
      </c>
      <c r="D6447" s="7"/>
      <c r="E6447" s="12" t="b">
        <v>0</v>
      </c>
      <c r="F6447" s="5" t="s">
        <v>31983</v>
      </c>
      <c r="G6447" s="1"/>
      <c r="H6447" s="5" t="s">
        <v>31984</v>
      </c>
      <c r="I6447" s="5" t="s">
        <v>31985</v>
      </c>
      <c r="J6447" s="5"/>
      <c r="K6447" s="1"/>
      <c r="L6447" s="1"/>
      <c r="M6447" s="1"/>
      <c r="N6447" s="1"/>
      <c r="O6447" s="1"/>
      <c r="P6447" s="1"/>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31987</v>
      </c>
      <c r="I6448" s="5" t="s">
        <v>31989</v>
      </c>
      <c r="J6448" s="5"/>
      <c r="K6448" s="1"/>
      <c r="L6448" s="1"/>
      <c r="M6448" s="1"/>
      <c r="N6448" s="1"/>
      <c r="O6448" s="1"/>
      <c r="P6448" s="5" t="s">
        <v>3658</v>
      </c>
      <c r="Q6448" s="5" t="s">
        <v>31990</v>
      </c>
      <c r="R6448" s="1"/>
      <c r="S6448" s="1"/>
      <c r="T6448" s="1"/>
      <c r="U6448" s="1"/>
      <c r="V6448" s="1"/>
      <c r="W6448" s="1"/>
      <c r="X6448" s="1"/>
      <c r="Y6448" s="1"/>
      <c r="Z6448" s="1"/>
      <c r="AA6448" s="1"/>
      <c r="AB6448" s="1"/>
      <c r="AC6448" s="1"/>
      <c r="AD6448" s="1"/>
      <c r="AE6448" s="1"/>
      <c r="AF6448" s="1"/>
    </row>
    <row r="6449">
      <c r="A6449" s="5" t="s">
        <v>31991</v>
      </c>
      <c r="B6449" s="8" t="s">
        <v>416</v>
      </c>
      <c r="C6449" s="5" t="s">
        <v>101</v>
      </c>
      <c r="D6449" s="7"/>
      <c r="E6449" s="12" t="b">
        <v>0</v>
      </c>
      <c r="F6449" s="5" t="s">
        <v>31992</v>
      </c>
      <c r="G6449" s="1"/>
      <c r="H6449" s="5" t="s">
        <v>31993</v>
      </c>
      <c r="I6449" s="5" t="s">
        <v>31994</v>
      </c>
      <c r="J6449" s="5"/>
      <c r="K6449" s="1"/>
      <c r="L6449" s="1"/>
      <c r="M6449" s="1"/>
      <c r="N6449" s="1"/>
      <c r="O6449" s="1"/>
      <c r="P6449" s="1"/>
      <c r="Q6449" s="5" t="s">
        <v>31995</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31996</v>
      </c>
      <c r="G6450" s="1"/>
      <c r="H6450" s="5" t="s">
        <v>31997</v>
      </c>
      <c r="I6450" s="5" t="s">
        <v>31998</v>
      </c>
      <c r="J6450" s="5"/>
      <c r="K6450" s="1"/>
      <c r="L6450" s="1"/>
      <c r="M6450" s="5" t="s">
        <v>25687</v>
      </c>
      <c r="N6450" s="1"/>
      <c r="O6450" s="1"/>
      <c r="P6450" s="1"/>
      <c r="Q6450" s="5" t="s">
        <v>31999</v>
      </c>
      <c r="R6450" s="1"/>
      <c r="S6450" s="1"/>
      <c r="T6450" s="1"/>
      <c r="U6450" s="1"/>
      <c r="V6450" s="1"/>
      <c r="W6450" s="1"/>
      <c r="X6450" s="1"/>
      <c r="Y6450" s="1"/>
      <c r="Z6450" s="1"/>
      <c r="AA6450" s="1"/>
      <c r="AB6450" s="1"/>
      <c r="AC6450" s="1"/>
      <c r="AD6450" s="1"/>
      <c r="AE6450" s="1"/>
      <c r="AF6450" s="1"/>
    </row>
    <row r="6451">
      <c r="A6451" s="5" t="s">
        <v>32000</v>
      </c>
      <c r="B6451" s="8" t="s">
        <v>416</v>
      </c>
      <c r="C6451" s="5" t="s">
        <v>101</v>
      </c>
      <c r="D6451" s="7"/>
      <c r="E6451" s="12" t="b">
        <v>0</v>
      </c>
      <c r="F6451" s="5" t="s">
        <v>32001</v>
      </c>
      <c r="G6451" s="1"/>
      <c r="H6451" s="5" t="s">
        <v>32002</v>
      </c>
      <c r="I6451" s="5" t="s">
        <v>32003</v>
      </c>
      <c r="J6451" s="5"/>
      <c r="K6451" s="1"/>
      <c r="L6451" s="1"/>
      <c r="M6451" s="1"/>
      <c r="N6451" s="1"/>
      <c r="O6451" s="1"/>
      <c r="P6451" s="5" t="s">
        <v>2649</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32005</v>
      </c>
      <c r="J6452" s="5"/>
      <c r="K6452" s="1"/>
      <c r="L6452" s="1"/>
      <c r="M6452" s="1"/>
      <c r="N6452" s="1"/>
      <c r="O6452" s="1"/>
      <c r="P6452" s="5" t="s">
        <v>437</v>
      </c>
      <c r="Q6452" s="5" t="s">
        <v>32008</v>
      </c>
      <c r="R6452" s="1"/>
      <c r="S6452" s="1"/>
      <c r="T6452" s="1"/>
      <c r="U6452" s="1"/>
      <c r="V6452" s="1"/>
      <c r="W6452" s="1"/>
      <c r="X6452" s="1"/>
      <c r="Y6452" s="1"/>
      <c r="Z6452" s="1"/>
      <c r="AA6452" s="1"/>
      <c r="AB6452" s="1"/>
      <c r="AC6452" s="1"/>
      <c r="AD6452" s="1"/>
      <c r="AE6452" s="1"/>
      <c r="AF6452" s="1"/>
    </row>
    <row r="6453">
      <c r="A6453" s="5" t="s">
        <v>32009</v>
      </c>
      <c r="B6453" s="8" t="s">
        <v>416</v>
      </c>
      <c r="C6453" s="5" t="s">
        <v>101</v>
      </c>
      <c r="D6453" s="7"/>
      <c r="E6453" s="12" t="b">
        <v>0</v>
      </c>
      <c r="F6453" s="5" t="s">
        <v>32010</v>
      </c>
      <c r="G6453" s="1"/>
      <c r="H6453" s="5" t="s">
        <v>32011</v>
      </c>
      <c r="I6453" s="5" t="s">
        <v>32012</v>
      </c>
      <c r="J6453" s="5"/>
      <c r="K6453" s="1"/>
      <c r="L6453" s="1"/>
      <c r="M6453" s="1"/>
      <c r="N6453" s="1"/>
      <c r="O6453" s="1"/>
      <c r="P6453" s="5" t="s">
        <v>750</v>
      </c>
      <c r="Q6453" s="5" t="s">
        <v>32013</v>
      </c>
      <c r="R6453" s="1"/>
      <c r="S6453" s="1"/>
      <c r="T6453" s="1"/>
      <c r="U6453" s="1"/>
      <c r="V6453" s="1"/>
      <c r="W6453" s="1"/>
      <c r="X6453" s="1"/>
      <c r="Y6453" s="1"/>
      <c r="Z6453" s="1"/>
      <c r="AA6453" s="1"/>
      <c r="AB6453" s="1"/>
      <c r="AC6453" s="1"/>
      <c r="AD6453" s="1"/>
      <c r="AE6453" s="1"/>
      <c r="AF6453" s="1"/>
    </row>
    <row r="6454">
      <c r="A6454" s="5" t="s">
        <v>32014</v>
      </c>
      <c r="B6454" s="8" t="s">
        <v>416</v>
      </c>
      <c r="C6454" s="5" t="s">
        <v>101</v>
      </c>
      <c r="D6454" s="6"/>
      <c r="E6454" s="12" t="b">
        <v>0</v>
      </c>
      <c r="F6454" s="5" t="s">
        <v>32015</v>
      </c>
      <c r="G6454" s="1"/>
      <c r="H6454" s="5" t="s">
        <v>32016</v>
      </c>
      <c r="I6454" s="5" t="s">
        <v>32017</v>
      </c>
      <c r="J6454" s="5"/>
      <c r="K6454" s="1"/>
      <c r="L6454" s="1"/>
      <c r="M6454" s="1"/>
      <c r="N6454" s="1"/>
      <c r="O6454" s="1"/>
      <c r="P6454" s="1"/>
      <c r="Q6454" s="5" t="s">
        <v>32018</v>
      </c>
      <c r="R6454" s="1"/>
      <c r="S6454" s="1"/>
      <c r="T6454" s="1"/>
      <c r="U6454" s="1"/>
      <c r="V6454" s="1"/>
      <c r="W6454" s="1"/>
      <c r="X6454" s="1"/>
      <c r="Y6454" s="1"/>
      <c r="Z6454" s="1"/>
      <c r="AA6454" s="1"/>
      <c r="AB6454" s="1"/>
      <c r="AC6454" s="1"/>
      <c r="AD6454" s="1"/>
      <c r="AE6454" s="1"/>
      <c r="AF6454" s="1"/>
    </row>
    <row r="6455">
      <c r="A6455" s="5" t="s">
        <v>32019</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32024</v>
      </c>
      <c r="G6456" s="1"/>
      <c r="H6456" s="5" t="s">
        <v>32025</v>
      </c>
      <c r="I6456" s="5" t="s">
        <v>32026</v>
      </c>
      <c r="J6456" s="5"/>
      <c r="K6456" s="1"/>
      <c r="L6456" s="1"/>
      <c r="M6456" s="1"/>
      <c r="N6456" s="1"/>
      <c r="O6456" s="1"/>
      <c r="P6456" s="5" t="s">
        <v>750</v>
      </c>
      <c r="Q6456" s="5" t="s">
        <v>32027</v>
      </c>
      <c r="R6456" s="1"/>
      <c r="S6456" s="1"/>
      <c r="T6456" s="1"/>
      <c r="U6456" s="1"/>
      <c r="V6456" s="1"/>
      <c r="W6456" s="1"/>
      <c r="X6456" s="1"/>
      <c r="Y6456" s="1"/>
      <c r="Z6456" s="1"/>
      <c r="AA6456" s="1"/>
      <c r="AB6456" s="1"/>
      <c r="AC6456" s="1"/>
      <c r="AD6456" s="1"/>
      <c r="AE6456" s="1"/>
      <c r="AF6456" s="1"/>
    </row>
    <row r="6457">
      <c r="A6457" s="5" t="s">
        <v>32028</v>
      </c>
      <c r="B6457" s="8" t="s">
        <v>416</v>
      </c>
      <c r="C6457" s="5" t="s">
        <v>101</v>
      </c>
      <c r="D6457" s="7"/>
      <c r="E6457" s="12" t="b">
        <v>0</v>
      </c>
      <c r="F6457" s="5" t="s">
        <v>32029</v>
      </c>
      <c r="G6457" s="1"/>
      <c r="H6457" s="5" t="s">
        <v>32030</v>
      </c>
      <c r="I6457" s="5" t="s">
        <v>32031</v>
      </c>
      <c r="J6457" s="5"/>
      <c r="K6457" s="1"/>
      <c r="L6457" s="1"/>
      <c r="M6457" s="1"/>
      <c r="N6457" s="1"/>
      <c r="O6457" s="1"/>
      <c r="P6457" s="5" t="s">
        <v>1780</v>
      </c>
      <c r="Q6457" s="5" t="s">
        <v>32032</v>
      </c>
      <c r="R6457" s="1"/>
      <c r="S6457" s="1"/>
      <c r="T6457" s="1"/>
      <c r="U6457" s="1"/>
      <c r="V6457" s="1"/>
      <c r="W6457" s="1"/>
      <c r="X6457" s="1"/>
      <c r="Y6457" s="1"/>
      <c r="Z6457" s="1"/>
      <c r="AA6457" s="1"/>
      <c r="AB6457" s="1"/>
      <c r="AC6457" s="1"/>
      <c r="AD6457" s="1"/>
      <c r="AE6457" s="1"/>
      <c r="AF6457" s="1"/>
    </row>
    <row r="6458">
      <c r="A6458" s="5" t="s">
        <v>32033</v>
      </c>
      <c r="B6458" s="8" t="s">
        <v>416</v>
      </c>
      <c r="C6458" s="5" t="s">
        <v>492</v>
      </c>
      <c r="D6458" s="9" t="s">
        <v>32034</v>
      </c>
      <c r="E6458" s="12" t="b">
        <v>0</v>
      </c>
      <c r="F6458" s="5" t="s">
        <v>32035</v>
      </c>
      <c r="G6458" s="1"/>
      <c r="H6458" s="5" t="s">
        <v>32036</v>
      </c>
      <c r="I6458" s="5" t="s">
        <v>32037</v>
      </c>
      <c r="J6458" s="5"/>
      <c r="K6458" s="1"/>
      <c r="L6458" s="1"/>
      <c r="M6458" s="1"/>
      <c r="N6458" s="1"/>
      <c r="O6458" s="1"/>
      <c r="P6458" s="5" t="s">
        <v>803</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441</v>
      </c>
      <c r="D6459" s="7"/>
      <c r="E6459" s="12" t="b">
        <v>0</v>
      </c>
      <c r="F6459" s="5" t="s">
        <v>32040</v>
      </c>
      <c r="G6459" s="1"/>
      <c r="H6459" s="5" t="s">
        <v>32041</v>
      </c>
      <c r="I6459" s="5" t="s">
        <v>32042</v>
      </c>
      <c r="J6459" s="5"/>
      <c r="K6459" s="1"/>
      <c r="L6459" s="1"/>
      <c r="M6459" s="1"/>
      <c r="N6459" s="1"/>
      <c r="O6459" s="1"/>
      <c r="P6459" s="1"/>
      <c r="Q6459" s="5" t="s">
        <v>32043</v>
      </c>
      <c r="R6459" s="1"/>
      <c r="S6459" s="1"/>
      <c r="T6459" s="1"/>
      <c r="U6459" s="1"/>
      <c r="V6459" s="1"/>
      <c r="W6459" s="1"/>
      <c r="X6459" s="1"/>
      <c r="Y6459" s="1"/>
      <c r="Z6459" s="1"/>
      <c r="AA6459" s="1"/>
      <c r="AB6459" s="1"/>
      <c r="AC6459" s="1"/>
      <c r="AD6459" s="1"/>
      <c r="AE6459" s="1"/>
      <c r="AF6459" s="1"/>
    </row>
    <row r="6460">
      <c r="A6460" s="5" t="s">
        <v>32044</v>
      </c>
      <c r="B6460" s="8" t="s">
        <v>416</v>
      </c>
      <c r="C6460" s="5" t="s">
        <v>101</v>
      </c>
      <c r="D6460" s="6"/>
      <c r="E6460" s="12" t="b">
        <v>0</v>
      </c>
      <c r="F6460" s="5" t="s">
        <v>32044</v>
      </c>
      <c r="G6460" s="1"/>
      <c r="H6460" s="5" t="s">
        <v>32045</v>
      </c>
      <c r="I6460" s="5" t="s">
        <v>32044</v>
      </c>
      <c r="J6460" s="5"/>
      <c r="K6460" s="1"/>
      <c r="L6460" s="1"/>
      <c r="M6460" s="1"/>
      <c r="N6460" s="1"/>
      <c r="O6460" s="1"/>
      <c r="P6460" s="1"/>
      <c r="Q6460" s="5" t="s">
        <v>32046</v>
      </c>
      <c r="R6460" s="1"/>
      <c r="S6460" s="1"/>
      <c r="T6460" s="1"/>
      <c r="U6460" s="1"/>
      <c r="V6460" s="1"/>
      <c r="W6460" s="1"/>
      <c r="X6460" s="1"/>
      <c r="Y6460" s="1"/>
      <c r="Z6460" s="1"/>
      <c r="AA6460" s="1"/>
      <c r="AB6460" s="1"/>
      <c r="AC6460" s="1"/>
      <c r="AD6460" s="1"/>
      <c r="AE6460" s="1"/>
      <c r="AF6460" s="1"/>
    </row>
    <row r="6461">
      <c r="A6461" s="5" t="s">
        <v>32047</v>
      </c>
      <c r="B6461" s="8" t="s">
        <v>416</v>
      </c>
      <c r="C6461" s="5" t="s">
        <v>101</v>
      </c>
      <c r="D6461" s="7"/>
      <c r="E6461" s="12" t="b">
        <v>0</v>
      </c>
      <c r="F6461" s="5" t="s">
        <v>32048</v>
      </c>
      <c r="G6461" s="1"/>
      <c r="H6461" s="5" t="s">
        <v>32049</v>
      </c>
      <c r="I6461" s="5" t="s">
        <v>32047</v>
      </c>
      <c r="J6461" s="5"/>
      <c r="K6461" s="1"/>
      <c r="L6461" s="1"/>
      <c r="M6461" s="1"/>
      <c r="N6461" s="1"/>
      <c r="O6461" s="1"/>
      <c r="P6461" s="1"/>
      <c r="Q6461" s="5" t="s">
        <v>32050</v>
      </c>
      <c r="R6461" s="1"/>
      <c r="S6461" s="1"/>
      <c r="T6461" s="1"/>
      <c r="U6461" s="1"/>
      <c r="V6461" s="1"/>
      <c r="W6461" s="1"/>
      <c r="X6461" s="1"/>
      <c r="Y6461" s="1"/>
      <c r="Z6461" s="1"/>
      <c r="AA6461" s="1"/>
      <c r="AB6461" s="1"/>
      <c r="AC6461" s="1"/>
      <c r="AD6461" s="1"/>
      <c r="AE6461" s="1"/>
      <c r="AF6461" s="1"/>
    </row>
    <row r="6462">
      <c r="A6462" s="5" t="s">
        <v>32051</v>
      </c>
      <c r="B6462" s="8" t="s">
        <v>416</v>
      </c>
      <c r="C6462" s="5" t="s">
        <v>101</v>
      </c>
      <c r="D6462" s="6"/>
      <c r="E6462" s="12" t="b">
        <v>0</v>
      </c>
      <c r="F6462" s="5" t="s">
        <v>32051</v>
      </c>
      <c r="G6462" s="1"/>
      <c r="H6462" s="5" t="s">
        <v>32052</v>
      </c>
      <c r="I6462" s="5" t="s">
        <v>32053</v>
      </c>
      <c r="J6462" s="5"/>
      <c r="K6462" s="1"/>
      <c r="L6462" s="1"/>
      <c r="M6462" s="1"/>
      <c r="N6462" s="1"/>
      <c r="O6462" s="1"/>
      <c r="P6462" s="5" t="s">
        <v>1780</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5" t="s">
        <v>803</v>
      </c>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1"/>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1066</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11842</v>
      </c>
      <c r="Q6466" s="5" t="s">
        <v>32074</v>
      </c>
      <c r="R6466" s="1"/>
      <c r="S6466" s="1"/>
      <c r="T6466" s="1"/>
      <c r="U6466" s="1"/>
      <c r="V6466" s="1"/>
      <c r="W6466" s="1"/>
      <c r="X6466" s="1"/>
      <c r="Y6466" s="1"/>
      <c r="Z6466" s="1"/>
      <c r="AA6466" s="1"/>
      <c r="AB6466" s="1"/>
      <c r="AC6466" s="1"/>
      <c r="AD6466" s="1"/>
      <c r="AE6466" s="1"/>
      <c r="AF6466" s="1"/>
    </row>
    <row r="6467">
      <c r="A6467" s="5" t="s">
        <v>32075</v>
      </c>
      <c r="B6467" s="8" t="s">
        <v>416</v>
      </c>
      <c r="C6467" s="5" t="s">
        <v>101</v>
      </c>
      <c r="D6467" s="7"/>
      <c r="E6467" s="12" t="b">
        <v>0</v>
      </c>
      <c r="F6467" s="5" t="s">
        <v>32076</v>
      </c>
      <c r="G6467" s="1"/>
      <c r="H6467" s="5" t="s">
        <v>32077</v>
      </c>
      <c r="I6467" s="5" t="s">
        <v>32078</v>
      </c>
      <c r="J6467" s="5"/>
      <c r="K6467" s="1"/>
      <c r="L6467" s="1"/>
      <c r="M6467" s="1"/>
      <c r="N6467" s="1"/>
      <c r="O6467" s="1"/>
      <c r="P6467" s="5" t="s">
        <v>11842</v>
      </c>
      <c r="Q6467" s="5" t="s">
        <v>32079</v>
      </c>
      <c r="R6467" s="5" t="s">
        <v>32080</v>
      </c>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5560</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101</v>
      </c>
      <c r="D6469" s="7"/>
      <c r="E6469" s="12" t="b">
        <v>0</v>
      </c>
      <c r="F6469" s="5" t="s">
        <v>32087</v>
      </c>
      <c r="G6469" s="1"/>
      <c r="H6469" s="5" t="s">
        <v>32088</v>
      </c>
      <c r="I6469" s="5" t="s">
        <v>32089</v>
      </c>
      <c r="J6469" s="5"/>
      <c r="K6469" s="1"/>
      <c r="L6469" s="1"/>
      <c r="M6469" s="1"/>
      <c r="N6469" s="1"/>
      <c r="O6469" s="1"/>
      <c r="P6469" s="5" t="s">
        <v>5560</v>
      </c>
      <c r="Q6469" s="5" t="s">
        <v>32090</v>
      </c>
      <c r="R6469" s="1"/>
      <c r="S6469" s="1"/>
      <c r="T6469" s="1"/>
      <c r="U6469" s="1"/>
      <c r="V6469" s="1"/>
      <c r="W6469" s="1"/>
      <c r="X6469" s="1"/>
      <c r="Y6469" s="1"/>
      <c r="Z6469" s="1"/>
      <c r="AA6469" s="1"/>
      <c r="AB6469" s="1"/>
      <c r="AC6469" s="1"/>
      <c r="AD6469" s="1"/>
      <c r="AE6469" s="1"/>
      <c r="AF6469" s="1"/>
    </row>
    <row r="6470">
      <c r="A6470" s="5" t="s">
        <v>32091</v>
      </c>
      <c r="B6470" s="8" t="s">
        <v>416</v>
      </c>
      <c r="C6470" s="5" t="s">
        <v>441</v>
      </c>
      <c r="D6470" s="6"/>
      <c r="E6470" s="12" t="b">
        <v>0</v>
      </c>
      <c r="F6470" s="5" t="s">
        <v>32092</v>
      </c>
      <c r="G6470" s="1"/>
      <c r="H6470" s="5" t="s">
        <v>32093</v>
      </c>
      <c r="I6470" s="5" t="s">
        <v>32094</v>
      </c>
      <c r="J6470" s="5"/>
      <c r="K6470" s="1"/>
      <c r="L6470" s="1"/>
      <c r="M6470" s="1"/>
      <c r="N6470" s="1"/>
      <c r="O6470" s="1"/>
      <c r="P6470" s="5" t="s">
        <v>4181</v>
      </c>
      <c r="Q6470" s="5" t="s">
        <v>32095</v>
      </c>
      <c r="R6470" s="5" t="s">
        <v>32096</v>
      </c>
      <c r="S6470" s="1"/>
      <c r="T6470" s="1"/>
      <c r="U6470" s="1"/>
      <c r="V6470" s="1"/>
      <c r="W6470" s="1"/>
      <c r="X6470" s="1"/>
      <c r="Y6470" s="1"/>
      <c r="Z6470" s="1"/>
      <c r="AA6470" s="1"/>
      <c r="AB6470" s="1"/>
      <c r="AC6470" s="1"/>
      <c r="AD6470" s="1"/>
      <c r="AE6470" s="1"/>
      <c r="AF6470" s="1"/>
    </row>
    <row r="6471">
      <c r="A6471" s="5" t="s">
        <v>32097</v>
      </c>
      <c r="B6471" s="8" t="s">
        <v>416</v>
      </c>
      <c r="C6471" s="5" t="s">
        <v>510</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1"/>
      <c r="Q6472" s="5" t="s">
        <v>32106</v>
      </c>
      <c r="R6472" s="1"/>
      <c r="S6472" s="1"/>
      <c r="T6472" s="1"/>
      <c r="U6472" s="1"/>
      <c r="V6472" s="1"/>
      <c r="W6472" s="1"/>
      <c r="X6472" s="1"/>
      <c r="Y6472" s="1"/>
      <c r="Z6472" s="1"/>
      <c r="AA6472" s="1"/>
      <c r="AB6472" s="1"/>
      <c r="AC6472" s="1"/>
      <c r="AD6472" s="1"/>
      <c r="AE6472" s="1"/>
      <c r="AF6472" s="1"/>
    </row>
    <row r="6473">
      <c r="A6473" s="5" t="s">
        <v>32107</v>
      </c>
      <c r="B6473" s="8" t="s">
        <v>416</v>
      </c>
      <c r="C6473" s="5" t="s">
        <v>101</v>
      </c>
      <c r="D6473" s="7"/>
      <c r="E6473" s="12" t="b">
        <v>0</v>
      </c>
      <c r="F6473" s="5" t="s">
        <v>32108</v>
      </c>
      <c r="G6473" s="1"/>
      <c r="H6473" s="5" t="s">
        <v>32109</v>
      </c>
      <c r="I6473" s="5" t="s">
        <v>32110</v>
      </c>
      <c r="J6473" s="5"/>
      <c r="K6473" s="1"/>
      <c r="L6473" s="1"/>
      <c r="M6473" s="1"/>
      <c r="N6473" s="1"/>
      <c r="O6473" s="1"/>
      <c r="P6473" s="5" t="s">
        <v>1153</v>
      </c>
      <c r="Q6473" s="5" t="s">
        <v>32111</v>
      </c>
      <c r="R6473" s="1"/>
      <c r="S6473" s="1"/>
      <c r="T6473" s="1"/>
      <c r="U6473" s="1"/>
      <c r="V6473" s="1"/>
      <c r="W6473" s="1"/>
      <c r="X6473" s="1"/>
      <c r="Y6473" s="1"/>
      <c r="Z6473" s="1"/>
      <c r="AA6473" s="1"/>
      <c r="AB6473" s="1"/>
      <c r="AC6473" s="1"/>
      <c r="AD6473" s="1"/>
      <c r="AE6473" s="1"/>
      <c r="AF6473" s="1"/>
    </row>
    <row r="6474">
      <c r="A6474" s="5" t="s">
        <v>32112</v>
      </c>
      <c r="B6474" s="8" t="s">
        <v>440</v>
      </c>
      <c r="C6474" s="5" t="s">
        <v>101</v>
      </c>
      <c r="D6474" s="6"/>
      <c r="E6474" s="12" t="b">
        <v>0</v>
      </c>
      <c r="F6474" s="5" t="s">
        <v>32113</v>
      </c>
      <c r="G6474" s="1"/>
      <c r="H6474" s="5" t="s">
        <v>32114</v>
      </c>
      <c r="I6474" s="5" t="s">
        <v>32115</v>
      </c>
      <c r="J6474" s="5"/>
      <c r="K6474" s="1"/>
      <c r="L6474" s="1"/>
      <c r="M6474" s="1"/>
      <c r="N6474" s="1"/>
      <c r="O6474" s="1"/>
      <c r="P6474" s="1"/>
      <c r="Q6474" s="5"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1"/>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3658</v>
      </c>
      <c r="Q6476" s="14"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3675</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803</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32140</v>
      </c>
      <c r="J6479" s="5"/>
      <c r="K6479" s="1"/>
      <c r="L6479" s="1"/>
      <c r="M6479" s="1"/>
      <c r="N6479" s="1"/>
      <c r="O6479" s="1"/>
      <c r="P6479" s="5" t="s">
        <v>3675</v>
      </c>
      <c r="Q6479" s="5" t="s">
        <v>32141</v>
      </c>
      <c r="R6479" s="1"/>
      <c r="S6479" s="1"/>
      <c r="T6479" s="1"/>
      <c r="U6479" s="1"/>
      <c r="V6479" s="1"/>
      <c r="W6479" s="1"/>
      <c r="X6479" s="1"/>
      <c r="Y6479" s="1"/>
      <c r="Z6479" s="1"/>
      <c r="AA6479" s="1"/>
      <c r="AB6479" s="1"/>
      <c r="AC6479" s="1"/>
      <c r="AD6479" s="1"/>
      <c r="AE6479" s="1"/>
      <c r="AF6479" s="1"/>
    </row>
    <row r="6480">
      <c r="A6480" s="5" t="s">
        <v>32142</v>
      </c>
      <c r="B6480" s="8" t="s">
        <v>416</v>
      </c>
      <c r="C6480" s="5" t="s">
        <v>101</v>
      </c>
      <c r="D6480" s="6"/>
      <c r="E6480" s="12" t="b">
        <v>0</v>
      </c>
      <c r="F6480" s="5" t="s">
        <v>32143</v>
      </c>
      <c r="G6480" s="1"/>
      <c r="H6480" s="5" t="s">
        <v>32144</v>
      </c>
      <c r="I6480" s="5" t="s">
        <v>32143</v>
      </c>
      <c r="J6480" s="5"/>
      <c r="K6480" s="1"/>
      <c r="L6480" s="1"/>
      <c r="M6480" s="1"/>
      <c r="N6480" s="1"/>
      <c r="O6480" s="1"/>
      <c r="P6480" s="5" t="s">
        <v>2643</v>
      </c>
      <c r="Q6480" s="5" t="s">
        <v>32145</v>
      </c>
      <c r="R6480" s="1"/>
      <c r="S6480" s="1"/>
      <c r="T6480" s="1"/>
      <c r="U6480" s="1"/>
      <c r="V6480" s="1"/>
      <c r="W6480" s="1"/>
      <c r="X6480" s="1"/>
      <c r="Y6480" s="1"/>
      <c r="Z6480" s="1"/>
      <c r="AA6480" s="1"/>
      <c r="AB6480" s="1"/>
      <c r="AC6480" s="1"/>
      <c r="AD6480" s="1"/>
      <c r="AE6480" s="1"/>
      <c r="AF6480" s="1"/>
    </row>
    <row r="6481">
      <c r="A6481" s="5" t="s">
        <v>32146</v>
      </c>
      <c r="B6481" s="8" t="s">
        <v>440</v>
      </c>
      <c r="C6481" s="5" t="s">
        <v>101</v>
      </c>
      <c r="D6481" s="7"/>
      <c r="E6481" s="12" t="b">
        <v>0</v>
      </c>
      <c r="F6481" s="5" t="s">
        <v>32147</v>
      </c>
      <c r="G6481" s="1"/>
      <c r="H6481" s="5" t="s">
        <v>32148</v>
      </c>
      <c r="I6481" s="5" t="s">
        <v>32149</v>
      </c>
      <c r="J6481" s="5"/>
      <c r="K6481" s="1"/>
      <c r="L6481" s="1"/>
      <c r="M6481" s="1"/>
      <c r="N6481" s="1"/>
      <c r="O6481" s="1"/>
      <c r="P6481" s="5" t="s">
        <v>568</v>
      </c>
      <c r="Q6481" s="5" t="s">
        <v>32150</v>
      </c>
      <c r="R6481" s="1"/>
      <c r="S6481" s="1"/>
      <c r="T6481" s="1"/>
      <c r="U6481" s="1"/>
      <c r="V6481" s="1"/>
      <c r="W6481" s="1"/>
      <c r="X6481" s="1"/>
      <c r="Y6481" s="1"/>
      <c r="Z6481" s="1"/>
      <c r="AA6481" s="1"/>
      <c r="AB6481" s="1"/>
      <c r="AC6481" s="1"/>
      <c r="AD6481" s="1"/>
      <c r="AE6481" s="1"/>
      <c r="AF6481" s="1"/>
    </row>
    <row r="6482">
      <c r="A6482" s="5" t="s">
        <v>32151</v>
      </c>
      <c r="B6482" s="8" t="s">
        <v>416</v>
      </c>
      <c r="C6482" s="5" t="s">
        <v>101</v>
      </c>
      <c r="D6482" s="6"/>
      <c r="E6482" s="12" t="b">
        <v>0</v>
      </c>
      <c r="F6482" s="5" t="s">
        <v>32151</v>
      </c>
      <c r="G6482" s="1"/>
      <c r="H6482" s="5" t="s">
        <v>32152</v>
      </c>
      <c r="I6482" s="5" t="s">
        <v>32153</v>
      </c>
      <c r="J6482" s="5"/>
      <c r="K6482" s="1"/>
      <c r="L6482" s="1"/>
      <c r="M6482" s="1"/>
      <c r="N6482" s="1"/>
      <c r="O6482" s="1"/>
      <c r="P6482" s="5" t="s">
        <v>1066</v>
      </c>
      <c r="Q6482" s="5" t="s">
        <v>32154</v>
      </c>
      <c r="R6482" s="1"/>
      <c r="S6482" s="1"/>
      <c r="T6482" s="1"/>
      <c r="U6482" s="1"/>
      <c r="V6482" s="1"/>
      <c r="W6482" s="1"/>
      <c r="X6482" s="1"/>
      <c r="Y6482" s="1"/>
      <c r="Z6482" s="1"/>
      <c r="AA6482" s="1"/>
      <c r="AB6482" s="1"/>
      <c r="AC6482" s="1"/>
      <c r="AD6482" s="1"/>
      <c r="AE6482" s="1"/>
      <c r="AF6482" s="1"/>
    </row>
    <row r="6483">
      <c r="A6483" s="5" t="s">
        <v>32155</v>
      </c>
      <c r="B6483" s="8" t="s">
        <v>416</v>
      </c>
      <c r="C6483" s="5" t="s">
        <v>101</v>
      </c>
      <c r="D6483" s="7"/>
      <c r="E6483" s="12" t="b">
        <v>0</v>
      </c>
      <c r="F6483" s="5" t="s">
        <v>32156</v>
      </c>
      <c r="G6483" s="1"/>
      <c r="H6483" s="5" t="s">
        <v>32157</v>
      </c>
      <c r="I6483" s="5" t="s">
        <v>32158</v>
      </c>
      <c r="J6483" s="5"/>
      <c r="K6483" s="1"/>
      <c r="L6483" s="1"/>
      <c r="M6483" s="1"/>
      <c r="N6483" s="1"/>
      <c r="O6483" s="1"/>
      <c r="P6483" s="5" t="s">
        <v>1244</v>
      </c>
      <c r="Q6483" s="5" t="s">
        <v>32159</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32160</v>
      </c>
      <c r="G6484" s="1"/>
      <c r="H6484" s="5" t="s">
        <v>32161</v>
      </c>
      <c r="I6484" s="5" t="s">
        <v>32162</v>
      </c>
      <c r="J6484" s="5"/>
      <c r="K6484" s="1"/>
      <c r="L6484" s="1"/>
      <c r="M6484" s="1"/>
      <c r="N6484" s="1"/>
      <c r="O6484" s="1"/>
      <c r="P6484" s="5" t="s">
        <v>437</v>
      </c>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1"/>
      <c r="Q6485" s="5" t="s">
        <v>32168</v>
      </c>
      <c r="R6485" s="1"/>
      <c r="S6485" s="1"/>
      <c r="T6485" s="1"/>
      <c r="U6485" s="1"/>
      <c r="V6485" s="1"/>
      <c r="W6485" s="1"/>
      <c r="X6485" s="1"/>
      <c r="Y6485" s="1"/>
      <c r="Z6485" s="1"/>
      <c r="AA6485" s="1"/>
      <c r="AB6485" s="1"/>
      <c r="AC6485" s="1"/>
      <c r="AD6485" s="1"/>
      <c r="AE6485" s="1"/>
      <c r="AF6485" s="1"/>
    </row>
    <row r="6486">
      <c r="A6486" s="5" t="s">
        <v>32169</v>
      </c>
      <c r="B6486" s="8" t="s">
        <v>416</v>
      </c>
      <c r="C6486" s="5" t="s">
        <v>510</v>
      </c>
      <c r="D6486" s="6"/>
      <c r="E6486" s="12" t="b">
        <v>0</v>
      </c>
      <c r="F6486" s="5" t="s">
        <v>32170</v>
      </c>
      <c r="G6486" s="1"/>
      <c r="H6486" s="5" t="s">
        <v>32171</v>
      </c>
      <c r="I6486" s="5" t="s">
        <v>32172</v>
      </c>
      <c r="J6486" s="5"/>
      <c r="K6486" s="1"/>
      <c r="L6486" s="1"/>
      <c r="M6486" s="1"/>
      <c r="N6486" s="1"/>
      <c r="O6486" s="1"/>
      <c r="P6486" s="5" t="s">
        <v>437</v>
      </c>
      <c r="Q6486" s="5" t="s">
        <v>32173</v>
      </c>
      <c r="R6486" s="1"/>
      <c r="S6486" s="1"/>
      <c r="T6486" s="1"/>
      <c r="U6486" s="1"/>
      <c r="V6486" s="1"/>
      <c r="W6486" s="1"/>
      <c r="X6486" s="1"/>
      <c r="Y6486" s="1"/>
      <c r="Z6486" s="1"/>
      <c r="AA6486" s="1"/>
      <c r="AB6486" s="1"/>
      <c r="AC6486" s="1"/>
      <c r="AD6486" s="1"/>
      <c r="AE6486" s="1"/>
      <c r="AF6486" s="1"/>
    </row>
    <row r="6487">
      <c r="A6487" s="5" t="s">
        <v>32174</v>
      </c>
      <c r="B6487" s="8" t="s">
        <v>440</v>
      </c>
      <c r="C6487" s="5" t="s">
        <v>441</v>
      </c>
      <c r="D6487" s="7"/>
      <c r="E6487" s="12" t="b">
        <v>0</v>
      </c>
      <c r="F6487" s="5" t="s">
        <v>32175</v>
      </c>
      <c r="G6487" s="1"/>
      <c r="H6487" s="5" t="s">
        <v>32176</v>
      </c>
      <c r="I6487" s="5" t="s">
        <v>32177</v>
      </c>
      <c r="J6487" s="5"/>
      <c r="K6487" s="1"/>
      <c r="L6487" s="1"/>
      <c r="M6487" s="1"/>
      <c r="N6487" s="1"/>
      <c r="O6487" s="1"/>
      <c r="P6487" s="5" t="s">
        <v>32178</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1"/>
      <c r="H6488" s="5" t="s">
        <v>32182</v>
      </c>
      <c r="I6488" s="5" t="s">
        <v>32183</v>
      </c>
      <c r="J6488" s="5"/>
      <c r="K6488" s="1"/>
      <c r="L6488" s="1"/>
      <c r="M6488" s="1"/>
      <c r="N6488" s="1"/>
      <c r="O6488" s="1"/>
      <c r="P6488" s="5" t="s">
        <v>4181</v>
      </c>
      <c r="Q6488" s="5" t="s">
        <v>32184</v>
      </c>
      <c r="R6488" s="1"/>
      <c r="S6488" s="1"/>
      <c r="T6488" s="1"/>
      <c r="U6488" s="1"/>
      <c r="V6488" s="1"/>
      <c r="W6488" s="1"/>
      <c r="X6488" s="1"/>
      <c r="Y6488" s="1"/>
      <c r="Z6488" s="1"/>
      <c r="AA6488" s="1"/>
      <c r="AB6488" s="1"/>
      <c r="AC6488" s="1"/>
      <c r="AD6488" s="1"/>
      <c r="AE6488" s="1"/>
      <c r="AF6488" s="1"/>
    </row>
    <row r="6489">
      <c r="A6489" s="5" t="s">
        <v>32185</v>
      </c>
      <c r="B6489" s="8" t="s">
        <v>416</v>
      </c>
      <c r="C6489" s="5" t="s">
        <v>101</v>
      </c>
      <c r="D6489" s="7"/>
      <c r="E6489" s="12" t="b">
        <v>0</v>
      </c>
      <c r="F6489" s="5" t="s">
        <v>32186</v>
      </c>
      <c r="G6489" s="5" t="s">
        <v>32187</v>
      </c>
      <c r="H6489" s="5" t="s">
        <v>32188</v>
      </c>
      <c r="I6489" s="5" t="s">
        <v>32189</v>
      </c>
      <c r="J6489" s="5"/>
      <c r="K6489" s="1"/>
      <c r="L6489" s="1"/>
      <c r="M6489" s="1"/>
      <c r="N6489" s="1"/>
      <c r="O6489" s="1"/>
      <c r="P6489" s="5" t="s">
        <v>568</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441</v>
      </c>
      <c r="D6490" s="6"/>
      <c r="E6490" s="12" t="b">
        <v>0</v>
      </c>
      <c r="F6490" s="5" t="s">
        <v>32192</v>
      </c>
      <c r="G6490" s="1"/>
      <c r="H6490" s="5" t="s">
        <v>32193</v>
      </c>
      <c r="I6490" s="5" t="s">
        <v>32194</v>
      </c>
      <c r="J6490" s="5"/>
      <c r="K6490" s="1"/>
      <c r="L6490" s="1"/>
      <c r="M6490" s="1"/>
      <c r="N6490" s="1"/>
      <c r="O6490" s="1"/>
      <c r="P6490" s="5" t="s">
        <v>437</v>
      </c>
      <c r="Q6490" s="5" t="s">
        <v>32195</v>
      </c>
      <c r="R6490" s="1"/>
      <c r="S6490" s="1"/>
      <c r="T6490" s="1"/>
      <c r="U6490" s="1"/>
      <c r="V6490" s="1"/>
      <c r="W6490" s="1"/>
      <c r="X6490" s="1"/>
      <c r="Y6490" s="1"/>
      <c r="Z6490" s="1"/>
      <c r="AA6490" s="1"/>
      <c r="AB6490" s="1"/>
      <c r="AC6490" s="1"/>
      <c r="AD6490" s="1"/>
      <c r="AE6490" s="1"/>
      <c r="AF6490" s="1"/>
    </row>
    <row r="6491">
      <c r="A6491" s="5" t="s">
        <v>32196</v>
      </c>
      <c r="B6491" s="8" t="s">
        <v>440</v>
      </c>
      <c r="C6491" s="5" t="s">
        <v>441</v>
      </c>
      <c r="D6491" s="7"/>
      <c r="E6491" s="12" t="b">
        <v>0</v>
      </c>
      <c r="F6491" s="5" t="s">
        <v>32197</v>
      </c>
      <c r="G6491" s="1"/>
      <c r="H6491" s="5" t="s">
        <v>32198</v>
      </c>
      <c r="I6491" s="5" t="s">
        <v>32199</v>
      </c>
      <c r="J6491" s="5"/>
      <c r="K6491" s="1"/>
      <c r="L6491" s="1"/>
      <c r="M6491" s="1"/>
      <c r="N6491" s="1"/>
      <c r="O6491" s="1"/>
      <c r="P6491" s="5" t="s">
        <v>803</v>
      </c>
      <c r="Q6491" s="5" t="s">
        <v>32200</v>
      </c>
      <c r="R6491" s="1"/>
      <c r="S6491" s="1"/>
      <c r="T6491" s="1"/>
      <c r="U6491" s="1"/>
      <c r="V6491" s="1"/>
      <c r="W6491" s="1"/>
      <c r="X6491" s="1"/>
      <c r="Y6491" s="1"/>
      <c r="Z6491" s="1"/>
      <c r="AA6491" s="1"/>
      <c r="AB6491" s="1"/>
      <c r="AC6491" s="1"/>
      <c r="AD6491" s="1"/>
      <c r="AE6491" s="1"/>
      <c r="AF6491" s="1"/>
    </row>
    <row r="6492">
      <c r="A6492" s="5" t="s">
        <v>32201</v>
      </c>
      <c r="B6492" s="8" t="s">
        <v>416</v>
      </c>
      <c r="C6492" s="5" t="s">
        <v>101</v>
      </c>
      <c r="D6492" s="6"/>
      <c r="E6492" s="12" t="b">
        <v>0</v>
      </c>
      <c r="F6492" s="5" t="s">
        <v>32202</v>
      </c>
      <c r="G6492" s="1"/>
      <c r="H6492" s="5" t="s">
        <v>32203</v>
      </c>
      <c r="I6492" s="5" t="s">
        <v>32204</v>
      </c>
      <c r="J6492" s="5"/>
      <c r="K6492" s="1"/>
      <c r="L6492" s="1"/>
      <c r="M6492" s="1"/>
      <c r="N6492" s="1"/>
      <c r="O6492" s="1"/>
      <c r="P6492" s="5" t="s">
        <v>803</v>
      </c>
      <c r="Q6492" s="5" t="s">
        <v>32205</v>
      </c>
      <c r="R6492" s="5" t="s">
        <v>32206</v>
      </c>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568</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3990</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11842</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803</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1675</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32233</v>
      </c>
      <c r="G6498" s="1"/>
      <c r="H6498" s="5" t="s">
        <v>32234</v>
      </c>
      <c r="I6498" s="5" t="s">
        <v>32235</v>
      </c>
      <c r="J6498" s="5"/>
      <c r="K6498" s="1"/>
      <c r="L6498" s="1"/>
      <c r="M6498" s="1"/>
      <c r="N6498" s="1"/>
      <c r="O6498" s="1"/>
      <c r="P6498" s="5" t="s">
        <v>32236</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32238</v>
      </c>
      <c r="G6499" s="1"/>
      <c r="H6499" s="5" t="s">
        <v>32238</v>
      </c>
      <c r="I6499" s="5" t="s">
        <v>32239</v>
      </c>
      <c r="J6499" s="5"/>
      <c r="K6499" s="1"/>
      <c r="L6499" s="1"/>
      <c r="M6499" s="1"/>
      <c r="N6499" s="1"/>
      <c r="O6499" s="1"/>
      <c r="P6499" s="5" t="s">
        <v>2565</v>
      </c>
      <c r="Q6499" s="5" t="s">
        <v>32240</v>
      </c>
      <c r="R6499" s="1"/>
      <c r="S6499" s="1"/>
      <c r="T6499" s="1"/>
      <c r="U6499" s="1"/>
      <c r="V6499" s="1"/>
      <c r="W6499" s="1"/>
      <c r="X6499" s="1"/>
      <c r="Y6499" s="1"/>
      <c r="Z6499" s="1"/>
      <c r="AA6499" s="1"/>
      <c r="AB6499" s="1"/>
      <c r="AC6499" s="1"/>
      <c r="AD6499" s="1"/>
      <c r="AE6499" s="1"/>
      <c r="AF6499" s="1"/>
    </row>
    <row r="6500">
      <c r="A6500" s="5" t="s">
        <v>32241</v>
      </c>
      <c r="B6500" s="8" t="s">
        <v>416</v>
      </c>
      <c r="C6500" s="5" t="s">
        <v>101</v>
      </c>
      <c r="D6500" s="6"/>
      <c r="E6500" s="12" t="b">
        <v>0</v>
      </c>
      <c r="F6500" s="5" t="s">
        <v>32242</v>
      </c>
      <c r="G6500" s="1"/>
      <c r="H6500" s="5" t="s">
        <v>32243</v>
      </c>
      <c r="I6500" s="5" t="s">
        <v>32243</v>
      </c>
      <c r="J6500" s="5"/>
      <c r="K6500" s="1"/>
      <c r="L6500" s="1"/>
      <c r="M6500" s="1"/>
      <c r="N6500" s="1"/>
      <c r="O6500" s="1"/>
      <c r="P6500" s="5" t="s">
        <v>803</v>
      </c>
      <c r="Q6500" s="5" t="s">
        <v>32244</v>
      </c>
      <c r="R6500" s="1"/>
      <c r="S6500" s="1"/>
      <c r="T6500" s="1"/>
      <c r="U6500" s="1"/>
      <c r="V6500" s="1"/>
      <c r="W6500" s="1"/>
      <c r="X6500" s="1"/>
      <c r="Y6500" s="1"/>
      <c r="Z6500" s="1"/>
      <c r="AA6500" s="1"/>
      <c r="AB6500" s="1"/>
      <c r="AC6500" s="1"/>
      <c r="AD6500" s="1"/>
      <c r="AE6500" s="1"/>
      <c r="AF6500" s="1"/>
    </row>
    <row r="6501">
      <c r="A6501" s="5" t="s">
        <v>32245</v>
      </c>
      <c r="B6501" s="8" t="s">
        <v>416</v>
      </c>
      <c r="C6501" s="5" t="s">
        <v>492</v>
      </c>
      <c r="D6501" s="10" t="s">
        <v>493</v>
      </c>
      <c r="E6501" s="12" t="b">
        <v>0</v>
      </c>
      <c r="F6501" s="5" t="s">
        <v>32246</v>
      </c>
      <c r="G6501" s="1"/>
      <c r="H6501" s="5" t="s">
        <v>32247</v>
      </c>
      <c r="I6501" s="5" t="s">
        <v>32248</v>
      </c>
      <c r="J6501" s="5"/>
      <c r="K6501" s="1"/>
      <c r="L6501" s="1"/>
      <c r="M6501" s="1"/>
      <c r="N6501" s="1"/>
      <c r="O6501" s="1"/>
      <c r="P6501" s="5" t="s">
        <v>803</v>
      </c>
      <c r="Q6501" s="5" t="s">
        <v>32249</v>
      </c>
      <c r="R6501" s="1"/>
      <c r="S6501" s="1"/>
      <c r="T6501" s="1"/>
      <c r="U6501" s="1"/>
      <c r="V6501" s="1"/>
      <c r="W6501" s="1"/>
      <c r="X6501" s="1"/>
      <c r="Y6501" s="1"/>
      <c r="Z6501" s="1"/>
      <c r="AA6501" s="1"/>
      <c r="AB6501" s="1"/>
      <c r="AC6501" s="1"/>
      <c r="AD6501" s="1"/>
      <c r="AE6501" s="1"/>
      <c r="AF6501" s="1"/>
    </row>
    <row r="6502">
      <c r="A6502" s="5" t="s">
        <v>32250</v>
      </c>
      <c r="B6502" s="8" t="s">
        <v>416</v>
      </c>
      <c r="C6502" s="5" t="s">
        <v>510</v>
      </c>
      <c r="D6502" s="9"/>
      <c r="E6502" s="12" t="b">
        <v>0</v>
      </c>
      <c r="F6502" s="5" t="s">
        <v>32251</v>
      </c>
      <c r="G6502" s="1"/>
      <c r="H6502" s="5" t="s">
        <v>32252</v>
      </c>
      <c r="I6502" s="5" t="s">
        <v>32253</v>
      </c>
      <c r="J6502" s="5"/>
      <c r="K6502" s="1"/>
      <c r="L6502" s="1"/>
      <c r="M6502" s="1"/>
      <c r="N6502" s="1"/>
      <c r="O6502" s="1"/>
      <c r="P6502" s="5" t="s">
        <v>803</v>
      </c>
      <c r="Q6502" s="5" t="s">
        <v>32254</v>
      </c>
      <c r="R6502" s="1"/>
      <c r="S6502" s="1"/>
      <c r="T6502" s="1"/>
      <c r="U6502" s="1"/>
      <c r="V6502" s="1"/>
      <c r="W6502" s="1"/>
      <c r="X6502" s="1"/>
      <c r="Y6502" s="1"/>
      <c r="Z6502" s="1"/>
      <c r="AA6502" s="1"/>
      <c r="AB6502" s="1"/>
      <c r="AC6502" s="1"/>
      <c r="AD6502" s="1"/>
      <c r="AE6502" s="1"/>
      <c r="AF6502" s="1"/>
    </row>
    <row r="6503">
      <c r="A6503" s="5" t="s">
        <v>32255</v>
      </c>
      <c r="B6503" s="8" t="s">
        <v>416</v>
      </c>
      <c r="C6503" s="5" t="s">
        <v>101</v>
      </c>
      <c r="D6503" s="7"/>
      <c r="E6503" s="12" t="b">
        <v>0</v>
      </c>
      <c r="F6503" s="5" t="s">
        <v>32256</v>
      </c>
      <c r="G6503" s="1"/>
      <c r="H6503" s="5" t="s">
        <v>32257</v>
      </c>
      <c r="I6503" s="5" t="s">
        <v>32258</v>
      </c>
      <c r="J6503" s="5"/>
      <c r="K6503" s="1"/>
      <c r="L6503" s="1"/>
      <c r="M6503" s="1"/>
      <c r="N6503" s="1"/>
      <c r="O6503" s="1"/>
      <c r="P6503" s="5" t="s">
        <v>1066</v>
      </c>
      <c r="Q6503" s="5" t="s">
        <v>32259</v>
      </c>
      <c r="R6503" s="1"/>
      <c r="S6503" s="1"/>
      <c r="T6503" s="1"/>
      <c r="U6503" s="1"/>
      <c r="V6503" s="1"/>
      <c r="W6503" s="1"/>
      <c r="X6503" s="1"/>
      <c r="Y6503" s="1"/>
      <c r="Z6503" s="1"/>
      <c r="AA6503" s="1"/>
      <c r="AB6503" s="1"/>
      <c r="AC6503" s="1"/>
      <c r="AD6503" s="1"/>
      <c r="AE6503" s="1"/>
      <c r="AF6503" s="1"/>
    </row>
    <row r="6504">
      <c r="A6504" s="5" t="s">
        <v>32260</v>
      </c>
      <c r="B6504" s="8" t="s">
        <v>416</v>
      </c>
      <c r="C6504" s="5" t="s">
        <v>101</v>
      </c>
      <c r="D6504" s="6"/>
      <c r="E6504" s="12" t="b">
        <v>0</v>
      </c>
      <c r="F6504" s="5" t="s">
        <v>32261</v>
      </c>
      <c r="G6504" s="1"/>
      <c r="H6504" s="5" t="s">
        <v>32262</v>
      </c>
      <c r="I6504" s="5" t="s">
        <v>32263</v>
      </c>
      <c r="J6504" s="5"/>
      <c r="K6504" s="1"/>
      <c r="L6504" s="1"/>
      <c r="M6504" s="1"/>
      <c r="N6504" s="1"/>
      <c r="O6504" s="1"/>
      <c r="P6504" s="5" t="s">
        <v>3767</v>
      </c>
      <c r="Q6504" s="5" t="s">
        <v>32264</v>
      </c>
      <c r="R6504" s="1"/>
      <c r="S6504" s="1"/>
      <c r="T6504" s="1"/>
      <c r="U6504" s="1"/>
      <c r="V6504" s="1"/>
      <c r="W6504" s="1"/>
      <c r="X6504" s="1"/>
      <c r="Y6504" s="1"/>
      <c r="Z6504" s="1"/>
      <c r="AA6504" s="1"/>
      <c r="AB6504" s="1"/>
      <c r="AC6504" s="1"/>
      <c r="AD6504" s="1"/>
      <c r="AE6504" s="1"/>
      <c r="AF6504" s="1"/>
    </row>
    <row r="6505">
      <c r="A6505" s="5" t="s">
        <v>32265</v>
      </c>
      <c r="B6505" s="8" t="s">
        <v>416</v>
      </c>
      <c r="C6505" s="5" t="s">
        <v>441</v>
      </c>
      <c r="D6505" s="7"/>
      <c r="E6505" s="12" t="b">
        <v>0</v>
      </c>
      <c r="F6505" s="5" t="s">
        <v>32266</v>
      </c>
      <c r="G6505" s="1"/>
      <c r="H6505" s="5" t="s">
        <v>32267</v>
      </c>
      <c r="I6505" s="5" t="s">
        <v>32268</v>
      </c>
      <c r="J6505" s="5"/>
      <c r="K6505" s="1"/>
      <c r="L6505" s="1"/>
      <c r="M6505" s="1"/>
      <c r="N6505" s="1"/>
      <c r="O6505" s="1"/>
      <c r="P6505" s="5" t="s">
        <v>3675</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32274</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9843</v>
      </c>
      <c r="Q6507" s="5" t="s">
        <v>32280</v>
      </c>
      <c r="R6507" s="1"/>
      <c r="S6507" s="1"/>
      <c r="T6507" s="1"/>
      <c r="U6507" s="1"/>
      <c r="V6507" s="1"/>
      <c r="W6507" s="1"/>
      <c r="X6507" s="1"/>
      <c r="Y6507" s="1"/>
      <c r="Z6507" s="1"/>
      <c r="AA6507" s="1"/>
      <c r="AB6507" s="1"/>
      <c r="AC6507" s="1"/>
      <c r="AD6507" s="1"/>
      <c r="AE6507" s="1"/>
      <c r="AF6507" s="1"/>
    </row>
    <row r="6508">
      <c r="A6508" s="5" t="s">
        <v>32281</v>
      </c>
      <c r="B6508" s="8" t="s">
        <v>416</v>
      </c>
      <c r="C6508" s="5" t="s">
        <v>101</v>
      </c>
      <c r="D6508" s="6"/>
      <c r="E6508" s="12" t="b">
        <v>0</v>
      </c>
      <c r="F6508" s="5" t="s">
        <v>32282</v>
      </c>
      <c r="G6508" s="1"/>
      <c r="H6508" s="5" t="s">
        <v>32283</v>
      </c>
      <c r="I6508" s="5" t="s">
        <v>32284</v>
      </c>
      <c r="J6508" s="5"/>
      <c r="K6508" s="1"/>
      <c r="L6508" s="1"/>
      <c r="M6508" s="1"/>
      <c r="N6508" s="1"/>
      <c r="O6508" s="1"/>
      <c r="P6508" s="5" t="s">
        <v>9843</v>
      </c>
      <c r="Q6508" s="5" t="s">
        <v>32285</v>
      </c>
      <c r="R6508" s="1"/>
      <c r="S6508" s="1"/>
      <c r="T6508" s="1"/>
      <c r="U6508" s="1"/>
      <c r="V6508" s="1"/>
      <c r="W6508" s="1"/>
      <c r="X6508" s="1"/>
      <c r="Y6508" s="1"/>
      <c r="Z6508" s="1"/>
      <c r="AA6508" s="1"/>
      <c r="AB6508" s="1"/>
      <c r="AC6508" s="1"/>
      <c r="AD6508" s="1"/>
      <c r="AE6508" s="1"/>
      <c r="AF6508" s="1"/>
    </row>
    <row r="6509">
      <c r="A6509" s="5" t="s">
        <v>32286</v>
      </c>
      <c r="B6509" s="8" t="s">
        <v>416</v>
      </c>
      <c r="C6509" s="5" t="s">
        <v>101</v>
      </c>
      <c r="D6509" s="7"/>
      <c r="E6509" s="12" t="b">
        <v>0</v>
      </c>
      <c r="F6509" s="5" t="s">
        <v>32287</v>
      </c>
      <c r="G6509" s="1"/>
      <c r="H6509" s="5" t="s">
        <v>32288</v>
      </c>
      <c r="I6509" s="5" t="s">
        <v>32289</v>
      </c>
      <c r="J6509" s="5"/>
      <c r="K6509" s="1"/>
      <c r="L6509" s="1"/>
      <c r="M6509" s="1"/>
      <c r="N6509" s="1"/>
      <c r="O6509" s="1"/>
      <c r="P6509" s="5" t="s">
        <v>803</v>
      </c>
      <c r="Q6509" s="5" t="s">
        <v>32290</v>
      </c>
      <c r="R6509" s="1"/>
      <c r="S6509" s="1"/>
      <c r="T6509" s="1"/>
      <c r="U6509" s="1"/>
      <c r="V6509" s="1"/>
      <c r="W6509" s="1"/>
      <c r="X6509" s="1"/>
      <c r="Y6509" s="1"/>
      <c r="Z6509" s="1"/>
      <c r="AA6509" s="1"/>
      <c r="AB6509" s="1"/>
      <c r="AC6509" s="1"/>
      <c r="AD6509" s="1"/>
      <c r="AE6509" s="1"/>
      <c r="AF6509" s="1"/>
    </row>
    <row r="6510">
      <c r="A6510" s="5" t="s">
        <v>32291</v>
      </c>
      <c r="B6510" s="8" t="s">
        <v>416</v>
      </c>
      <c r="C6510" s="5" t="s">
        <v>101</v>
      </c>
      <c r="D6510" s="6"/>
      <c r="E6510" s="12" t="b">
        <v>0</v>
      </c>
      <c r="F6510" s="5" t="s">
        <v>32292</v>
      </c>
      <c r="G6510" s="1"/>
      <c r="H6510" s="5" t="s">
        <v>32293</v>
      </c>
      <c r="I6510" s="5" t="s">
        <v>32294</v>
      </c>
      <c r="J6510" s="5"/>
      <c r="K6510" s="1"/>
      <c r="L6510" s="1"/>
      <c r="M6510" s="1"/>
      <c r="N6510" s="1"/>
      <c r="O6510" s="1"/>
      <c r="P6510" s="1"/>
      <c r="Q6510" s="5" t="s">
        <v>32295</v>
      </c>
      <c r="R6510" s="1"/>
      <c r="S6510" s="1"/>
      <c r="T6510" s="1"/>
      <c r="U6510" s="1"/>
      <c r="V6510" s="1"/>
      <c r="W6510" s="1"/>
      <c r="X6510" s="1"/>
      <c r="Y6510" s="1"/>
      <c r="Z6510" s="1"/>
      <c r="AA6510" s="1"/>
      <c r="AB6510" s="1"/>
      <c r="AC6510" s="1"/>
      <c r="AD6510" s="1"/>
      <c r="AE6510" s="1"/>
      <c r="AF6510" s="1"/>
    </row>
    <row r="6511">
      <c r="A6511" s="5" t="s">
        <v>32296</v>
      </c>
      <c r="B6511" s="8" t="s">
        <v>440</v>
      </c>
      <c r="C6511" s="5" t="s">
        <v>441</v>
      </c>
      <c r="D6511" s="7"/>
      <c r="E6511" s="12" t="b">
        <v>0</v>
      </c>
      <c r="F6511" s="5" t="s">
        <v>32297</v>
      </c>
      <c r="G6511" s="1"/>
      <c r="H6511" s="5" t="s">
        <v>32298</v>
      </c>
      <c r="I6511" s="5" t="s">
        <v>12855</v>
      </c>
      <c r="J6511" s="5"/>
      <c r="K6511" s="1"/>
      <c r="L6511" s="1"/>
      <c r="M6511" s="5" t="s">
        <v>8565</v>
      </c>
      <c r="N6511" s="5" t="s">
        <v>32299</v>
      </c>
      <c r="O6511" s="1"/>
      <c r="P6511" s="5" t="s">
        <v>3675</v>
      </c>
      <c r="Q6511" s="5" t="s">
        <v>32300</v>
      </c>
      <c r="R6511" s="1"/>
      <c r="S6511" s="1"/>
      <c r="T6511" s="1"/>
      <c r="U6511" s="1"/>
      <c r="V6511" s="1"/>
      <c r="W6511" s="1"/>
      <c r="X6511" s="1"/>
      <c r="Y6511" s="1"/>
      <c r="Z6511" s="1"/>
      <c r="AA6511" s="1"/>
      <c r="AB6511" s="1"/>
      <c r="AC6511" s="1"/>
      <c r="AD6511" s="1"/>
      <c r="AE6511" s="1"/>
      <c r="AF6511" s="1"/>
    </row>
    <row r="6512">
      <c r="A6512" s="5" t="s">
        <v>32299</v>
      </c>
      <c r="B6512" s="8" t="s">
        <v>440</v>
      </c>
      <c r="C6512" s="5" t="s">
        <v>441</v>
      </c>
      <c r="D6512" s="6"/>
      <c r="E6512" s="12" t="b">
        <v>0</v>
      </c>
      <c r="F6512" s="5" t="s">
        <v>32301</v>
      </c>
      <c r="G6512" s="1"/>
      <c r="H6512" s="5" t="s">
        <v>32302</v>
      </c>
      <c r="I6512" s="5" t="s">
        <v>8564</v>
      </c>
      <c r="J6512" s="5"/>
      <c r="K6512" s="1"/>
      <c r="L6512" s="1"/>
      <c r="M6512" s="5" t="s">
        <v>8561</v>
      </c>
      <c r="N6512" s="5" t="s">
        <v>32296</v>
      </c>
      <c r="O6512" s="1"/>
      <c r="P6512" s="5" t="s">
        <v>3675</v>
      </c>
      <c r="Q6512" s="5" t="s">
        <v>32303</v>
      </c>
      <c r="R6512" s="1"/>
      <c r="S6512" s="1"/>
      <c r="T6512" s="1"/>
      <c r="U6512" s="1"/>
      <c r="V6512" s="1"/>
      <c r="W6512" s="1"/>
      <c r="X6512" s="1"/>
      <c r="Y6512" s="1"/>
      <c r="Z6512" s="1"/>
      <c r="AA6512" s="1"/>
      <c r="AB6512" s="1"/>
      <c r="AC6512" s="1"/>
      <c r="AD6512" s="1"/>
      <c r="AE6512" s="1"/>
      <c r="AF6512" s="1"/>
    </row>
    <row r="6513">
      <c r="A6513" s="5" t="s">
        <v>32304</v>
      </c>
      <c r="B6513" s="8" t="s">
        <v>416</v>
      </c>
      <c r="C6513" s="5" t="s">
        <v>101</v>
      </c>
      <c r="D6513" s="7"/>
      <c r="E6513" s="12" t="b">
        <v>0</v>
      </c>
      <c r="F6513" s="5" t="s">
        <v>32305</v>
      </c>
      <c r="G6513" s="1"/>
      <c r="H6513" s="5" t="s">
        <v>32306</v>
      </c>
      <c r="I6513" s="5" t="s">
        <v>32307</v>
      </c>
      <c r="J6513" s="1"/>
      <c r="K6513" s="1"/>
      <c r="L6513" s="1"/>
      <c r="M6513" s="1"/>
      <c r="N6513" s="1"/>
      <c r="O6513" s="1"/>
      <c r="P6513" s="5" t="s">
        <v>574</v>
      </c>
      <c r="Q6513" s="5" t="s">
        <v>32308</v>
      </c>
      <c r="R6513" s="1"/>
      <c r="S6513" s="1"/>
      <c r="T6513" s="1"/>
      <c r="U6513" s="1"/>
      <c r="V6513" s="1"/>
      <c r="W6513" s="1"/>
      <c r="X6513" s="1"/>
      <c r="Y6513" s="1"/>
      <c r="Z6513" s="1"/>
      <c r="AA6513" s="1"/>
      <c r="AB6513" s="1"/>
      <c r="AC6513" s="1"/>
      <c r="AD6513" s="1"/>
      <c r="AE6513" s="1"/>
      <c r="AF6513" s="1"/>
    </row>
    <row r="6514">
      <c r="A6514" s="5" t="s">
        <v>32309</v>
      </c>
      <c r="B6514" s="8" t="s">
        <v>416</v>
      </c>
      <c r="C6514" s="5" t="s">
        <v>101</v>
      </c>
      <c r="D6514" s="6"/>
      <c r="E6514" s="12" t="b">
        <v>0</v>
      </c>
      <c r="F6514" s="5" t="s">
        <v>32310</v>
      </c>
      <c r="G6514" s="1"/>
      <c r="H6514" s="5" t="s">
        <v>32311</v>
      </c>
      <c r="I6514" s="5" t="s">
        <v>32312</v>
      </c>
      <c r="J6514" s="1"/>
      <c r="K6514" s="1"/>
      <c r="L6514" s="1"/>
      <c r="M6514" s="1"/>
      <c r="N6514" s="1"/>
      <c r="O6514" s="1"/>
      <c r="P6514" s="5" t="s">
        <v>574</v>
      </c>
      <c r="Q6514" s="5" t="s">
        <v>32313</v>
      </c>
      <c r="R6514" s="1"/>
      <c r="S6514" s="1"/>
      <c r="T6514" s="1"/>
      <c r="U6514" s="1"/>
      <c r="V6514" s="1"/>
      <c r="W6514" s="1"/>
      <c r="X6514" s="1"/>
      <c r="Y6514" s="1"/>
      <c r="Z6514" s="1"/>
      <c r="AA6514" s="1"/>
      <c r="AB6514" s="1"/>
      <c r="AC6514" s="1"/>
      <c r="AD6514" s="1"/>
      <c r="AE6514" s="1"/>
      <c r="AF6514" s="1"/>
    </row>
    <row r="6515">
      <c r="A6515" s="5" t="s">
        <v>32314</v>
      </c>
      <c r="B6515" s="8" t="s">
        <v>416</v>
      </c>
      <c r="C6515" s="5" t="s">
        <v>101</v>
      </c>
      <c r="D6515" s="7"/>
      <c r="E6515" s="12" t="b">
        <v>0</v>
      </c>
      <c r="F6515" s="5" t="s">
        <v>32315</v>
      </c>
      <c r="G6515" s="1"/>
      <c r="H6515" s="5" t="s">
        <v>32316</v>
      </c>
      <c r="I6515" s="5" t="s">
        <v>32317</v>
      </c>
      <c r="J6515" s="1"/>
      <c r="K6515" s="1"/>
      <c r="L6515" s="1"/>
      <c r="M6515" s="1"/>
      <c r="N6515" s="1"/>
      <c r="O6515" s="1"/>
      <c r="P6515" s="1"/>
      <c r="Q6515" s="5" t="s">
        <v>32318</v>
      </c>
      <c r="R6515" s="1"/>
      <c r="S6515" s="1"/>
      <c r="T6515" s="1"/>
      <c r="U6515" s="1"/>
      <c r="V6515" s="1"/>
      <c r="W6515" s="1"/>
      <c r="X6515" s="1"/>
      <c r="Y6515" s="1"/>
      <c r="Z6515" s="1"/>
      <c r="AA6515" s="1"/>
      <c r="AB6515" s="1"/>
      <c r="AC6515" s="1"/>
      <c r="AD6515" s="1"/>
      <c r="AE6515" s="1"/>
      <c r="AF6515" s="1"/>
    </row>
    <row r="6516">
      <c r="A6516" s="5" t="s">
        <v>32319</v>
      </c>
      <c r="B6516" s="8" t="s">
        <v>416</v>
      </c>
      <c r="C6516" s="5" t="s">
        <v>441</v>
      </c>
      <c r="D6516" s="6"/>
      <c r="E6516" s="12" t="b">
        <v>0</v>
      </c>
      <c r="F6516" s="5" t="s">
        <v>32320</v>
      </c>
      <c r="G6516" s="1"/>
      <c r="H6516" s="5" t="s">
        <v>32321</v>
      </c>
      <c r="I6516" s="5" t="s">
        <v>32322</v>
      </c>
      <c r="J6516" s="1"/>
      <c r="K6516" s="1"/>
      <c r="L6516" s="1"/>
      <c r="M6516" s="1"/>
      <c r="N6516" s="1"/>
      <c r="O6516" s="1"/>
      <c r="P6516" s="1"/>
      <c r="Q6516" s="5" t="s">
        <v>32323</v>
      </c>
      <c r="R6516" s="1"/>
      <c r="S6516" s="1"/>
      <c r="T6516" s="1"/>
      <c r="U6516" s="1"/>
      <c r="V6516" s="1"/>
      <c r="W6516" s="1"/>
      <c r="X6516" s="1"/>
      <c r="Y6516" s="1"/>
      <c r="Z6516" s="1"/>
      <c r="AA6516" s="1"/>
      <c r="AB6516" s="1"/>
      <c r="AC6516" s="1"/>
      <c r="AD6516" s="1"/>
      <c r="AE6516" s="1"/>
      <c r="AF6516" s="1"/>
    </row>
    <row r="6517">
      <c r="A6517" s="5" t="s">
        <v>32324</v>
      </c>
      <c r="B6517" s="8" t="s">
        <v>416</v>
      </c>
      <c r="C6517" s="5" t="s">
        <v>101</v>
      </c>
      <c r="D6517" s="7"/>
      <c r="E6517" s="12" t="b">
        <v>0</v>
      </c>
      <c r="F6517" s="5" t="s">
        <v>32325</v>
      </c>
      <c r="G6517" s="1"/>
      <c r="H6517" s="5" t="s">
        <v>32326</v>
      </c>
      <c r="I6517" s="5" t="s">
        <v>32327</v>
      </c>
      <c r="J6517" s="1"/>
      <c r="K6517" s="1"/>
      <c r="L6517" s="1"/>
      <c r="M6517" s="1"/>
      <c r="N6517" s="1"/>
      <c r="O6517" s="1"/>
      <c r="P6517" s="5" t="s">
        <v>13713</v>
      </c>
      <c r="Q6517" s="5" t="s">
        <v>32328</v>
      </c>
      <c r="R6517" s="1"/>
      <c r="S6517" s="1"/>
      <c r="T6517" s="1"/>
      <c r="U6517" s="1"/>
      <c r="V6517" s="1"/>
      <c r="W6517" s="1"/>
      <c r="X6517" s="1"/>
      <c r="Y6517" s="1"/>
      <c r="Z6517" s="1"/>
      <c r="AA6517" s="1"/>
      <c r="AB6517" s="1"/>
      <c r="AC6517" s="1"/>
      <c r="AD6517" s="1"/>
      <c r="AE6517" s="1"/>
      <c r="AF6517" s="1"/>
    </row>
    <row r="6518">
      <c r="A6518" s="5" t="s">
        <v>32329</v>
      </c>
      <c r="B6518" s="8" t="s">
        <v>416</v>
      </c>
      <c r="C6518" s="5" t="s">
        <v>101</v>
      </c>
      <c r="D6518" s="6"/>
      <c r="E6518" s="12" t="b">
        <v>0</v>
      </c>
      <c r="F6518" s="5" t="s">
        <v>32329</v>
      </c>
      <c r="G6518" s="1"/>
      <c r="H6518" s="5" t="s">
        <v>32330</v>
      </c>
      <c r="I6518" s="5" t="s">
        <v>32331</v>
      </c>
      <c r="J6518" s="1"/>
      <c r="K6518" s="1"/>
      <c r="L6518" s="1"/>
      <c r="M6518" s="1"/>
      <c r="N6518" s="1"/>
      <c r="O6518" s="1"/>
      <c r="P6518" s="5" t="s">
        <v>568</v>
      </c>
      <c r="Q6518" s="5" t="s">
        <v>32332</v>
      </c>
      <c r="R6518" s="1"/>
      <c r="S6518" s="1"/>
      <c r="T6518" s="1"/>
      <c r="U6518" s="1"/>
      <c r="V6518" s="1"/>
      <c r="W6518" s="1"/>
      <c r="X6518" s="1"/>
      <c r="Y6518" s="1"/>
      <c r="Z6518" s="1"/>
      <c r="AA6518" s="1"/>
      <c r="AB6518" s="1"/>
      <c r="AC6518" s="1"/>
      <c r="AD6518" s="1"/>
      <c r="AE6518" s="1"/>
      <c r="AF6518" s="1"/>
    </row>
    <row r="6519">
      <c r="A6519" s="5" t="s">
        <v>32333</v>
      </c>
      <c r="B6519" s="8" t="s">
        <v>416</v>
      </c>
      <c r="C6519" s="5" t="s">
        <v>101</v>
      </c>
      <c r="D6519" s="7"/>
      <c r="E6519" s="12" t="b">
        <v>0</v>
      </c>
      <c r="F6519" s="5" t="s">
        <v>32334</v>
      </c>
      <c r="G6519" s="1"/>
      <c r="H6519" s="5" t="s">
        <v>32335</v>
      </c>
      <c r="I6519" s="5" t="s">
        <v>32336</v>
      </c>
      <c r="J6519" s="1"/>
      <c r="K6519" s="1"/>
      <c r="L6519" s="1"/>
      <c r="M6519" s="1"/>
      <c r="N6519" s="1"/>
      <c r="O6519" s="1"/>
      <c r="P6519" s="5" t="s">
        <v>437</v>
      </c>
      <c r="Q6519" s="5" t="s">
        <v>32337</v>
      </c>
      <c r="R6519" s="5"/>
      <c r="S6519" s="1"/>
      <c r="T6519" s="1"/>
      <c r="U6519" s="1"/>
      <c r="V6519" s="1"/>
      <c r="W6519" s="1"/>
      <c r="X6519" s="1"/>
      <c r="Y6519" s="1"/>
      <c r="Z6519" s="1"/>
      <c r="AA6519" s="1"/>
      <c r="AB6519" s="1"/>
      <c r="AC6519" s="1"/>
      <c r="AD6519" s="1"/>
      <c r="AE6519" s="1"/>
      <c r="AF6519" s="1"/>
    </row>
    <row r="6520">
      <c r="A6520" s="5" t="s">
        <v>32338</v>
      </c>
      <c r="B6520" s="8" t="s">
        <v>416</v>
      </c>
      <c r="C6520" s="5" t="s">
        <v>441</v>
      </c>
      <c r="D6520" s="6"/>
      <c r="E6520" s="12" t="b">
        <v>0</v>
      </c>
      <c r="F6520" s="5" t="s">
        <v>32339</v>
      </c>
      <c r="G6520" s="1"/>
      <c r="H6520" s="5" t="s">
        <v>32340</v>
      </c>
      <c r="I6520" s="5" t="s">
        <v>32341</v>
      </c>
      <c r="J6520" s="1"/>
      <c r="K6520" s="1"/>
      <c r="L6520" s="1"/>
      <c r="M6520" s="1"/>
      <c r="N6520" s="1"/>
      <c r="O6520" s="1"/>
      <c r="P6520" s="1"/>
      <c r="Q6520" s="5" t="s">
        <v>32342</v>
      </c>
      <c r="R6520" s="1"/>
      <c r="S6520" s="1"/>
      <c r="T6520" s="1"/>
      <c r="U6520" s="1"/>
      <c r="V6520" s="1"/>
      <c r="W6520" s="1"/>
      <c r="X6520" s="1"/>
      <c r="Y6520" s="1"/>
      <c r="Z6520" s="1"/>
      <c r="AA6520" s="1"/>
      <c r="AB6520" s="1"/>
      <c r="AC6520" s="1"/>
      <c r="AD6520" s="1"/>
      <c r="AE6520" s="1"/>
      <c r="AF6520" s="1"/>
    </row>
    <row r="6521">
      <c r="A6521" s="5" t="s">
        <v>32343</v>
      </c>
      <c r="B6521" s="8" t="s">
        <v>416</v>
      </c>
      <c r="C6521" s="5" t="s">
        <v>492</v>
      </c>
      <c r="D6521" s="10" t="s">
        <v>493</v>
      </c>
      <c r="E6521" s="12" t="b">
        <v>0</v>
      </c>
      <c r="F6521" s="5" t="s">
        <v>32344</v>
      </c>
      <c r="G6521" s="1"/>
      <c r="H6521" s="5" t="s">
        <v>32345</v>
      </c>
      <c r="I6521" s="5" t="s">
        <v>32346</v>
      </c>
      <c r="J6521" s="1"/>
      <c r="K6521" s="1"/>
      <c r="L6521" s="1"/>
      <c r="M6521" s="1"/>
      <c r="N6521" s="1"/>
      <c r="O6521" s="1"/>
      <c r="P6521" s="5" t="s">
        <v>6529</v>
      </c>
      <c r="Q6521" s="5" t="s">
        <v>32347</v>
      </c>
      <c r="R6521" s="1"/>
      <c r="S6521" s="1"/>
      <c r="T6521" s="1"/>
      <c r="U6521" s="1"/>
      <c r="V6521" s="1"/>
      <c r="W6521" s="1"/>
      <c r="X6521" s="1"/>
      <c r="Y6521" s="1"/>
      <c r="Z6521" s="1"/>
      <c r="AA6521" s="1"/>
      <c r="AB6521" s="1"/>
      <c r="AC6521" s="1"/>
      <c r="AD6521" s="1"/>
      <c r="AE6521" s="1"/>
      <c r="AF6521" s="1"/>
    </row>
    <row r="6522">
      <c r="A6522" s="5" t="s">
        <v>32348</v>
      </c>
      <c r="B6522" s="8" t="s">
        <v>416</v>
      </c>
      <c r="C6522" s="5" t="s">
        <v>101</v>
      </c>
      <c r="D6522" s="6"/>
      <c r="E6522" s="12" t="b">
        <v>0</v>
      </c>
      <c r="F6522" s="5" t="s">
        <v>32349</v>
      </c>
      <c r="G6522" s="1"/>
      <c r="H6522" s="5" t="s">
        <v>32350</v>
      </c>
      <c r="I6522" s="5" t="s">
        <v>32351</v>
      </c>
      <c r="J6522" s="1"/>
      <c r="K6522" s="1"/>
      <c r="L6522" s="1"/>
      <c r="M6522" s="1"/>
      <c r="N6522" s="1"/>
      <c r="O6522" s="1"/>
      <c r="P6522" s="5" t="s">
        <v>574</v>
      </c>
      <c r="Q6522" s="5" t="s">
        <v>32352</v>
      </c>
      <c r="R6522" s="1"/>
      <c r="S6522" s="1"/>
      <c r="T6522" s="1"/>
      <c r="U6522" s="1"/>
      <c r="V6522" s="1"/>
      <c r="W6522" s="1"/>
      <c r="X6522" s="1"/>
      <c r="Y6522" s="1"/>
      <c r="Z6522" s="1"/>
      <c r="AA6522" s="1"/>
      <c r="AB6522" s="1"/>
      <c r="AC6522" s="1"/>
      <c r="AD6522" s="1"/>
      <c r="AE6522" s="1"/>
      <c r="AF6522" s="1"/>
    </row>
    <row r="6523">
      <c r="A6523" s="5" t="s">
        <v>32353</v>
      </c>
      <c r="B6523" s="8" t="s">
        <v>416</v>
      </c>
      <c r="C6523" s="5" t="s">
        <v>101</v>
      </c>
      <c r="D6523" s="7"/>
      <c r="E6523" s="12" t="b">
        <v>0</v>
      </c>
      <c r="F6523" s="5" t="s">
        <v>32354</v>
      </c>
      <c r="G6523" s="1"/>
      <c r="H6523" s="5" t="s">
        <v>32355</v>
      </c>
      <c r="I6523" s="5" t="s">
        <v>32356</v>
      </c>
      <c r="J6523" s="1"/>
      <c r="K6523" s="1"/>
      <c r="L6523" s="1"/>
      <c r="M6523" s="1"/>
      <c r="N6523" s="1"/>
      <c r="O6523" s="1"/>
      <c r="P6523" s="5" t="s">
        <v>568</v>
      </c>
      <c r="Q6523" s="5" t="s">
        <v>32357</v>
      </c>
      <c r="R6523" s="1"/>
      <c r="S6523" s="1"/>
      <c r="T6523" s="1"/>
      <c r="U6523" s="1"/>
      <c r="V6523" s="1"/>
      <c r="W6523" s="1"/>
      <c r="X6523" s="1"/>
      <c r="Y6523" s="1"/>
      <c r="Z6523" s="1"/>
      <c r="AA6523" s="1"/>
      <c r="AB6523" s="1"/>
      <c r="AC6523" s="1"/>
      <c r="AD6523" s="1"/>
      <c r="AE6523" s="1"/>
      <c r="AF6523" s="1"/>
    </row>
    <row r="6524">
      <c r="A6524" s="5" t="s">
        <v>32358</v>
      </c>
      <c r="B6524" s="8" t="s">
        <v>416</v>
      </c>
      <c r="C6524" s="5" t="s">
        <v>101</v>
      </c>
      <c r="D6524" s="6"/>
      <c r="E6524" s="12" t="b">
        <v>0</v>
      </c>
      <c r="F6524" s="5" t="s">
        <v>32359</v>
      </c>
      <c r="G6524" s="1"/>
      <c r="H6524" s="5" t="s">
        <v>32360</v>
      </c>
      <c r="I6524" s="5" t="s">
        <v>32361</v>
      </c>
      <c r="J6524" s="1"/>
      <c r="K6524" s="1"/>
      <c r="L6524" s="1"/>
      <c r="M6524" s="1"/>
      <c r="N6524" s="1"/>
      <c r="O6524" s="1"/>
      <c r="P6524" s="5" t="s">
        <v>3658</v>
      </c>
      <c r="Q6524" s="5" t="s">
        <v>32362</v>
      </c>
      <c r="R6524" s="1"/>
      <c r="S6524" s="1"/>
      <c r="T6524" s="1"/>
      <c r="U6524" s="1"/>
      <c r="V6524" s="1"/>
      <c r="W6524" s="1"/>
      <c r="X6524" s="1"/>
      <c r="Y6524" s="1"/>
      <c r="Z6524" s="1"/>
      <c r="AA6524" s="1"/>
      <c r="AB6524" s="1"/>
      <c r="AC6524" s="1"/>
      <c r="AD6524" s="1"/>
      <c r="AE6524" s="1"/>
      <c r="AF6524" s="1"/>
    </row>
    <row r="6525">
      <c r="A6525" s="5" t="s">
        <v>32363</v>
      </c>
      <c r="B6525" s="8" t="s">
        <v>416</v>
      </c>
      <c r="C6525" s="5" t="s">
        <v>441</v>
      </c>
      <c r="D6525" s="7"/>
      <c r="E6525" s="12" t="b">
        <v>0</v>
      </c>
      <c r="F6525" s="5" t="s">
        <v>32364</v>
      </c>
      <c r="G6525" s="1"/>
      <c r="H6525" s="5" t="s">
        <v>32365</v>
      </c>
      <c r="I6525" s="5" t="s">
        <v>32366</v>
      </c>
      <c r="J6525" s="1"/>
      <c r="K6525" s="1"/>
      <c r="L6525" s="1"/>
      <c r="M6525" s="1"/>
      <c r="N6525" s="1"/>
      <c r="O6525" s="1"/>
      <c r="P6525" s="1"/>
      <c r="Q6525" s="5" t="s">
        <v>32367</v>
      </c>
      <c r="R6525" s="1"/>
      <c r="S6525" s="1"/>
      <c r="T6525" s="1"/>
      <c r="U6525" s="1"/>
      <c r="V6525" s="1"/>
      <c r="W6525" s="1"/>
      <c r="X6525" s="1"/>
      <c r="Y6525" s="1"/>
      <c r="Z6525" s="1"/>
      <c r="AA6525" s="1"/>
      <c r="AB6525" s="1"/>
      <c r="AC6525" s="1"/>
      <c r="AD6525" s="1"/>
      <c r="AE6525" s="1"/>
      <c r="AF6525" s="1"/>
    </row>
    <row r="6526">
      <c r="A6526" s="5" t="s">
        <v>32368</v>
      </c>
      <c r="B6526" s="8" t="s">
        <v>440</v>
      </c>
      <c r="C6526" s="5" t="s">
        <v>101</v>
      </c>
      <c r="D6526" s="6"/>
      <c r="E6526" s="12" t="b">
        <v>0</v>
      </c>
      <c r="F6526" s="5" t="s">
        <v>32369</v>
      </c>
      <c r="G6526" s="1"/>
      <c r="H6526" s="5" t="s">
        <v>32370</v>
      </c>
      <c r="I6526" s="5" t="s">
        <v>32371</v>
      </c>
      <c r="J6526" s="1"/>
      <c r="K6526" s="1"/>
      <c r="L6526" s="1"/>
      <c r="M6526" s="1"/>
      <c r="N6526" s="1"/>
      <c r="O6526" s="1"/>
      <c r="P6526" s="5" t="s">
        <v>5401</v>
      </c>
      <c r="Q6526" s="5" t="s">
        <v>32372</v>
      </c>
      <c r="R6526" s="5" t="s">
        <v>32373</v>
      </c>
      <c r="S6526" s="1"/>
      <c r="T6526" s="1"/>
      <c r="U6526" s="1"/>
      <c r="V6526" s="1"/>
      <c r="W6526" s="1"/>
      <c r="X6526" s="1"/>
      <c r="Y6526" s="1"/>
      <c r="Z6526" s="1"/>
      <c r="AA6526" s="1"/>
      <c r="AB6526" s="1"/>
      <c r="AC6526" s="1"/>
      <c r="AD6526" s="1"/>
      <c r="AE6526" s="1"/>
      <c r="AF6526" s="1"/>
    </row>
    <row r="6527">
      <c r="A6527" s="5" t="s">
        <v>32374</v>
      </c>
      <c r="B6527" s="2" t="s">
        <v>440</v>
      </c>
      <c r="C6527" s="5" t="s">
        <v>101</v>
      </c>
      <c r="D6527" s="7"/>
      <c r="E6527" s="12" t="b">
        <v>0</v>
      </c>
      <c r="F6527" s="5" t="s">
        <v>32375</v>
      </c>
      <c r="G6527" s="1"/>
      <c r="H6527" s="5" t="s">
        <v>32376</v>
      </c>
      <c r="I6527" s="5" t="s">
        <v>32377</v>
      </c>
      <c r="J6527" s="1"/>
      <c r="K6527" s="1"/>
      <c r="L6527" s="1"/>
      <c r="M6527" s="1"/>
      <c r="N6527" s="1"/>
      <c r="O6527" s="1"/>
      <c r="P6527" s="1"/>
      <c r="Q6527" s="5" t="s">
        <v>32378</v>
      </c>
      <c r="R6527" s="1"/>
      <c r="S6527" s="1"/>
      <c r="T6527" s="1"/>
      <c r="U6527" s="1"/>
      <c r="V6527" s="1"/>
      <c r="W6527" s="1"/>
      <c r="X6527" s="1"/>
      <c r="Y6527" s="1"/>
      <c r="Z6527" s="1"/>
      <c r="AA6527" s="1"/>
      <c r="AB6527" s="1"/>
      <c r="AC6527" s="1"/>
      <c r="AD6527" s="1"/>
      <c r="AE6527" s="1"/>
      <c r="AF6527" s="1"/>
    </row>
    <row r="6528">
      <c r="A6528" s="5" t="s">
        <v>32379</v>
      </c>
      <c r="B6528" s="8" t="s">
        <v>416</v>
      </c>
      <c r="C6528" s="5" t="s">
        <v>101</v>
      </c>
      <c r="D6528" s="6"/>
      <c r="E6528" s="12" t="b">
        <v>0</v>
      </c>
      <c r="F6528" s="5" t="s">
        <v>32380</v>
      </c>
      <c r="G6528" s="1"/>
      <c r="H6528" s="5" t="s">
        <v>32381</v>
      </c>
      <c r="I6528" s="5" t="s">
        <v>32379</v>
      </c>
      <c r="J6528" s="1"/>
      <c r="K6528" s="1"/>
      <c r="L6528" s="1"/>
      <c r="M6528" s="1"/>
      <c r="N6528" s="1"/>
      <c r="O6528" s="1"/>
      <c r="P6528" s="5" t="s">
        <v>13779</v>
      </c>
      <c r="Q6528" s="5" t="s">
        <v>32382</v>
      </c>
      <c r="R6528" s="1"/>
      <c r="S6528" s="1"/>
      <c r="T6528" s="1"/>
      <c r="U6528" s="1"/>
      <c r="V6528" s="1"/>
      <c r="W6528" s="1"/>
      <c r="X6528" s="1"/>
      <c r="Y6528" s="1"/>
      <c r="Z6528" s="1"/>
      <c r="AA6528" s="1"/>
      <c r="AB6528" s="1"/>
      <c r="AC6528" s="1"/>
      <c r="AD6528" s="1"/>
      <c r="AE6528" s="1"/>
      <c r="AF6528" s="1"/>
    </row>
    <row r="6529">
      <c r="A6529" s="5" t="s">
        <v>32383</v>
      </c>
      <c r="B6529" s="8" t="s">
        <v>416</v>
      </c>
      <c r="C6529" s="5" t="s">
        <v>101</v>
      </c>
      <c r="D6529" s="7"/>
      <c r="E6529" s="12" t="b">
        <v>0</v>
      </c>
      <c r="F6529" s="5" t="s">
        <v>32384</v>
      </c>
      <c r="G6529" s="1"/>
      <c r="H6529" s="5" t="s">
        <v>32385</v>
      </c>
      <c r="I6529" s="5" t="s">
        <v>32386</v>
      </c>
      <c r="J6529" s="1"/>
      <c r="K6529" s="1"/>
      <c r="L6529" s="1"/>
      <c r="M6529" s="1"/>
      <c r="N6529" s="1"/>
      <c r="O6529" s="1"/>
      <c r="P6529" s="1"/>
      <c r="Q6529" s="5" t="s">
        <v>32387</v>
      </c>
      <c r="R6529" s="1"/>
      <c r="S6529" s="1"/>
      <c r="T6529" s="1"/>
      <c r="U6529" s="1"/>
      <c r="V6529" s="1"/>
      <c r="W6529" s="1"/>
      <c r="X6529" s="1"/>
      <c r="Y6529" s="1"/>
      <c r="Z6529" s="1"/>
      <c r="AA6529" s="1"/>
      <c r="AB6529" s="1"/>
      <c r="AC6529" s="1"/>
      <c r="AD6529" s="1"/>
      <c r="AE6529" s="1"/>
      <c r="AF6529" s="1"/>
    </row>
    <row r="6530">
      <c r="A6530" s="5" t="s">
        <v>32388</v>
      </c>
      <c r="B6530" s="8" t="s">
        <v>416</v>
      </c>
      <c r="C6530" s="5" t="s">
        <v>101</v>
      </c>
      <c r="D6530" s="6"/>
      <c r="E6530" s="12" t="b">
        <v>0</v>
      </c>
      <c r="F6530" s="5" t="s">
        <v>32389</v>
      </c>
      <c r="G6530" s="1"/>
      <c r="H6530" s="5" t="s">
        <v>32390</v>
      </c>
      <c r="I6530" s="5" t="s">
        <v>32391</v>
      </c>
      <c r="J6530" s="1"/>
      <c r="K6530" s="1"/>
      <c r="L6530" s="1"/>
      <c r="M6530" s="1"/>
      <c r="N6530" s="1"/>
      <c r="O6530" s="1"/>
      <c r="P6530" s="5" t="s">
        <v>5343</v>
      </c>
      <c r="Q6530" s="5" t="s">
        <v>32392</v>
      </c>
      <c r="R6530" s="1"/>
      <c r="S6530" s="1"/>
      <c r="T6530" s="1"/>
      <c r="U6530" s="1"/>
      <c r="V6530" s="1"/>
      <c r="W6530" s="1"/>
      <c r="X6530" s="1"/>
      <c r="Y6530" s="1"/>
      <c r="Z6530" s="1"/>
      <c r="AA6530" s="1"/>
      <c r="AB6530" s="1"/>
      <c r="AC6530" s="1"/>
      <c r="AD6530" s="1"/>
      <c r="AE6530" s="1"/>
      <c r="AF6530" s="1"/>
    </row>
    <row r="6531">
      <c r="A6531" s="5" t="s">
        <v>32393</v>
      </c>
      <c r="B6531" s="8" t="s">
        <v>416</v>
      </c>
      <c r="C6531" s="5" t="s">
        <v>441</v>
      </c>
      <c r="D6531" s="7"/>
      <c r="E6531" s="12" t="b">
        <v>0</v>
      </c>
      <c r="F6531" s="5" t="s">
        <v>32394</v>
      </c>
      <c r="G6531" s="1"/>
      <c r="H6531" s="5" t="s">
        <v>32395</v>
      </c>
      <c r="I6531" s="5" t="s">
        <v>32396</v>
      </c>
      <c r="J6531" s="1"/>
      <c r="K6531" s="1"/>
      <c r="L6531" s="1"/>
      <c r="M6531" s="1"/>
      <c r="N6531" s="1"/>
      <c r="O6531" s="1"/>
      <c r="P6531" s="1"/>
      <c r="Q6531" s="5" t="s">
        <v>32397</v>
      </c>
      <c r="R6531" s="1"/>
      <c r="S6531" s="1"/>
      <c r="T6531" s="1"/>
      <c r="U6531" s="1"/>
      <c r="V6531" s="1"/>
      <c r="W6531" s="1"/>
      <c r="X6531" s="1"/>
      <c r="Y6531" s="1"/>
      <c r="Z6531" s="1"/>
      <c r="AA6531" s="1"/>
      <c r="AB6531" s="1"/>
      <c r="AC6531" s="1"/>
      <c r="AD6531" s="1"/>
      <c r="AE6531" s="1"/>
      <c r="AF6531" s="1"/>
    </row>
    <row r="6532">
      <c r="A6532" s="5" t="s">
        <v>32398</v>
      </c>
      <c r="B6532" s="8" t="s">
        <v>416</v>
      </c>
      <c r="C6532" s="5" t="s">
        <v>441</v>
      </c>
      <c r="D6532" s="6"/>
      <c r="E6532" s="12" t="b">
        <v>0</v>
      </c>
      <c r="F6532" s="5" t="s">
        <v>32399</v>
      </c>
      <c r="G6532" s="1"/>
      <c r="H6532" s="5" t="s">
        <v>32400</v>
      </c>
      <c r="I6532" s="5" t="s">
        <v>32401</v>
      </c>
      <c r="J6532" s="1"/>
      <c r="K6532" s="1"/>
      <c r="L6532" s="1"/>
      <c r="M6532" s="1"/>
      <c r="N6532" s="1"/>
      <c r="O6532" s="1"/>
      <c r="P6532" s="5" t="s">
        <v>437</v>
      </c>
      <c r="Q6532" s="5" t="s">
        <v>32402</v>
      </c>
      <c r="R6532" s="1"/>
      <c r="S6532" s="1"/>
      <c r="T6532" s="1"/>
      <c r="U6532" s="1"/>
      <c r="V6532" s="1"/>
      <c r="W6532" s="1"/>
      <c r="X6532" s="1"/>
      <c r="Y6532" s="1"/>
      <c r="Z6532" s="1"/>
      <c r="AA6532" s="1"/>
      <c r="AB6532" s="1"/>
      <c r="AC6532" s="1"/>
      <c r="AD6532" s="1"/>
      <c r="AE6532" s="1"/>
      <c r="AF6532" s="1"/>
    </row>
    <row r="6533">
      <c r="A6533" s="5" t="s">
        <v>32403</v>
      </c>
      <c r="B6533" s="8" t="s">
        <v>416</v>
      </c>
      <c r="C6533" s="5" t="s">
        <v>441</v>
      </c>
      <c r="D6533" s="7"/>
      <c r="E6533" s="12" t="b">
        <v>0</v>
      </c>
      <c r="F6533" s="5" t="s">
        <v>32404</v>
      </c>
      <c r="G6533" s="1"/>
      <c r="H6533" s="5" t="s">
        <v>32405</v>
      </c>
      <c r="I6533" s="5" t="s">
        <v>32406</v>
      </c>
      <c r="J6533" s="1"/>
      <c r="K6533" s="1"/>
      <c r="L6533" s="1"/>
      <c r="M6533" s="1"/>
      <c r="N6533" s="1"/>
      <c r="O6533" s="1"/>
      <c r="P6533" s="1"/>
      <c r="Q6533" s="5" t="s">
        <v>32407</v>
      </c>
      <c r="R6533" s="1"/>
      <c r="S6533" s="1"/>
      <c r="T6533" s="1"/>
      <c r="U6533" s="1"/>
      <c r="V6533" s="1"/>
      <c r="W6533" s="1"/>
      <c r="X6533" s="1"/>
      <c r="Y6533" s="1"/>
      <c r="Z6533" s="1"/>
      <c r="AA6533" s="1"/>
      <c r="AB6533" s="1"/>
      <c r="AC6533" s="1"/>
      <c r="AD6533" s="1"/>
      <c r="AE6533" s="1"/>
      <c r="AF6533" s="1"/>
    </row>
    <row r="6534">
      <c r="A6534" s="5" t="s">
        <v>32408</v>
      </c>
      <c r="B6534" s="8" t="s">
        <v>416</v>
      </c>
      <c r="C6534" s="5" t="s">
        <v>101</v>
      </c>
      <c r="D6534" s="6"/>
      <c r="E6534" s="12" t="b">
        <v>0</v>
      </c>
      <c r="F6534" s="5" t="s">
        <v>32409</v>
      </c>
      <c r="G6534" s="1"/>
      <c r="H6534" s="5" t="s">
        <v>32410</v>
      </c>
      <c r="I6534" s="5" t="s">
        <v>32411</v>
      </c>
      <c r="J6534" s="1"/>
      <c r="K6534" s="1"/>
      <c r="L6534" s="1"/>
      <c r="M6534" s="1"/>
      <c r="N6534" s="1"/>
      <c r="O6534" s="1"/>
      <c r="P6534" s="1"/>
      <c r="Q6534" s="5" t="s">
        <v>32412</v>
      </c>
      <c r="R6534" s="1"/>
      <c r="S6534" s="1"/>
      <c r="T6534" s="1"/>
      <c r="U6534" s="1"/>
      <c r="V6534" s="1"/>
      <c r="W6534" s="1"/>
      <c r="X6534" s="1"/>
      <c r="Y6534" s="1"/>
      <c r="Z6534" s="1"/>
      <c r="AA6534" s="1"/>
      <c r="AB6534" s="1"/>
      <c r="AC6534" s="1"/>
      <c r="AD6534" s="1"/>
      <c r="AE6534" s="1"/>
      <c r="AF6534" s="1"/>
    </row>
    <row r="6535">
      <c r="A6535" s="5" t="s">
        <v>32413</v>
      </c>
      <c r="B6535" s="8" t="s">
        <v>416</v>
      </c>
      <c r="C6535" s="5" t="s">
        <v>101</v>
      </c>
      <c r="D6535" s="7"/>
      <c r="E6535" s="12" t="b">
        <v>0</v>
      </c>
      <c r="F6535" s="5" t="s">
        <v>32414</v>
      </c>
      <c r="G6535" s="1"/>
      <c r="H6535" s="5" t="s">
        <v>32415</v>
      </c>
      <c r="I6535" s="5" t="s">
        <v>32416</v>
      </c>
      <c r="J6535" s="1"/>
      <c r="K6535" s="1"/>
      <c r="L6535" s="1"/>
      <c r="M6535" s="1"/>
      <c r="N6535" s="1"/>
      <c r="O6535" s="1"/>
      <c r="P6535" s="1"/>
      <c r="Q6535" s="5" t="s">
        <v>32417</v>
      </c>
      <c r="R6535" s="1"/>
      <c r="S6535" s="1"/>
      <c r="T6535" s="1"/>
      <c r="U6535" s="1"/>
      <c r="V6535" s="1"/>
      <c r="W6535" s="1"/>
      <c r="X6535" s="1"/>
      <c r="Y6535" s="1"/>
      <c r="Z6535" s="1"/>
      <c r="AA6535" s="1"/>
      <c r="AB6535" s="1"/>
      <c r="AC6535" s="1"/>
      <c r="AD6535" s="1"/>
      <c r="AE6535" s="1"/>
      <c r="AF6535" s="1"/>
    </row>
    <row r="6536">
      <c r="A6536" s="5" t="s">
        <v>32418</v>
      </c>
      <c r="B6536" s="8" t="s">
        <v>416</v>
      </c>
      <c r="C6536" s="5" t="s">
        <v>101</v>
      </c>
      <c r="D6536" s="6"/>
      <c r="E6536" s="12" t="b">
        <v>0</v>
      </c>
      <c r="F6536" s="5" t="s">
        <v>32419</v>
      </c>
      <c r="G6536" s="1"/>
      <c r="H6536" s="5" t="s">
        <v>32420</v>
      </c>
      <c r="I6536" s="5" t="s">
        <v>32419</v>
      </c>
      <c r="J6536" s="1"/>
      <c r="K6536" s="1"/>
      <c r="L6536" s="1"/>
      <c r="M6536" s="1"/>
      <c r="N6536" s="1"/>
      <c r="O6536" s="1"/>
      <c r="P6536" s="5" t="s">
        <v>574</v>
      </c>
      <c r="Q6536" s="5" t="s">
        <v>32421</v>
      </c>
      <c r="R6536" s="1"/>
      <c r="S6536" s="1"/>
      <c r="T6536" s="1"/>
      <c r="U6536" s="1"/>
      <c r="V6536" s="1"/>
      <c r="W6536" s="1"/>
      <c r="X6536" s="1"/>
      <c r="Y6536" s="1"/>
      <c r="Z6536" s="1"/>
      <c r="AA6536" s="1"/>
      <c r="AB6536" s="1"/>
      <c r="AC6536" s="1"/>
      <c r="AD6536" s="1"/>
      <c r="AE6536" s="1"/>
      <c r="AF6536" s="1"/>
    </row>
    <row r="6537">
      <c r="A6537" s="5" t="s">
        <v>32422</v>
      </c>
      <c r="B6537" s="8" t="s">
        <v>416</v>
      </c>
      <c r="C6537" s="5" t="s">
        <v>101</v>
      </c>
      <c r="D6537" s="7"/>
      <c r="E6537" s="12" t="b">
        <v>0</v>
      </c>
      <c r="F6537" s="5" t="s">
        <v>32423</v>
      </c>
      <c r="G6537" s="1"/>
      <c r="H6537" s="5" t="s">
        <v>32424</v>
      </c>
      <c r="I6537" s="5" t="s">
        <v>32425</v>
      </c>
      <c r="J6537" s="1"/>
      <c r="K6537" s="1"/>
      <c r="L6537" s="1"/>
      <c r="M6537" s="1"/>
      <c r="N6537" s="1"/>
      <c r="O6537" s="1"/>
      <c r="P6537" s="1"/>
      <c r="Q6537" s="5" t="s">
        <v>32426</v>
      </c>
      <c r="R6537" s="1"/>
      <c r="S6537" s="1"/>
      <c r="T6537" s="1"/>
      <c r="U6537" s="1"/>
      <c r="V6537" s="1"/>
      <c r="W6537" s="1"/>
      <c r="X6537" s="1"/>
      <c r="Y6537" s="1"/>
      <c r="Z6537" s="1"/>
      <c r="AA6537" s="1"/>
      <c r="AB6537" s="1"/>
      <c r="AC6537" s="1"/>
      <c r="AD6537" s="1"/>
      <c r="AE6537" s="1"/>
      <c r="AF6537" s="1"/>
    </row>
    <row r="6538">
      <c r="A6538" s="5" t="s">
        <v>32427</v>
      </c>
      <c r="B6538" s="8" t="s">
        <v>416</v>
      </c>
      <c r="C6538" s="5" t="s">
        <v>441</v>
      </c>
      <c r="D6538" s="6"/>
      <c r="E6538" s="12" t="b">
        <v>0</v>
      </c>
      <c r="F6538" s="5" t="s">
        <v>32428</v>
      </c>
      <c r="G6538" s="1"/>
      <c r="H6538" s="5" t="s">
        <v>32429</v>
      </c>
      <c r="I6538" s="5" t="s">
        <v>32430</v>
      </c>
      <c r="J6538" s="1"/>
      <c r="K6538" s="1"/>
      <c r="L6538" s="1"/>
      <c r="M6538" s="1"/>
      <c r="N6538" s="1"/>
      <c r="O6538" s="1"/>
      <c r="P6538" s="5" t="s">
        <v>3675</v>
      </c>
      <c r="Q6538" s="5" t="s">
        <v>32431</v>
      </c>
      <c r="R6538" s="1"/>
      <c r="S6538" s="1"/>
      <c r="T6538" s="1"/>
      <c r="U6538" s="1"/>
      <c r="V6538" s="1"/>
      <c r="W6538" s="1"/>
      <c r="X6538" s="1"/>
      <c r="Y6538" s="1"/>
      <c r="Z6538" s="1"/>
      <c r="AA6538" s="1"/>
      <c r="AB6538" s="1"/>
      <c r="AC6538" s="1"/>
      <c r="AD6538" s="1"/>
      <c r="AE6538" s="1"/>
      <c r="AF6538" s="1"/>
    </row>
    <row r="6539">
      <c r="A6539" s="5" t="s">
        <v>32432</v>
      </c>
      <c r="B6539" s="8" t="s">
        <v>416</v>
      </c>
      <c r="C6539" s="5" t="s">
        <v>441</v>
      </c>
      <c r="D6539" s="7"/>
      <c r="E6539" s="12" t="b">
        <v>0</v>
      </c>
      <c r="F6539" s="5" t="s">
        <v>32433</v>
      </c>
      <c r="G6539" s="1"/>
      <c r="H6539" s="5" t="s">
        <v>32434</v>
      </c>
      <c r="I6539" s="5" t="s">
        <v>32435</v>
      </c>
      <c r="J6539" s="1"/>
      <c r="K6539" s="1"/>
      <c r="L6539" s="1"/>
      <c r="M6539" s="1"/>
      <c r="N6539" s="1"/>
      <c r="O6539" s="1"/>
      <c r="P6539" s="1"/>
      <c r="Q6539" s="5" t="s">
        <v>32436</v>
      </c>
      <c r="R6539" s="1"/>
      <c r="S6539" s="1"/>
      <c r="T6539" s="1"/>
      <c r="U6539" s="1"/>
      <c r="V6539" s="1"/>
      <c r="W6539" s="1"/>
      <c r="X6539" s="1"/>
      <c r="Y6539" s="1"/>
      <c r="Z6539" s="1"/>
      <c r="AA6539" s="1"/>
      <c r="AB6539" s="1"/>
      <c r="AC6539" s="1"/>
      <c r="AD6539" s="1"/>
      <c r="AE6539" s="1"/>
      <c r="AF6539" s="1"/>
    </row>
    <row r="6540">
      <c r="A6540" s="5" t="s">
        <v>32437</v>
      </c>
      <c r="B6540" s="8" t="s">
        <v>416</v>
      </c>
      <c r="C6540" s="5" t="s">
        <v>101</v>
      </c>
      <c r="D6540" s="6"/>
      <c r="E6540" s="12" t="b">
        <v>0</v>
      </c>
      <c r="F6540" s="5" t="s">
        <v>32438</v>
      </c>
      <c r="G6540" s="1"/>
      <c r="H6540" s="5" t="s">
        <v>32439</v>
      </c>
      <c r="I6540" s="5" t="s">
        <v>32440</v>
      </c>
      <c r="J6540" s="1"/>
      <c r="K6540" s="1"/>
      <c r="L6540" s="1"/>
      <c r="M6540" s="1"/>
      <c r="N6540" s="1"/>
      <c r="O6540" s="1"/>
      <c r="P6540" s="1"/>
      <c r="Q6540" s="5" t="s">
        <v>32441</v>
      </c>
      <c r="R6540" s="1"/>
      <c r="S6540" s="1"/>
      <c r="T6540" s="1"/>
      <c r="U6540" s="1"/>
      <c r="V6540" s="1"/>
      <c r="W6540" s="1"/>
      <c r="X6540" s="1"/>
      <c r="Y6540" s="1"/>
      <c r="Z6540" s="1"/>
      <c r="AA6540" s="1"/>
      <c r="AB6540" s="1"/>
      <c r="AC6540" s="1"/>
      <c r="AD6540" s="1"/>
      <c r="AE6540" s="1"/>
      <c r="AF6540" s="1"/>
    </row>
    <row r="6541">
      <c r="A6541" s="5" t="s">
        <v>32442</v>
      </c>
      <c r="B6541" s="8" t="s">
        <v>416</v>
      </c>
      <c r="C6541" s="5" t="s">
        <v>492</v>
      </c>
      <c r="D6541" s="10" t="s">
        <v>493</v>
      </c>
      <c r="E6541" s="12" t="b">
        <v>0</v>
      </c>
      <c r="F6541" s="5" t="s">
        <v>32443</v>
      </c>
      <c r="G6541" s="1"/>
      <c r="H6541" s="5" t="s">
        <v>32444</v>
      </c>
      <c r="I6541" s="5" t="s">
        <v>32445</v>
      </c>
      <c r="J6541" s="1"/>
      <c r="K6541" s="1"/>
      <c r="L6541" s="1"/>
      <c r="M6541" s="1"/>
      <c r="N6541" s="1"/>
      <c r="O6541" s="1"/>
      <c r="P6541" s="1"/>
      <c r="Q6541" s="5" t="s">
        <v>32446</v>
      </c>
      <c r="R6541" s="1"/>
      <c r="S6541" s="1"/>
      <c r="T6541" s="1"/>
      <c r="U6541" s="1"/>
      <c r="V6541" s="1"/>
      <c r="W6541" s="1"/>
      <c r="X6541" s="1"/>
      <c r="Y6541" s="1"/>
      <c r="Z6541" s="1"/>
      <c r="AA6541" s="1"/>
      <c r="AB6541" s="1"/>
      <c r="AC6541" s="1"/>
      <c r="AD6541" s="1"/>
      <c r="AE6541" s="1"/>
      <c r="AF6541" s="1"/>
    </row>
    <row r="6542">
      <c r="A6542" s="5" t="s">
        <v>32447</v>
      </c>
      <c r="B6542" s="8" t="s">
        <v>416</v>
      </c>
      <c r="C6542" s="5" t="s">
        <v>599</v>
      </c>
      <c r="D6542" s="6"/>
      <c r="E6542" s="12" t="b">
        <v>0</v>
      </c>
      <c r="F6542" s="5" t="s">
        <v>32448</v>
      </c>
      <c r="G6542" s="1"/>
      <c r="H6542" s="5" t="s">
        <v>32449</v>
      </c>
      <c r="I6542" s="5" t="s">
        <v>32450</v>
      </c>
      <c r="J6542" s="1"/>
      <c r="K6542" s="1"/>
      <c r="L6542" s="1"/>
      <c r="M6542" s="1"/>
      <c r="N6542" s="1"/>
      <c r="O6542" s="1"/>
      <c r="P6542" s="5" t="s">
        <v>422</v>
      </c>
      <c r="Q6542" s="5" t="s">
        <v>32451</v>
      </c>
      <c r="R6542" s="1"/>
      <c r="S6542" s="1"/>
      <c r="T6542" s="1"/>
      <c r="U6542" s="1"/>
      <c r="V6542" s="1"/>
      <c r="W6542" s="1"/>
      <c r="X6542" s="1"/>
      <c r="Y6542" s="1"/>
      <c r="Z6542" s="1"/>
      <c r="AA6542" s="1"/>
      <c r="AB6542" s="1"/>
      <c r="AC6542" s="1"/>
      <c r="AD6542" s="1"/>
      <c r="AE6542" s="1"/>
      <c r="AF6542" s="1"/>
    </row>
    <row r="6543">
      <c r="A6543" s="5" t="s">
        <v>32452</v>
      </c>
      <c r="B6543" s="8" t="s">
        <v>440</v>
      </c>
      <c r="C6543" s="5" t="s">
        <v>101</v>
      </c>
      <c r="D6543" s="7"/>
      <c r="E6543" s="12" t="b">
        <v>0</v>
      </c>
      <c r="F6543" s="5" t="s">
        <v>32453</v>
      </c>
      <c r="G6543" s="1"/>
      <c r="H6543" s="5" t="s">
        <v>32454</v>
      </c>
      <c r="I6543" s="5" t="s">
        <v>32455</v>
      </c>
      <c r="J6543" s="1"/>
      <c r="K6543" s="1"/>
      <c r="L6543" s="1"/>
      <c r="M6543" s="1"/>
      <c r="N6543" s="1"/>
      <c r="O6543" s="1"/>
      <c r="P6543" s="1"/>
      <c r="Q6543" s="5" t="s">
        <v>32456</v>
      </c>
      <c r="R6543" s="1"/>
      <c r="S6543" s="1"/>
      <c r="T6543" s="1"/>
      <c r="U6543" s="1"/>
      <c r="V6543" s="1"/>
      <c r="W6543" s="1"/>
      <c r="X6543" s="1"/>
      <c r="Y6543" s="1"/>
      <c r="Z6543" s="1"/>
      <c r="AA6543" s="1"/>
      <c r="AB6543" s="1"/>
      <c r="AC6543" s="1"/>
      <c r="AD6543" s="1"/>
      <c r="AE6543" s="1"/>
      <c r="AF6543" s="1"/>
    </row>
    <row r="6544">
      <c r="A6544" s="5" t="s">
        <v>32457</v>
      </c>
      <c r="B6544" s="8" t="s">
        <v>416</v>
      </c>
      <c r="C6544" s="5" t="s">
        <v>101</v>
      </c>
      <c r="D6544" s="6"/>
      <c r="E6544" s="12" t="b">
        <v>0</v>
      </c>
      <c r="F6544" s="5" t="s">
        <v>32458</v>
      </c>
      <c r="G6544" s="1"/>
      <c r="H6544" s="5" t="s">
        <v>32459</v>
      </c>
      <c r="I6544" s="5" t="s">
        <v>32460</v>
      </c>
      <c r="J6544" s="1"/>
      <c r="K6544" s="1"/>
      <c r="L6544" s="1"/>
      <c r="M6544" s="1"/>
      <c r="N6544" s="1"/>
      <c r="O6544" s="1"/>
      <c r="P6544" s="5" t="s">
        <v>431</v>
      </c>
      <c r="Q6544" s="5" t="s">
        <v>32461</v>
      </c>
      <c r="R6544" s="1"/>
      <c r="S6544" s="1"/>
      <c r="T6544" s="1"/>
      <c r="U6544" s="1"/>
      <c r="V6544" s="1"/>
      <c r="W6544" s="1"/>
      <c r="X6544" s="1"/>
      <c r="Y6544" s="1"/>
      <c r="Z6544" s="1"/>
      <c r="AA6544" s="1"/>
      <c r="AB6544" s="1"/>
      <c r="AC6544" s="1"/>
      <c r="AD6544" s="1"/>
      <c r="AE6544" s="1"/>
      <c r="AF6544" s="1"/>
    </row>
    <row r="6545">
      <c r="A6545" s="5" t="s">
        <v>32462</v>
      </c>
      <c r="B6545" s="8" t="s">
        <v>440</v>
      </c>
      <c r="C6545" s="5" t="s">
        <v>510</v>
      </c>
      <c r="D6545" s="7"/>
      <c r="E6545" s="12" t="b">
        <v>0</v>
      </c>
      <c r="F6545" s="5" t="s">
        <v>32463</v>
      </c>
      <c r="G6545" s="1"/>
      <c r="H6545" s="5" t="s">
        <v>32464</v>
      </c>
      <c r="I6545" s="5" t="s">
        <v>32465</v>
      </c>
      <c r="J6545" s="1"/>
      <c r="K6545" s="1"/>
      <c r="L6545" s="1"/>
      <c r="M6545" s="1"/>
      <c r="N6545" s="1"/>
      <c r="O6545" s="1"/>
      <c r="P6545" s="1"/>
      <c r="Q6545" s="5" t="s">
        <v>32466</v>
      </c>
      <c r="R6545" s="1"/>
      <c r="S6545" s="1"/>
      <c r="T6545" s="1"/>
      <c r="U6545" s="1"/>
      <c r="V6545" s="1"/>
      <c r="W6545" s="1"/>
      <c r="X6545" s="1"/>
      <c r="Y6545" s="1"/>
      <c r="Z6545" s="1"/>
      <c r="AA6545" s="1"/>
      <c r="AB6545" s="1"/>
      <c r="AC6545" s="1"/>
      <c r="AD6545" s="1"/>
      <c r="AE6545" s="1"/>
      <c r="AF6545" s="1"/>
    </row>
    <row r="6546">
      <c r="A6546" s="5" t="s">
        <v>32467</v>
      </c>
      <c r="B6546" s="8" t="s">
        <v>440</v>
      </c>
      <c r="C6546" s="5" t="s">
        <v>441</v>
      </c>
      <c r="D6546" s="6"/>
      <c r="E6546" s="12" t="b">
        <v>0</v>
      </c>
      <c r="F6546" s="5" t="s">
        <v>32468</v>
      </c>
      <c r="G6546" s="1"/>
      <c r="H6546" s="5" t="s">
        <v>32469</v>
      </c>
      <c r="I6546" s="5" t="s">
        <v>32470</v>
      </c>
      <c r="J6546" s="1"/>
      <c r="K6546" s="1"/>
      <c r="L6546" s="1"/>
      <c r="M6546" s="1"/>
      <c r="N6546" s="1"/>
      <c r="O6546" s="1"/>
      <c r="P6546" s="1"/>
      <c r="Q6546" s="5" t="s">
        <v>32471</v>
      </c>
      <c r="R6546" s="1"/>
      <c r="S6546" s="1"/>
      <c r="T6546" s="1"/>
      <c r="U6546" s="1"/>
      <c r="V6546" s="1"/>
      <c r="W6546" s="1"/>
      <c r="X6546" s="1"/>
      <c r="Y6546" s="1"/>
      <c r="Z6546" s="1"/>
      <c r="AA6546" s="1"/>
      <c r="AB6546" s="1"/>
      <c r="AC6546" s="1"/>
      <c r="AD6546" s="1"/>
      <c r="AE6546" s="1"/>
      <c r="AF6546" s="1"/>
    </row>
    <row r="6547">
      <c r="A6547" s="5" t="s">
        <v>32472</v>
      </c>
      <c r="B6547" s="8" t="s">
        <v>416</v>
      </c>
      <c r="C6547" s="5" t="s">
        <v>101</v>
      </c>
      <c r="D6547" s="7"/>
      <c r="E6547" s="12" t="b">
        <v>0</v>
      </c>
      <c r="F6547" s="5" t="s">
        <v>32473</v>
      </c>
      <c r="G6547" s="1"/>
      <c r="H6547" s="5" t="s">
        <v>32474</v>
      </c>
      <c r="I6547" s="5" t="s">
        <v>32475</v>
      </c>
      <c r="J6547" s="1"/>
      <c r="K6547" s="1"/>
      <c r="L6547" s="1"/>
      <c r="M6547" s="1"/>
      <c r="N6547" s="1"/>
      <c r="O6547" s="1"/>
      <c r="P6547" s="1"/>
      <c r="Q6547" s="5" t="s">
        <v>32476</v>
      </c>
      <c r="R6547" s="1"/>
      <c r="S6547" s="1"/>
      <c r="T6547" s="1"/>
      <c r="U6547" s="1"/>
      <c r="V6547" s="1"/>
      <c r="W6547" s="1"/>
      <c r="X6547" s="1"/>
      <c r="Y6547" s="1"/>
      <c r="Z6547" s="1"/>
      <c r="AA6547" s="1"/>
      <c r="AB6547" s="1"/>
      <c r="AC6547" s="1"/>
      <c r="AD6547" s="1"/>
      <c r="AE6547" s="1"/>
      <c r="AF6547" s="1"/>
    </row>
    <row r="6548">
      <c r="A6548" s="5" t="s">
        <v>32477</v>
      </c>
      <c r="B6548" s="8" t="s">
        <v>416</v>
      </c>
      <c r="C6548" s="5" t="s">
        <v>441</v>
      </c>
      <c r="D6548" s="6"/>
      <c r="E6548" s="12" t="b">
        <v>0</v>
      </c>
      <c r="F6548" s="5" t="s">
        <v>32478</v>
      </c>
      <c r="G6548" s="1"/>
      <c r="H6548" s="5" t="s">
        <v>32479</v>
      </c>
      <c r="I6548" s="5" t="s">
        <v>32480</v>
      </c>
      <c r="J6548" s="1"/>
      <c r="K6548" s="1"/>
      <c r="L6548" s="1"/>
      <c r="M6548" s="1"/>
      <c r="N6548" s="1"/>
      <c r="O6548" s="1"/>
      <c r="P6548" s="5" t="s">
        <v>3675</v>
      </c>
      <c r="Q6548" s="5" t="s">
        <v>32481</v>
      </c>
      <c r="R6548" s="1"/>
      <c r="S6548" s="1"/>
      <c r="T6548" s="1"/>
      <c r="U6548" s="1"/>
      <c r="V6548" s="1"/>
      <c r="W6548" s="1"/>
      <c r="X6548" s="1"/>
      <c r="Y6548" s="1"/>
      <c r="Z6548" s="1"/>
      <c r="AA6548" s="1"/>
      <c r="AB6548" s="1"/>
      <c r="AC6548" s="1"/>
      <c r="AD6548" s="1"/>
      <c r="AE6548" s="1"/>
      <c r="AF6548" s="1"/>
    </row>
    <row r="6549">
      <c r="A6549" s="5" t="s">
        <v>32482</v>
      </c>
      <c r="B6549" s="8" t="s">
        <v>416</v>
      </c>
      <c r="C6549" s="5" t="s">
        <v>101</v>
      </c>
      <c r="D6549" s="7"/>
      <c r="E6549" s="12" t="b">
        <v>0</v>
      </c>
      <c r="F6549" s="5" t="s">
        <v>32483</v>
      </c>
      <c r="G6549" s="1"/>
      <c r="H6549" s="5" t="s">
        <v>32484</v>
      </c>
      <c r="I6549" s="5" t="s">
        <v>32485</v>
      </c>
      <c r="J6549" s="1"/>
      <c r="K6549" s="1"/>
      <c r="L6549" s="1"/>
      <c r="M6549" s="1"/>
      <c r="N6549" s="1"/>
      <c r="O6549" s="1"/>
      <c r="P6549" s="1"/>
      <c r="Q6549" s="5" t="s">
        <v>32486</v>
      </c>
      <c r="R6549" s="1"/>
      <c r="S6549" s="1"/>
      <c r="T6549" s="1"/>
      <c r="U6549" s="1"/>
      <c r="V6549" s="1"/>
      <c r="W6549" s="1"/>
      <c r="X6549" s="1"/>
      <c r="Y6549" s="1"/>
      <c r="Z6549" s="1"/>
      <c r="AA6549" s="1"/>
      <c r="AB6549" s="1"/>
      <c r="AC6549" s="1"/>
      <c r="AD6549" s="1"/>
      <c r="AE6549" s="1"/>
      <c r="AF6549" s="1"/>
    </row>
    <row r="6550">
      <c r="A6550" s="5" t="s">
        <v>32487</v>
      </c>
      <c r="B6550" s="8" t="s">
        <v>416</v>
      </c>
      <c r="C6550" s="5" t="s">
        <v>101</v>
      </c>
      <c r="D6550" s="6"/>
      <c r="E6550" s="12" t="b">
        <v>0</v>
      </c>
      <c r="F6550" s="5" t="s">
        <v>32488</v>
      </c>
      <c r="G6550" s="1"/>
      <c r="H6550" s="5" t="s">
        <v>32489</v>
      </c>
      <c r="I6550" s="5" t="s">
        <v>32490</v>
      </c>
      <c r="J6550" s="1"/>
      <c r="K6550" s="1"/>
      <c r="L6550" s="1"/>
      <c r="M6550" s="1"/>
      <c r="N6550" s="1"/>
      <c r="O6550" s="1"/>
      <c r="P6550" s="5" t="s">
        <v>32491</v>
      </c>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1"/>
      <c r="Q6551" s="5" t="s">
        <v>32497</v>
      </c>
      <c r="R6551" s="1"/>
      <c r="S6551" s="1"/>
      <c r="T6551" s="1"/>
      <c r="U6551" s="1"/>
      <c r="V6551" s="1"/>
      <c r="W6551" s="1"/>
      <c r="X6551" s="1"/>
      <c r="Y6551" s="1"/>
      <c r="Z6551" s="1"/>
      <c r="AA6551" s="1"/>
      <c r="AB6551" s="1"/>
      <c r="AC6551" s="1"/>
      <c r="AD6551" s="1"/>
      <c r="AE6551" s="1"/>
      <c r="AF6551" s="1"/>
    </row>
    <row r="6552">
      <c r="A6552" s="5" t="s">
        <v>32498</v>
      </c>
      <c r="B6552" s="8" t="s">
        <v>416</v>
      </c>
      <c r="C6552" s="5" t="s">
        <v>101</v>
      </c>
      <c r="D6552" s="6"/>
      <c r="E6552" s="12" t="b">
        <v>0</v>
      </c>
      <c r="F6552" s="5" t="s">
        <v>32499</v>
      </c>
      <c r="G6552" s="1"/>
      <c r="H6552" s="5" t="s">
        <v>32500</v>
      </c>
      <c r="I6552" s="5" t="s">
        <v>32501</v>
      </c>
      <c r="J6552" s="1"/>
      <c r="K6552" s="1"/>
      <c r="L6552" s="1"/>
      <c r="M6552" s="1"/>
      <c r="N6552" s="1"/>
      <c r="O6552" s="1"/>
      <c r="P6552" s="5" t="s">
        <v>1675</v>
      </c>
      <c r="Q6552" s="5" t="s">
        <v>32502</v>
      </c>
      <c r="R6552" s="1"/>
      <c r="S6552" s="1"/>
      <c r="T6552" s="1"/>
      <c r="U6552" s="1"/>
      <c r="V6552" s="1"/>
      <c r="W6552" s="1"/>
      <c r="X6552" s="1"/>
      <c r="Y6552" s="1"/>
      <c r="Z6552" s="1"/>
      <c r="AA6552" s="1"/>
      <c r="AB6552" s="1"/>
      <c r="AC6552" s="1"/>
      <c r="AD6552" s="1"/>
      <c r="AE6552" s="1"/>
      <c r="AF6552" s="1"/>
    </row>
    <row r="6553">
      <c r="A6553" s="5" t="s">
        <v>32503</v>
      </c>
      <c r="B6553" s="8" t="s">
        <v>416</v>
      </c>
      <c r="C6553" s="5" t="s">
        <v>101</v>
      </c>
      <c r="D6553" s="7"/>
      <c r="E6553" s="12" t="b">
        <v>0</v>
      </c>
      <c r="F6553" s="5" t="s">
        <v>32504</v>
      </c>
      <c r="G6553" s="1"/>
      <c r="H6553" s="5" t="s">
        <v>32505</v>
      </c>
      <c r="I6553" s="5" t="s">
        <v>32505</v>
      </c>
      <c r="J6553" s="1"/>
      <c r="K6553" s="1"/>
      <c r="L6553" s="1"/>
      <c r="M6553" s="1"/>
      <c r="N6553" s="1"/>
      <c r="O6553" s="1"/>
      <c r="P6553" s="1"/>
      <c r="Q6553" s="5" t="s">
        <v>32506</v>
      </c>
      <c r="R6553" s="1"/>
      <c r="S6553" s="1"/>
      <c r="T6553" s="1"/>
      <c r="U6553" s="1"/>
      <c r="V6553" s="1"/>
      <c r="W6553" s="1"/>
      <c r="X6553" s="1"/>
      <c r="Y6553" s="1"/>
      <c r="Z6553" s="1"/>
      <c r="AA6553" s="1"/>
      <c r="AB6553" s="1"/>
      <c r="AC6553" s="1"/>
      <c r="AD6553" s="1"/>
      <c r="AE6553" s="1"/>
      <c r="AF6553" s="1"/>
    </row>
    <row r="6554">
      <c r="A6554" s="5" t="s">
        <v>32507</v>
      </c>
      <c r="B6554" s="8" t="s">
        <v>416</v>
      </c>
      <c r="C6554" s="5" t="s">
        <v>441</v>
      </c>
      <c r="D6554" s="6"/>
      <c r="E6554" s="12" t="b">
        <v>0</v>
      </c>
      <c r="F6554" s="5" t="s">
        <v>32508</v>
      </c>
      <c r="G6554" s="1"/>
      <c r="H6554" s="5" t="s">
        <v>32509</v>
      </c>
      <c r="I6554" s="5" t="s">
        <v>32510</v>
      </c>
      <c r="J6554" s="1"/>
      <c r="K6554" s="1"/>
      <c r="L6554" s="1"/>
      <c r="M6554" s="1"/>
      <c r="N6554" s="1"/>
      <c r="O6554" s="1"/>
      <c r="P6554" s="1"/>
      <c r="Q6554" s="5" t="s">
        <v>32511</v>
      </c>
      <c r="R6554" s="1"/>
      <c r="S6554" s="1"/>
      <c r="T6554" s="1"/>
      <c r="U6554" s="1"/>
      <c r="V6554" s="1"/>
      <c r="W6554" s="1"/>
      <c r="X6554" s="1"/>
      <c r="Y6554" s="1"/>
      <c r="Z6554" s="1"/>
      <c r="AA6554" s="1"/>
      <c r="AB6554" s="1"/>
      <c r="AC6554" s="1"/>
      <c r="AD6554" s="1"/>
      <c r="AE6554" s="1"/>
      <c r="AF6554" s="1"/>
    </row>
    <row r="6555">
      <c r="A6555" s="5" t="s">
        <v>32512</v>
      </c>
      <c r="B6555" s="8" t="s">
        <v>416</v>
      </c>
      <c r="C6555" s="5" t="s">
        <v>101</v>
      </c>
      <c r="D6555" s="7"/>
      <c r="E6555" s="12" t="b">
        <v>0</v>
      </c>
      <c r="F6555" s="5" t="s">
        <v>32513</v>
      </c>
      <c r="G6555" s="1"/>
      <c r="H6555" s="5" t="s">
        <v>32514</v>
      </c>
      <c r="I6555" s="5" t="s">
        <v>32515</v>
      </c>
      <c r="J6555" s="1"/>
      <c r="K6555" s="1"/>
      <c r="L6555" s="1"/>
      <c r="M6555" s="1"/>
      <c r="N6555" s="1"/>
      <c r="O6555" s="1"/>
      <c r="P6555" s="5" t="s">
        <v>3675</v>
      </c>
      <c r="Q6555" s="5" t="s">
        <v>32516</v>
      </c>
      <c r="R6555" s="1"/>
      <c r="S6555" s="1"/>
      <c r="T6555" s="1"/>
      <c r="U6555" s="1"/>
      <c r="V6555" s="1"/>
      <c r="W6555" s="1"/>
      <c r="X6555" s="1"/>
      <c r="Y6555" s="1"/>
      <c r="Z6555" s="1"/>
      <c r="AA6555" s="1"/>
      <c r="AB6555" s="1"/>
      <c r="AC6555" s="1"/>
      <c r="AD6555" s="1"/>
      <c r="AE6555" s="1"/>
      <c r="AF6555" s="1"/>
    </row>
    <row r="6556">
      <c r="A6556" s="5" t="s">
        <v>32517</v>
      </c>
      <c r="B6556" s="8" t="s">
        <v>440</v>
      </c>
      <c r="C6556" s="5" t="s">
        <v>101</v>
      </c>
      <c r="D6556" s="6"/>
      <c r="E6556" s="12" t="b">
        <v>0</v>
      </c>
      <c r="F6556" s="5" t="s">
        <v>32518</v>
      </c>
      <c r="G6556" s="1"/>
      <c r="H6556" s="5" t="s">
        <v>32519</v>
      </c>
      <c r="I6556" s="5" t="s">
        <v>32520</v>
      </c>
      <c r="J6556" s="1"/>
      <c r="K6556" s="1"/>
      <c r="L6556" s="1"/>
      <c r="M6556" s="1"/>
      <c r="N6556" s="1"/>
      <c r="O6556" s="1"/>
      <c r="P6556" s="1"/>
      <c r="Q6556" s="5" t="s">
        <v>32521</v>
      </c>
      <c r="R6556" s="5" t="s">
        <v>32522</v>
      </c>
      <c r="S6556" s="1"/>
      <c r="T6556" s="1"/>
      <c r="U6556" s="1"/>
      <c r="V6556" s="1"/>
      <c r="W6556" s="1"/>
      <c r="X6556" s="1"/>
      <c r="Y6556" s="1"/>
      <c r="Z6556" s="1"/>
      <c r="AA6556" s="1"/>
      <c r="AB6556" s="1"/>
      <c r="AC6556" s="1"/>
      <c r="AD6556" s="1"/>
      <c r="AE6556" s="1"/>
      <c r="AF6556" s="1"/>
    </row>
    <row r="6557">
      <c r="A6557" s="5" t="s">
        <v>32523</v>
      </c>
      <c r="B6557" s="8" t="s">
        <v>416</v>
      </c>
      <c r="C6557" s="5" t="s">
        <v>441</v>
      </c>
      <c r="D6557" s="7"/>
      <c r="E6557" s="12" t="b">
        <v>0</v>
      </c>
      <c r="F6557" s="5" t="s">
        <v>32524</v>
      </c>
      <c r="G6557" s="1"/>
      <c r="H6557" s="5" t="s">
        <v>32525</v>
      </c>
      <c r="I6557" s="5" t="s">
        <v>32526</v>
      </c>
      <c r="J6557" s="1"/>
      <c r="K6557" s="1"/>
      <c r="L6557" s="1"/>
      <c r="M6557" s="1"/>
      <c r="N6557" s="1"/>
      <c r="O6557" s="1"/>
      <c r="P6557" s="5" t="s">
        <v>3675</v>
      </c>
      <c r="Q6557" s="5" t="s">
        <v>32527</v>
      </c>
      <c r="R6557" s="1"/>
      <c r="S6557" s="1"/>
      <c r="T6557" s="1"/>
      <c r="U6557" s="1"/>
      <c r="V6557" s="1"/>
      <c r="W6557" s="1"/>
      <c r="X6557" s="1"/>
      <c r="Y6557" s="1"/>
      <c r="Z6557" s="1"/>
      <c r="AA6557" s="1"/>
      <c r="AB6557" s="1"/>
      <c r="AC6557" s="1"/>
      <c r="AD6557" s="1"/>
      <c r="AE6557" s="1"/>
      <c r="AF6557" s="1"/>
    </row>
    <row r="6558">
      <c r="A6558" s="5" t="s">
        <v>32528</v>
      </c>
      <c r="B6558" s="8" t="s">
        <v>416</v>
      </c>
      <c r="C6558" s="5" t="s">
        <v>101</v>
      </c>
      <c r="D6558" s="6"/>
      <c r="E6558" s="12" t="b">
        <v>0</v>
      </c>
      <c r="F6558" s="5" t="s">
        <v>32529</v>
      </c>
      <c r="G6558" s="1"/>
      <c r="H6558" s="5" t="s">
        <v>32528</v>
      </c>
      <c r="I6558" s="5" t="s">
        <v>32530</v>
      </c>
      <c r="J6558" s="1"/>
      <c r="K6558" s="1"/>
      <c r="L6558" s="1"/>
      <c r="M6558" s="1"/>
      <c r="N6558" s="1"/>
      <c r="O6558" s="1"/>
      <c r="P6558" s="5" t="s">
        <v>1113</v>
      </c>
      <c r="Q6558" s="5" t="s">
        <v>32531</v>
      </c>
      <c r="R6558" s="1"/>
      <c r="S6558" s="1"/>
      <c r="T6558" s="1"/>
      <c r="U6558" s="1"/>
      <c r="V6558" s="1"/>
      <c r="W6558" s="1"/>
      <c r="X6558" s="1"/>
      <c r="Y6558" s="1"/>
      <c r="Z6558" s="1"/>
      <c r="AA6558" s="1"/>
      <c r="AB6558" s="1"/>
      <c r="AC6558" s="1"/>
      <c r="AD6558" s="1"/>
      <c r="AE6558" s="1"/>
      <c r="AF6558" s="1"/>
    </row>
    <row r="6559">
      <c r="A6559" s="5" t="s">
        <v>32532</v>
      </c>
      <c r="B6559" s="8" t="s">
        <v>416</v>
      </c>
      <c r="C6559" s="5" t="s">
        <v>101</v>
      </c>
      <c r="D6559" s="7"/>
      <c r="E6559" s="12" t="b">
        <v>0</v>
      </c>
      <c r="F6559" s="5" t="s">
        <v>32533</v>
      </c>
      <c r="G6559" s="1"/>
      <c r="H6559" s="5" t="s">
        <v>32534</v>
      </c>
      <c r="I6559" s="5" t="s">
        <v>32535</v>
      </c>
      <c r="J6559" s="1"/>
      <c r="K6559" s="1"/>
      <c r="L6559" s="1"/>
      <c r="M6559" s="1"/>
      <c r="N6559" s="1"/>
      <c r="O6559" s="1"/>
      <c r="P6559" s="5" t="s">
        <v>1113</v>
      </c>
      <c r="Q6559" s="5" t="s">
        <v>32536</v>
      </c>
      <c r="R6559" s="1"/>
      <c r="S6559" s="1"/>
      <c r="T6559" s="1"/>
      <c r="U6559" s="1"/>
      <c r="V6559" s="1"/>
      <c r="W6559" s="1"/>
      <c r="X6559" s="1"/>
      <c r="Y6559" s="1"/>
      <c r="Z6559" s="1"/>
      <c r="AA6559" s="1"/>
      <c r="AB6559" s="1"/>
      <c r="AC6559" s="1"/>
      <c r="AD6559" s="1"/>
      <c r="AE6559" s="1"/>
      <c r="AF6559" s="1"/>
    </row>
    <row r="6560">
      <c r="A6560" s="5" t="s">
        <v>32537</v>
      </c>
      <c r="B6560" s="8" t="s">
        <v>416</v>
      </c>
      <c r="C6560" s="5" t="s">
        <v>101</v>
      </c>
      <c r="D6560" s="6"/>
      <c r="E6560" s="12" t="b">
        <v>0</v>
      </c>
      <c r="F6560" s="5" t="s">
        <v>32538</v>
      </c>
      <c r="G6560" s="1"/>
      <c r="H6560" s="5" t="s">
        <v>32539</v>
      </c>
      <c r="I6560" s="5" t="s">
        <v>32540</v>
      </c>
      <c r="J6560" s="1"/>
      <c r="K6560" s="1"/>
      <c r="L6560" s="1"/>
      <c r="M6560" s="1"/>
      <c r="N6560" s="1"/>
      <c r="O6560" s="1"/>
      <c r="P6560" s="5" t="s">
        <v>1113</v>
      </c>
      <c r="Q6560" s="5" t="s">
        <v>32541</v>
      </c>
      <c r="R6560" s="1"/>
      <c r="S6560" s="1"/>
      <c r="T6560" s="1"/>
      <c r="U6560" s="1"/>
      <c r="V6560" s="1"/>
      <c r="W6560" s="1"/>
      <c r="X6560" s="1"/>
      <c r="Y6560" s="1"/>
      <c r="Z6560" s="1"/>
      <c r="AA6560" s="1"/>
      <c r="AB6560" s="1"/>
      <c r="AC6560" s="1"/>
      <c r="AD6560" s="1"/>
      <c r="AE6560" s="1"/>
      <c r="AF6560" s="1"/>
    </row>
    <row r="6561">
      <c r="A6561" s="5" t="s">
        <v>32542</v>
      </c>
      <c r="B6561" s="8" t="s">
        <v>440</v>
      </c>
      <c r="C6561" s="5" t="s">
        <v>510</v>
      </c>
      <c r="D6561" s="7"/>
      <c r="E6561" s="12" t="b">
        <v>0</v>
      </c>
      <c r="F6561" s="5" t="s">
        <v>32543</v>
      </c>
      <c r="G6561" s="1"/>
      <c r="H6561" s="5" t="s">
        <v>32544</v>
      </c>
      <c r="I6561" s="5" t="s">
        <v>32545</v>
      </c>
      <c r="J6561" s="1"/>
      <c r="K6561" s="1"/>
      <c r="L6561" s="1"/>
      <c r="M6561" s="1"/>
      <c r="N6561" s="1"/>
      <c r="O6561" s="1"/>
      <c r="P6561" s="5" t="s">
        <v>1244</v>
      </c>
      <c r="Q6561" s="5" t="s">
        <v>32546</v>
      </c>
      <c r="R6561" s="1"/>
      <c r="S6561" s="1"/>
      <c r="T6561" s="1"/>
      <c r="U6561" s="1"/>
      <c r="V6561" s="1"/>
      <c r="W6561" s="1"/>
      <c r="X6561" s="1"/>
      <c r="Y6561" s="1"/>
      <c r="Z6561" s="1"/>
      <c r="AA6561" s="1"/>
      <c r="AB6561" s="1"/>
      <c r="AC6561" s="1"/>
      <c r="AD6561" s="1"/>
      <c r="AE6561" s="1"/>
      <c r="AF6561" s="1"/>
    </row>
    <row r="6562">
      <c r="A6562" s="5" t="s">
        <v>32547</v>
      </c>
      <c r="B6562" s="8" t="s">
        <v>440</v>
      </c>
      <c r="C6562" s="5" t="s">
        <v>101</v>
      </c>
      <c r="D6562" s="6"/>
      <c r="E6562" s="12" t="b">
        <v>0</v>
      </c>
      <c r="F6562" s="5" t="s">
        <v>32548</v>
      </c>
      <c r="G6562" s="1"/>
      <c r="H6562" s="5" t="s">
        <v>32549</v>
      </c>
      <c r="I6562" s="5" t="s">
        <v>32550</v>
      </c>
      <c r="J6562" s="1"/>
      <c r="K6562" s="1"/>
      <c r="L6562" s="1"/>
      <c r="M6562" s="1"/>
      <c r="N6562" s="1"/>
      <c r="O6562" s="1"/>
      <c r="P6562" s="1"/>
      <c r="Q6562" s="5" t="s">
        <v>32551</v>
      </c>
      <c r="R6562" s="1"/>
      <c r="S6562" s="1"/>
      <c r="T6562" s="1"/>
      <c r="U6562" s="1"/>
      <c r="V6562" s="1"/>
      <c r="W6562" s="1"/>
      <c r="X6562" s="1"/>
      <c r="Y6562" s="1"/>
      <c r="Z6562" s="1"/>
      <c r="AA6562" s="1"/>
      <c r="AB6562" s="1"/>
      <c r="AC6562" s="1"/>
      <c r="AD6562" s="1"/>
      <c r="AE6562" s="1"/>
      <c r="AF6562" s="1"/>
    </row>
    <row r="6563">
      <c r="A6563" s="5" t="s">
        <v>32552</v>
      </c>
      <c r="B6563" s="8" t="s">
        <v>440</v>
      </c>
      <c r="C6563" s="5" t="s">
        <v>101</v>
      </c>
      <c r="D6563" s="7"/>
      <c r="E6563" s="12" t="b">
        <v>0</v>
      </c>
      <c r="F6563" s="5" t="s">
        <v>32553</v>
      </c>
      <c r="G6563" s="1"/>
      <c r="H6563" s="5" t="s">
        <v>32554</v>
      </c>
      <c r="I6563" s="5" t="s">
        <v>32555</v>
      </c>
      <c r="J6563" s="1"/>
      <c r="K6563" s="1"/>
      <c r="L6563" s="1"/>
      <c r="M6563" s="1"/>
      <c r="N6563" s="1"/>
      <c r="O6563" s="1"/>
      <c r="P6563" s="1"/>
      <c r="Q6563" s="5" t="s">
        <v>32556</v>
      </c>
      <c r="R6563" s="5" t="s">
        <v>32557</v>
      </c>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1"/>
      <c r="S6564" s="1"/>
      <c r="T6564" s="1"/>
      <c r="U6564" s="1"/>
      <c r="V6564" s="1"/>
      <c r="W6564" s="1"/>
      <c r="X6564" s="1"/>
      <c r="Y6564" s="1"/>
      <c r="Z6564" s="1"/>
      <c r="AA6564" s="1"/>
      <c r="AB6564" s="1"/>
      <c r="AC6564" s="1"/>
      <c r="AD6564" s="1"/>
      <c r="AE6564" s="1"/>
      <c r="AF6564" s="1"/>
    </row>
    <row r="6565">
      <c r="A6565" s="5" t="s">
        <v>32563</v>
      </c>
      <c r="B6565" s="8" t="s">
        <v>416</v>
      </c>
      <c r="C6565" s="5" t="s">
        <v>417</v>
      </c>
      <c r="D6565" s="7"/>
      <c r="E6565" s="12" t="b">
        <v>0</v>
      </c>
      <c r="F6565" s="5" t="s">
        <v>32564</v>
      </c>
      <c r="G6565" s="1"/>
      <c r="H6565" s="5" t="s">
        <v>32565</v>
      </c>
      <c r="I6565" s="5" t="s">
        <v>32566</v>
      </c>
      <c r="J6565" s="1"/>
      <c r="K6565" s="1"/>
      <c r="L6565" s="1"/>
      <c r="M6565" s="1"/>
      <c r="N6565" s="1"/>
      <c r="O6565" s="1"/>
      <c r="P6565" s="1"/>
      <c r="Q6565" s="5" t="s">
        <v>32567</v>
      </c>
      <c r="R6565" s="1"/>
      <c r="S6565" s="1"/>
      <c r="T6565" s="1"/>
      <c r="U6565" s="1"/>
      <c r="V6565" s="1"/>
      <c r="W6565" s="1"/>
      <c r="X6565" s="1"/>
      <c r="Y6565" s="1"/>
      <c r="Z6565" s="1"/>
      <c r="AA6565" s="1"/>
      <c r="AB6565" s="1"/>
      <c r="AC6565" s="1"/>
      <c r="AD6565" s="1"/>
      <c r="AE6565" s="1"/>
      <c r="AF6565" s="1"/>
    </row>
    <row r="6566">
      <c r="A6566" s="5" t="s">
        <v>32568</v>
      </c>
      <c r="B6566" s="8" t="s">
        <v>416</v>
      </c>
      <c r="C6566" s="5" t="s">
        <v>101</v>
      </c>
      <c r="D6566" s="6"/>
      <c r="E6566" s="12" t="b">
        <v>0</v>
      </c>
      <c r="F6566" s="5" t="s">
        <v>32569</v>
      </c>
      <c r="G6566" s="1"/>
      <c r="H6566" s="5" t="s">
        <v>32570</v>
      </c>
      <c r="I6566" s="5" t="s">
        <v>32571</v>
      </c>
      <c r="J6566" s="1"/>
      <c r="K6566" s="1"/>
      <c r="L6566" s="1"/>
      <c r="M6566" s="1"/>
      <c r="N6566" s="1"/>
      <c r="O6566" s="1"/>
      <c r="P6566" s="5"/>
      <c r="Q6566" s="5" t="s">
        <v>32572</v>
      </c>
      <c r="R6566" s="1"/>
      <c r="S6566" s="1"/>
      <c r="T6566" s="1"/>
      <c r="U6566" s="1"/>
      <c r="V6566" s="1"/>
      <c r="W6566" s="1"/>
      <c r="X6566" s="1"/>
      <c r="Y6566" s="1"/>
      <c r="Z6566" s="1"/>
      <c r="AA6566" s="1"/>
      <c r="AB6566" s="1"/>
      <c r="AC6566" s="1"/>
      <c r="AD6566" s="1"/>
      <c r="AE6566" s="1"/>
      <c r="AF6566" s="1"/>
    </row>
    <row r="6567">
      <c r="A6567" s="5" t="s">
        <v>32573</v>
      </c>
      <c r="B6567" s="8" t="s">
        <v>440</v>
      </c>
      <c r="C6567" s="5" t="s">
        <v>101</v>
      </c>
      <c r="D6567" s="7"/>
      <c r="E6567" s="12" t="b">
        <v>0</v>
      </c>
      <c r="F6567" s="5" t="s">
        <v>32574</v>
      </c>
      <c r="G6567" s="1"/>
      <c r="H6567" s="5" t="s">
        <v>32575</v>
      </c>
      <c r="I6567" s="5" t="s">
        <v>32576</v>
      </c>
      <c r="J6567" s="1"/>
      <c r="K6567" s="1"/>
      <c r="L6567" s="1"/>
      <c r="M6567" s="1"/>
      <c r="N6567" s="1"/>
      <c r="O6567" s="1"/>
      <c r="P6567" s="1"/>
      <c r="Q6567" s="5" t="s">
        <v>32577</v>
      </c>
      <c r="R6567" s="1"/>
      <c r="S6567" s="1"/>
      <c r="T6567" s="1"/>
      <c r="U6567" s="1"/>
      <c r="V6567" s="1"/>
      <c r="W6567" s="1"/>
      <c r="X6567" s="1"/>
      <c r="Y6567" s="1"/>
      <c r="Z6567" s="1"/>
      <c r="AA6567" s="1"/>
      <c r="AB6567" s="1"/>
      <c r="AC6567" s="1"/>
      <c r="AD6567" s="1"/>
      <c r="AE6567" s="1"/>
      <c r="AF6567" s="1"/>
    </row>
    <row r="6568">
      <c r="A6568" s="5" t="s">
        <v>32578</v>
      </c>
      <c r="B6568" s="8" t="s">
        <v>440</v>
      </c>
      <c r="C6568" s="5" t="s">
        <v>101</v>
      </c>
      <c r="D6568" s="6"/>
      <c r="E6568" s="12" t="b">
        <v>0</v>
      </c>
      <c r="F6568" s="5" t="s">
        <v>32579</v>
      </c>
      <c r="G6568" s="1"/>
      <c r="H6568" s="5" t="s">
        <v>32580</v>
      </c>
      <c r="I6568" s="5" t="s">
        <v>32581</v>
      </c>
      <c r="J6568" s="1"/>
      <c r="K6568" s="1"/>
      <c r="L6568" s="1"/>
      <c r="M6568" s="1"/>
      <c r="N6568" s="1"/>
      <c r="O6568" s="1"/>
      <c r="P6568" s="1"/>
      <c r="Q6568" s="5" t="s">
        <v>32582</v>
      </c>
      <c r="R6568" s="1"/>
      <c r="S6568" s="1"/>
      <c r="T6568" s="1"/>
      <c r="U6568" s="1"/>
      <c r="V6568" s="1"/>
      <c r="W6568" s="1"/>
      <c r="X6568" s="1"/>
      <c r="Y6568" s="1"/>
      <c r="Z6568" s="1"/>
      <c r="AA6568" s="1"/>
      <c r="AB6568" s="1"/>
      <c r="AC6568" s="1"/>
      <c r="AD6568" s="1"/>
      <c r="AE6568" s="1"/>
      <c r="AF6568" s="1"/>
    </row>
    <row r="6569">
      <c r="A6569" s="5" t="s">
        <v>32583</v>
      </c>
      <c r="B6569" s="8" t="s">
        <v>440</v>
      </c>
      <c r="C6569" s="5" t="s">
        <v>101</v>
      </c>
      <c r="D6569" s="7"/>
      <c r="E6569" s="12" t="b">
        <v>0</v>
      </c>
      <c r="F6569" s="5" t="s">
        <v>32584</v>
      </c>
      <c r="G6569" s="1"/>
      <c r="H6569" s="5" t="s">
        <v>32585</v>
      </c>
      <c r="I6569" s="5" t="s">
        <v>32586</v>
      </c>
      <c r="J6569" s="1"/>
      <c r="K6569" s="1"/>
      <c r="L6569" s="1"/>
      <c r="M6569" s="1"/>
      <c r="N6569" s="1"/>
      <c r="O6569" s="1"/>
      <c r="P6569" s="5"/>
      <c r="Q6569" s="5" t="s">
        <v>32587</v>
      </c>
      <c r="R6569" s="1"/>
      <c r="S6569" s="1"/>
      <c r="T6569" s="1"/>
      <c r="U6569" s="1"/>
      <c r="V6569" s="1"/>
      <c r="W6569" s="1"/>
      <c r="X6569" s="1"/>
      <c r="Y6569" s="1"/>
      <c r="Z6569" s="1"/>
      <c r="AA6569" s="1"/>
      <c r="AB6569" s="1"/>
      <c r="AC6569" s="1"/>
      <c r="AD6569" s="1"/>
      <c r="AE6569" s="1"/>
      <c r="AF6569" s="1"/>
    </row>
    <row r="6570">
      <c r="A6570" s="5" t="s">
        <v>32588</v>
      </c>
      <c r="B6570" s="8" t="s">
        <v>416</v>
      </c>
      <c r="C6570" s="5" t="s">
        <v>101</v>
      </c>
      <c r="D6570" s="6"/>
      <c r="E6570" s="12" t="b">
        <v>0</v>
      </c>
      <c r="F6570" s="5" t="s">
        <v>32589</v>
      </c>
      <c r="G6570" s="1"/>
      <c r="H6570" s="5" t="s">
        <v>32590</v>
      </c>
      <c r="I6570" s="5" t="s">
        <v>32591</v>
      </c>
      <c r="J6570" s="1"/>
      <c r="K6570" s="1"/>
      <c r="L6570" s="1"/>
      <c r="M6570" s="1"/>
      <c r="N6570" s="1"/>
      <c r="O6570" s="1"/>
      <c r="P6570" s="5"/>
      <c r="Q6570" s="5" t="s">
        <v>32592</v>
      </c>
      <c r="R6570" s="1"/>
      <c r="S6570" s="1"/>
      <c r="T6570" s="1"/>
      <c r="U6570" s="1"/>
      <c r="V6570" s="1"/>
      <c r="W6570" s="1"/>
      <c r="X6570" s="1"/>
      <c r="Y6570" s="1"/>
      <c r="Z6570" s="1"/>
      <c r="AA6570" s="1"/>
      <c r="AB6570" s="1"/>
      <c r="AC6570" s="1"/>
      <c r="AD6570" s="1"/>
      <c r="AE6570" s="1"/>
      <c r="AF6570" s="1"/>
    </row>
    <row r="6571">
      <c r="A6571" s="5" t="s">
        <v>32593</v>
      </c>
      <c r="B6571" s="8" t="s">
        <v>416</v>
      </c>
      <c r="C6571" s="5" t="s">
        <v>101</v>
      </c>
      <c r="D6571" s="7"/>
      <c r="E6571" s="12" t="b">
        <v>0</v>
      </c>
      <c r="F6571" s="5" t="s">
        <v>32594</v>
      </c>
      <c r="G6571" s="1"/>
      <c r="H6571" s="5" t="s">
        <v>32595</v>
      </c>
      <c r="I6571" s="5" t="s">
        <v>32596</v>
      </c>
      <c r="J6571" s="1"/>
      <c r="K6571" s="1"/>
      <c r="L6571" s="1"/>
      <c r="M6571" s="1"/>
      <c r="N6571" s="1"/>
      <c r="O6571" s="1"/>
      <c r="P6571" s="1"/>
      <c r="Q6571" s="5" t="s">
        <v>32597</v>
      </c>
      <c r="R6571" s="1"/>
      <c r="S6571" s="1"/>
      <c r="T6571" s="1"/>
      <c r="U6571" s="1"/>
      <c r="V6571" s="1"/>
      <c r="W6571" s="1"/>
      <c r="X6571" s="1"/>
      <c r="Y6571" s="1"/>
      <c r="Z6571" s="1"/>
      <c r="AA6571" s="1"/>
      <c r="AB6571" s="1"/>
      <c r="AC6571" s="1"/>
      <c r="AD6571" s="1"/>
      <c r="AE6571" s="1"/>
      <c r="AF6571" s="1"/>
    </row>
    <row r="6572">
      <c r="A6572" s="5" t="s">
        <v>32598</v>
      </c>
      <c r="B6572" s="8" t="s">
        <v>440</v>
      </c>
      <c r="C6572" s="5" t="s">
        <v>101</v>
      </c>
      <c r="D6572" s="6"/>
      <c r="E6572" s="12" t="b">
        <v>0</v>
      </c>
      <c r="F6572" s="5" t="s">
        <v>32599</v>
      </c>
      <c r="G6572" s="1"/>
      <c r="H6572" s="5" t="s">
        <v>32600</v>
      </c>
      <c r="I6572" s="5" t="s">
        <v>32601</v>
      </c>
      <c r="J6572" s="1"/>
      <c r="K6572" s="1"/>
      <c r="L6572" s="1"/>
      <c r="M6572" s="1"/>
      <c r="N6572" s="1"/>
      <c r="O6572" s="1"/>
      <c r="P6572" s="1"/>
      <c r="Q6572" s="5" t="s">
        <v>32602</v>
      </c>
      <c r="R6572" s="1"/>
      <c r="S6572" s="1"/>
      <c r="T6572" s="1"/>
      <c r="U6572" s="1"/>
      <c r="V6572" s="1"/>
      <c r="W6572" s="1"/>
      <c r="X6572" s="1"/>
      <c r="Y6572" s="1"/>
      <c r="Z6572" s="1"/>
      <c r="AA6572" s="1"/>
      <c r="AB6572" s="1"/>
      <c r="AC6572" s="1"/>
      <c r="AD6572" s="1"/>
      <c r="AE6572" s="1"/>
      <c r="AF6572" s="1"/>
    </row>
    <row r="6573">
      <c r="A6573" s="5" t="s">
        <v>32603</v>
      </c>
      <c r="B6573" s="8" t="s">
        <v>440</v>
      </c>
      <c r="C6573" s="5" t="s">
        <v>101</v>
      </c>
      <c r="D6573" s="7"/>
      <c r="E6573" s="12" t="b">
        <v>0</v>
      </c>
      <c r="F6573" s="5" t="s">
        <v>32604</v>
      </c>
      <c r="G6573" s="1"/>
      <c r="H6573" s="5" t="s">
        <v>32605</v>
      </c>
      <c r="I6573" s="5" t="s">
        <v>32606</v>
      </c>
      <c r="J6573" s="1"/>
      <c r="K6573" s="1"/>
      <c r="L6573" s="1"/>
      <c r="M6573" s="1"/>
      <c r="N6573" s="1"/>
      <c r="O6573" s="1"/>
      <c r="P6573" s="5" t="s">
        <v>431</v>
      </c>
      <c r="Q6573" s="5" t="s">
        <v>32607</v>
      </c>
      <c r="R6573" s="5" t="s">
        <v>32608</v>
      </c>
      <c r="S6573" s="1"/>
      <c r="T6573" s="1"/>
      <c r="U6573" s="1"/>
      <c r="V6573" s="1"/>
      <c r="W6573" s="1"/>
      <c r="X6573" s="1"/>
      <c r="Y6573" s="1"/>
      <c r="Z6573" s="1"/>
      <c r="AA6573" s="1"/>
      <c r="AB6573" s="1"/>
      <c r="AC6573" s="1"/>
      <c r="AD6573" s="1"/>
      <c r="AE6573" s="1"/>
      <c r="AF6573" s="1"/>
    </row>
    <row r="6574">
      <c r="A6574" s="5" t="s">
        <v>32609</v>
      </c>
      <c r="B6574" s="8" t="s">
        <v>416</v>
      </c>
      <c r="C6574" s="5" t="s">
        <v>492</v>
      </c>
      <c r="D6574" s="6"/>
      <c r="E6574" s="12" t="b">
        <v>0</v>
      </c>
      <c r="F6574" s="5" t="s">
        <v>32610</v>
      </c>
      <c r="G6574" s="1"/>
      <c r="H6574" s="5" t="s">
        <v>32611</v>
      </c>
      <c r="I6574" s="5" t="s">
        <v>32612</v>
      </c>
      <c r="J6574" s="1"/>
      <c r="K6574" s="1"/>
      <c r="L6574" s="1"/>
      <c r="M6574" s="1"/>
      <c r="N6574" s="1"/>
      <c r="O6574" s="1"/>
      <c r="P6574" s="5"/>
      <c r="Q6574" s="5" t="s">
        <v>32613</v>
      </c>
      <c r="R6574" s="1"/>
      <c r="S6574" s="1"/>
      <c r="T6574" s="1"/>
      <c r="U6574" s="1"/>
      <c r="V6574" s="1"/>
      <c r="W6574" s="1"/>
      <c r="X6574" s="1"/>
      <c r="Y6574" s="1"/>
      <c r="Z6574" s="1"/>
      <c r="AA6574" s="1"/>
      <c r="AB6574" s="1"/>
      <c r="AC6574" s="1"/>
      <c r="AD6574" s="1"/>
      <c r="AE6574" s="1"/>
      <c r="AF6574" s="1"/>
    </row>
    <row r="6575">
      <c r="A6575" s="5" t="s">
        <v>32614</v>
      </c>
      <c r="B6575" s="8" t="s">
        <v>416</v>
      </c>
      <c r="C6575" s="5"/>
      <c r="D6575" s="7"/>
      <c r="E6575" s="12" t="b">
        <v>0</v>
      </c>
      <c r="F6575" s="5" t="s">
        <v>32615</v>
      </c>
      <c r="G6575" s="1"/>
      <c r="H6575" s="5" t="s">
        <v>32616</v>
      </c>
      <c r="I6575" s="5" t="s">
        <v>32617</v>
      </c>
      <c r="J6575" s="1"/>
      <c r="K6575" s="1"/>
      <c r="L6575" s="1"/>
      <c r="M6575" s="1"/>
      <c r="N6575" s="1"/>
      <c r="O6575" s="1"/>
      <c r="P6575" s="1"/>
      <c r="Q6575" s="5" t="s">
        <v>32618</v>
      </c>
      <c r="R6575" s="1"/>
      <c r="S6575" s="1"/>
      <c r="T6575" s="1"/>
      <c r="U6575" s="1"/>
      <c r="V6575" s="1"/>
      <c r="W6575" s="1"/>
      <c r="X6575" s="1"/>
      <c r="Y6575" s="1"/>
      <c r="Z6575" s="1"/>
      <c r="AA6575" s="1"/>
      <c r="AB6575" s="1"/>
      <c r="AC6575" s="1"/>
      <c r="AD6575" s="1"/>
      <c r="AE6575" s="1"/>
      <c r="AF6575" s="1"/>
    </row>
    <row r="6576">
      <c r="A6576" s="5" t="s">
        <v>32619</v>
      </c>
      <c r="B6576" s="8" t="s">
        <v>440</v>
      </c>
      <c r="C6576" s="5" t="s">
        <v>101</v>
      </c>
      <c r="D6576" s="6"/>
      <c r="E6576" s="12" t="b">
        <v>0</v>
      </c>
      <c r="F6576" s="5" t="s">
        <v>32620</v>
      </c>
      <c r="G6576" s="1"/>
      <c r="H6576" s="5" t="s">
        <v>32621</v>
      </c>
      <c r="I6576" s="5" t="s">
        <v>32622</v>
      </c>
      <c r="J6576" s="1"/>
      <c r="K6576" s="1"/>
      <c r="L6576" s="1"/>
      <c r="M6576" s="1"/>
      <c r="N6576" s="1"/>
      <c r="O6576" s="1"/>
      <c r="P6576" s="5" t="s">
        <v>431</v>
      </c>
      <c r="Q6576" s="5" t="s">
        <v>32623</v>
      </c>
      <c r="R6576" s="5" t="s">
        <v>32624</v>
      </c>
      <c r="S6576" s="1"/>
      <c r="T6576" s="1"/>
      <c r="U6576" s="1"/>
      <c r="V6576" s="1"/>
      <c r="W6576" s="1"/>
      <c r="X6576" s="1"/>
      <c r="Y6576" s="1"/>
      <c r="Z6576" s="1"/>
      <c r="AA6576" s="1"/>
      <c r="AB6576" s="1"/>
      <c r="AC6576" s="1"/>
      <c r="AD6576" s="1"/>
      <c r="AE6576" s="1"/>
      <c r="AF6576" s="1"/>
    </row>
    <row r="6577">
      <c r="A6577" s="5" t="s">
        <v>32625</v>
      </c>
      <c r="B6577" s="8" t="s">
        <v>416</v>
      </c>
      <c r="C6577" s="5" t="s">
        <v>101</v>
      </c>
      <c r="D6577" s="7"/>
      <c r="E6577" s="12" t="b">
        <v>0</v>
      </c>
      <c r="F6577" s="5" t="s">
        <v>32626</v>
      </c>
      <c r="G6577" s="1"/>
      <c r="H6577" s="5" t="s">
        <v>32627</v>
      </c>
      <c r="I6577" s="5" t="s">
        <v>32628</v>
      </c>
      <c r="J6577" s="1"/>
      <c r="K6577" s="1"/>
      <c r="L6577" s="1"/>
      <c r="M6577" s="1"/>
      <c r="N6577" s="1"/>
      <c r="O6577" s="1"/>
      <c r="P6577" s="5" t="s">
        <v>5560</v>
      </c>
      <c r="Q6577" s="5" t="s">
        <v>32629</v>
      </c>
      <c r="R6577" s="1"/>
      <c r="S6577" s="1"/>
      <c r="T6577" s="1"/>
      <c r="U6577" s="1"/>
      <c r="V6577" s="1"/>
      <c r="W6577" s="1"/>
      <c r="X6577" s="1"/>
      <c r="Y6577" s="1"/>
      <c r="Z6577" s="1"/>
      <c r="AA6577" s="1"/>
      <c r="AB6577" s="1"/>
      <c r="AC6577" s="1"/>
      <c r="AD6577" s="1"/>
      <c r="AE6577" s="1"/>
      <c r="AF6577" s="1"/>
    </row>
    <row r="6578">
      <c r="A6578" s="5" t="s">
        <v>32630</v>
      </c>
      <c r="B6578" s="8" t="s">
        <v>416</v>
      </c>
      <c r="C6578" s="5" t="s">
        <v>101</v>
      </c>
      <c r="D6578" s="6"/>
      <c r="E6578" s="12" t="b">
        <v>0</v>
      </c>
      <c r="F6578" s="5" t="s">
        <v>32631</v>
      </c>
      <c r="G6578" s="1"/>
      <c r="H6578" s="5" t="s">
        <v>32632</v>
      </c>
      <c r="I6578" s="5" t="s">
        <v>32633</v>
      </c>
      <c r="J6578" s="1"/>
      <c r="K6578" s="1"/>
      <c r="L6578" s="1"/>
      <c r="M6578" s="1"/>
      <c r="N6578" s="1"/>
      <c r="O6578" s="1"/>
      <c r="P6578" s="5" t="s">
        <v>5560</v>
      </c>
      <c r="Q6578" s="5" t="s">
        <v>32634</v>
      </c>
      <c r="R6578" s="1"/>
      <c r="S6578" s="1"/>
      <c r="T6578" s="1"/>
      <c r="U6578" s="1"/>
      <c r="V6578" s="1"/>
      <c r="W6578" s="1"/>
      <c r="X6578" s="1"/>
      <c r="Y6578" s="1"/>
      <c r="Z6578" s="1"/>
      <c r="AA6578" s="1"/>
      <c r="AB6578" s="1"/>
      <c r="AC6578" s="1"/>
      <c r="AD6578" s="1"/>
      <c r="AE6578" s="1"/>
      <c r="AF6578" s="1"/>
    </row>
    <row r="6579">
      <c r="A6579" s="5" t="s">
        <v>32635</v>
      </c>
      <c r="B6579" s="8" t="s">
        <v>416</v>
      </c>
      <c r="C6579" s="5" t="s">
        <v>101</v>
      </c>
      <c r="D6579" s="7"/>
      <c r="E6579" s="12" t="b">
        <v>0</v>
      </c>
      <c r="F6579" s="5" t="s">
        <v>32636</v>
      </c>
      <c r="G6579" s="1"/>
      <c r="H6579" s="5" t="s">
        <v>32637</v>
      </c>
      <c r="I6579" s="5" t="s">
        <v>32636</v>
      </c>
      <c r="J6579" s="1"/>
      <c r="K6579" s="1"/>
      <c r="L6579" s="1"/>
      <c r="M6579" s="1"/>
      <c r="N6579" s="1"/>
      <c r="O6579" s="1"/>
      <c r="P6579" s="5" t="s">
        <v>5560</v>
      </c>
      <c r="Q6579" s="5" t="s">
        <v>32638</v>
      </c>
      <c r="R6579" s="1"/>
      <c r="S6579" s="1"/>
      <c r="T6579" s="1"/>
      <c r="U6579" s="1"/>
      <c r="V6579" s="1"/>
      <c r="W6579" s="1"/>
      <c r="X6579" s="1"/>
      <c r="Y6579" s="1"/>
      <c r="Z6579" s="1"/>
      <c r="AA6579" s="1"/>
      <c r="AB6579" s="1"/>
      <c r="AC6579" s="1"/>
      <c r="AD6579" s="1"/>
      <c r="AE6579" s="1"/>
      <c r="AF6579" s="1"/>
    </row>
    <row r="6580">
      <c r="A6580" s="5" t="s">
        <v>32639</v>
      </c>
      <c r="B6580" s="8" t="s">
        <v>416</v>
      </c>
      <c r="C6580" s="1"/>
      <c r="D6580" s="6"/>
      <c r="E6580" s="12" t="b">
        <v>0</v>
      </c>
      <c r="F6580" s="5" t="s">
        <v>32640</v>
      </c>
      <c r="G6580" s="1"/>
      <c r="H6580" s="5" t="s">
        <v>32641</v>
      </c>
      <c r="I6580" s="5" t="s">
        <v>32642</v>
      </c>
      <c r="J6580" s="1"/>
      <c r="K6580" s="1"/>
      <c r="L6580" s="1"/>
      <c r="M6580" s="1"/>
      <c r="N6580" s="1"/>
      <c r="O6580" s="1"/>
      <c r="P6580" s="1"/>
      <c r="Q6580" s="5" t="s">
        <v>32643</v>
      </c>
      <c r="R6580" s="5"/>
      <c r="S6580" s="1"/>
      <c r="T6580" s="1"/>
      <c r="U6580" s="1"/>
      <c r="V6580" s="1"/>
      <c r="W6580" s="1"/>
      <c r="X6580" s="1"/>
      <c r="Y6580" s="1"/>
      <c r="Z6580" s="1"/>
      <c r="AA6580" s="1"/>
      <c r="AB6580" s="1"/>
      <c r="AC6580" s="1"/>
      <c r="AD6580" s="1"/>
      <c r="AE6580" s="1"/>
      <c r="AF6580" s="1"/>
    </row>
    <row r="6581">
      <c r="A6581" s="5" t="s">
        <v>32644</v>
      </c>
      <c r="B6581" s="8" t="s">
        <v>416</v>
      </c>
      <c r="C6581" s="1"/>
      <c r="D6581" s="7"/>
      <c r="E6581" s="12" t="b">
        <v>0</v>
      </c>
      <c r="F6581" s="5" t="s">
        <v>32645</v>
      </c>
      <c r="G6581" s="1"/>
      <c r="H6581" s="5" t="s">
        <v>32646</v>
      </c>
      <c r="I6581" s="5" t="s">
        <v>32647</v>
      </c>
      <c r="J6581" s="1"/>
      <c r="K6581" s="1"/>
      <c r="L6581" s="1"/>
      <c r="M6581" s="1"/>
      <c r="N6581" s="1"/>
      <c r="O6581" s="1"/>
      <c r="P6581" s="1"/>
      <c r="Q6581" s="5" t="s">
        <v>32648</v>
      </c>
      <c r="R6581" s="1"/>
      <c r="S6581" s="1"/>
      <c r="T6581" s="1"/>
      <c r="U6581" s="1"/>
      <c r="V6581" s="1"/>
      <c r="W6581" s="1"/>
      <c r="X6581" s="1"/>
      <c r="Y6581" s="1"/>
      <c r="Z6581" s="1"/>
      <c r="AA6581" s="1"/>
      <c r="AB6581" s="1"/>
      <c r="AC6581" s="1"/>
      <c r="AD6581" s="1"/>
      <c r="AE6581" s="1"/>
      <c r="AF6581" s="1"/>
    </row>
    <row r="6582">
      <c r="A6582" s="5" t="s">
        <v>32649</v>
      </c>
      <c r="B6582" s="8" t="s">
        <v>416</v>
      </c>
      <c r="C6582" s="5" t="s">
        <v>30204</v>
      </c>
      <c r="D6582" s="6"/>
      <c r="E6582" s="12" t="b">
        <v>0</v>
      </c>
      <c r="F6582" s="5" t="s">
        <v>32650</v>
      </c>
      <c r="G6582" s="1"/>
      <c r="H6582" s="5" t="s">
        <v>32651</v>
      </c>
      <c r="I6582" s="5" t="s">
        <v>32652</v>
      </c>
      <c r="J6582" s="1"/>
      <c r="K6582" s="1"/>
      <c r="L6582" s="1"/>
      <c r="M6582" s="1"/>
      <c r="N6582" s="1"/>
      <c r="O6582" s="1"/>
      <c r="P6582" s="5" t="s">
        <v>1244</v>
      </c>
      <c r="Q6582" s="5" t="s">
        <v>32653</v>
      </c>
      <c r="R6582" s="1"/>
      <c r="S6582" s="1"/>
      <c r="T6582" s="1"/>
      <c r="U6582" s="1"/>
      <c r="V6582" s="1"/>
      <c r="W6582" s="1"/>
      <c r="X6582" s="1"/>
      <c r="Y6582" s="1"/>
      <c r="Z6582" s="1"/>
      <c r="AA6582" s="1"/>
      <c r="AB6582" s="1"/>
      <c r="AC6582" s="1"/>
      <c r="AD6582" s="1"/>
      <c r="AE6582" s="1"/>
      <c r="AF6582" s="1"/>
    </row>
    <row r="6583">
      <c r="A6583" s="5" t="s">
        <v>32654</v>
      </c>
      <c r="B6583" s="8" t="s">
        <v>416</v>
      </c>
      <c r="C6583" s="5" t="s">
        <v>510</v>
      </c>
      <c r="D6583" s="7"/>
      <c r="E6583" s="12" t="b">
        <v>0</v>
      </c>
      <c r="F6583" s="5" t="s">
        <v>32655</v>
      </c>
      <c r="G6583" s="1"/>
      <c r="H6583" s="5" t="s">
        <v>32656</v>
      </c>
      <c r="I6583" s="5" t="s">
        <v>32657</v>
      </c>
      <c r="J6583" s="1"/>
      <c r="K6583" s="1"/>
      <c r="L6583" s="1"/>
      <c r="M6583" s="1"/>
      <c r="N6583" s="1"/>
      <c r="O6583" s="1"/>
      <c r="P6583" s="1"/>
      <c r="Q6583" s="5" t="s">
        <v>32658</v>
      </c>
      <c r="R6583" s="1"/>
      <c r="S6583" s="1"/>
      <c r="T6583" s="1"/>
      <c r="U6583" s="1"/>
      <c r="V6583" s="1"/>
      <c r="W6583" s="1"/>
      <c r="X6583" s="1"/>
      <c r="Y6583" s="1"/>
      <c r="Z6583" s="1"/>
      <c r="AA6583" s="1"/>
      <c r="AB6583" s="1"/>
      <c r="AC6583" s="1"/>
      <c r="AD6583" s="1"/>
      <c r="AE6583" s="1"/>
      <c r="AF6583" s="1"/>
    </row>
    <row r="6584">
      <c r="A6584" s="5" t="s">
        <v>32659</v>
      </c>
      <c r="B6584" s="8" t="s">
        <v>416</v>
      </c>
      <c r="C6584" s="1"/>
      <c r="D6584" s="6"/>
      <c r="E6584" s="12" t="b">
        <v>0</v>
      </c>
      <c r="F6584" s="5" t="s">
        <v>32660</v>
      </c>
      <c r="G6584" s="1"/>
      <c r="H6584" s="5" t="s">
        <v>32661</v>
      </c>
      <c r="I6584" s="5" t="s">
        <v>26677</v>
      </c>
      <c r="J6584" s="1"/>
      <c r="K6584" s="1"/>
      <c r="L6584" s="1"/>
      <c r="M6584" s="1"/>
      <c r="N6584" s="1"/>
      <c r="O6584" s="1"/>
      <c r="P6584" s="1"/>
      <c r="Q6584" s="5" t="s">
        <v>32662</v>
      </c>
      <c r="R6584" s="1"/>
      <c r="S6584" s="1"/>
      <c r="T6584" s="1"/>
      <c r="U6584" s="1"/>
      <c r="V6584" s="1"/>
      <c r="W6584" s="1"/>
      <c r="X6584" s="1"/>
      <c r="Y6584" s="1"/>
      <c r="Z6584" s="1"/>
      <c r="AA6584" s="1"/>
      <c r="AB6584" s="1"/>
      <c r="AC6584" s="1"/>
      <c r="AD6584" s="1"/>
      <c r="AE6584" s="1"/>
      <c r="AF6584" s="1"/>
    </row>
    <row r="6585">
      <c r="A6585" s="5" t="s">
        <v>32663</v>
      </c>
      <c r="B6585" s="8" t="s">
        <v>416</v>
      </c>
      <c r="C6585" s="5" t="s">
        <v>492</v>
      </c>
      <c r="D6585" s="7"/>
      <c r="E6585" s="12" t="b">
        <v>0</v>
      </c>
      <c r="F6585" s="5" t="s">
        <v>32664</v>
      </c>
      <c r="G6585" s="1"/>
      <c r="H6585" s="5" t="s">
        <v>32665</v>
      </c>
      <c r="I6585" s="5" t="s">
        <v>32666</v>
      </c>
      <c r="J6585" s="1"/>
      <c r="K6585" s="1"/>
      <c r="L6585" s="1"/>
      <c r="M6585" s="1"/>
      <c r="N6585" s="1"/>
      <c r="O6585" s="1"/>
      <c r="P6585" s="5" t="s">
        <v>1244</v>
      </c>
      <c r="Q6585" s="5" t="s">
        <v>32667</v>
      </c>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7512527F-9783-4696-84DD-605507CB4E16}" filter="1" showAutoFilter="1">
      <autoFilter ref="$A$1:$U$5397">
        <filterColumn colId="1">
          <filters>
            <filter val="proper word"/>
            <filter val="phrase"/>
            <filter val="affix"/>
          </filters>
        </filterColumn>
      </autoFilter>
    </customSheetView>
    <customSheetView guid="{85BDD926-8E2A-42E8-B372-59DC37CB4DB4}"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86365335-613F-47F2-BEE4-6A4152E9FD03}"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525228D6-FC1D-440E-9B6E-FDF965B9F4A4}" filter="1" showAutoFilter="1">
      <autoFilter ref="$A$1:$U$5115">
        <filterColumn colId="1">
          <filters>
            <filter val="proper word"/>
            <filter val="phrase"/>
            <filter val="root"/>
          </filters>
        </filterColumn>
      </autoFilter>
    </customSheetView>
    <customSheetView guid="{3BCD309C-E452-46DE-9B54-6790071B7833}" filter="1" showAutoFilter="1">
      <autoFilter ref="$A$1:$U$6450">
        <filterColumn colId="2">
          <filters blank="1">
            <filter val="b.oro; il"/>
          </filters>
        </filterColumn>
      </autoFilter>
    </customSheetView>
    <customSheetView guid="{79D8F14D-6913-4630-B587-0EA62D7C2B14}"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6584</v>
      </c>
      <c r="B2" s="28" t="s">
        <v>32668</v>
      </c>
    </row>
    <row r="4">
      <c r="A4" s="28" t="s">
        <v>32669</v>
      </c>
      <c r="B4" s="28" t="s">
        <v>32670</v>
      </c>
      <c r="C4" s="28" t="s">
        <v>32671</v>
      </c>
      <c r="D4" s="29" t="s">
        <v>32672</v>
      </c>
    </row>
    <row r="5">
      <c r="A5" s="28">
        <f>countif(Dictionary!Q:Q, "*"&amp;B5&amp;"*")</f>
        <v>1779</v>
      </c>
      <c r="B5" s="28" t="s">
        <v>7696</v>
      </c>
      <c r="C5" s="30">
        <f>countif(Dictionary!Q:Q, "*"&amp;B5&amp;"*")/(countif(Dictionary!B:B, B25)-1)</f>
        <v>0.6142955801</v>
      </c>
      <c r="D5" s="31">
        <f t="array" ref="D5">row(index(Dictionary!Q:Q,match(true, isnumber(search("*"&amp;B5&amp;"*", Dictionary!Q:Q)),0)))</f>
        <v>8</v>
      </c>
    </row>
    <row r="6">
      <c r="A6" s="28">
        <f>countif(Dictionary!Q:Q, "*"&amp;B6&amp;"*")</f>
        <v>1620</v>
      </c>
      <c r="B6" s="28" t="s">
        <v>10052</v>
      </c>
      <c r="C6" s="30">
        <f>countif(Dictionary!Q:Q, "*"&amp;B6&amp;"*")/(countif(Dictionary!B:B, B25)-1)</f>
        <v>0.5593922652</v>
      </c>
      <c r="D6" s="31">
        <f t="array" ref="D6">row(index(Dictionary!Q:Q,match(true, isnumber(search("*"&amp;B6&amp;"*", Dictionary!Q:Q)),0)))</f>
        <v>22</v>
      </c>
    </row>
    <row r="7">
      <c r="A7" s="28">
        <f>countif(Dictionary!Q:Q, "*"&amp;B7&amp;"*")</f>
        <v>1515</v>
      </c>
      <c r="B7" s="28" t="s">
        <v>6960</v>
      </c>
      <c r="C7" s="30">
        <f>countif(Dictionary!Q:Q, "*"&amp;B7&amp;"*")/(countif(Dictionary!B:B, B25)-1)</f>
        <v>0.5231353591</v>
      </c>
      <c r="D7" s="31">
        <f t="array" ref="D7">row(index(Dictionary!Q:Q,match(true, isnumber(search("*"&amp;B7&amp;"*", Dictionary!Q:Q)),0)))</f>
        <v>22</v>
      </c>
    </row>
    <row r="8">
      <c r="A8" s="28">
        <f>countif(Dictionary!Q:Q, "*"&amp;B8&amp;"*")</f>
        <v>1393</v>
      </c>
      <c r="B8" s="28" t="s">
        <v>25360</v>
      </c>
      <c r="C8" s="30">
        <f>countif(Dictionary!Q:Q, "*"&amp;B8&amp;"*")/(countif(Dictionary!B:B, B25)-1)</f>
        <v>0.4810082873</v>
      </c>
      <c r="D8" s="31">
        <f t="array" ref="D8">row(index(Dictionary!Q:Q,match(true, isnumber(search("*"&amp;B8&amp;"*", Dictionary!Q:Q)),0)))</f>
        <v>22</v>
      </c>
    </row>
    <row r="9">
      <c r="A9" s="28">
        <f>countif(Dictionary!Q:Q, "*"&amp;B9&amp;"*")</f>
        <v>1661</v>
      </c>
      <c r="B9" s="28" t="s">
        <v>8043</v>
      </c>
      <c r="C9" s="30">
        <f>countif(Dictionary!Q:Q, "*"&amp;B9&amp;"*")/(countif(Dictionary!B:B, B25)-1)</f>
        <v>0.5735497238</v>
      </c>
      <c r="D9" s="31">
        <f t="array" ref="D9">row(index(Dictionary!Q:Q,match(true, isnumber(search("*"&amp;B9&amp;"*", Dictionary!Q:Q)),0)))</f>
        <v>8</v>
      </c>
    </row>
    <row r="10">
      <c r="A10" s="28">
        <f>countif(Dictionary!Q:Q, "*"&amp;B10&amp;"*")</f>
        <v>1443</v>
      </c>
      <c r="B10" s="28" t="s">
        <v>12649</v>
      </c>
      <c r="C10" s="30">
        <f>countif(Dictionary!Q:Q, "*"&amp;B10&amp;"*")/(countif(Dictionary!B:B, B25)-1)</f>
        <v>0.4982734807</v>
      </c>
      <c r="D10" s="31">
        <f t="array" ref="D10">row(index(Dictionary!Q:Q,match(true, isnumber(search("*"&amp;B10&amp;"*", Dictionary!Q:Q)),0)))</f>
        <v>22</v>
      </c>
    </row>
    <row r="11">
      <c r="A11" s="28">
        <f>countif(Dictionary!Q:Q, "*"&amp;B11&amp;"*")</f>
        <v>1211</v>
      </c>
      <c r="B11" s="28" t="s">
        <v>23549</v>
      </c>
      <c r="C11" s="30">
        <f>countif(Dictionary!Q:Q, "*"&amp;B11&amp;"*")/(countif(Dictionary!B:B, B25)-1)</f>
        <v>0.4181629834</v>
      </c>
      <c r="D11" s="31">
        <f t="array" ref="D11">row(index(Dictionary!Q:Q,match(true, isnumber(search("*"&amp;B11&amp;"*", Dictionary!Q:Q)),0)))</f>
        <v>22</v>
      </c>
    </row>
    <row r="12">
      <c r="A12" s="28">
        <f>countif(Dictionary!Q:Q, "*"&amp;B12&amp;"*")</f>
        <v>633</v>
      </c>
      <c r="B12" s="28" t="s">
        <v>24627</v>
      </c>
      <c r="C12" s="30">
        <f>countif(Dictionary!Q:Q, "*"&amp;B12&amp;"*")/(countif(Dictionary!B:B, B25)-1)</f>
        <v>0.2185773481</v>
      </c>
      <c r="D12" s="31">
        <f t="array" ref="D12">row(index(Dictionary!Q:Q,match(true, isnumber(search("*"&amp;B12&amp;"*", Dictionary!Q:Q)),0)))</f>
        <v>8</v>
      </c>
    </row>
    <row r="13">
      <c r="A13" s="28">
        <f>countif(Dictionary!Q:Q, "*"&amp;B13&amp;"*")</f>
        <v>1085</v>
      </c>
      <c r="B13" s="28" t="s">
        <v>11341</v>
      </c>
      <c r="C13" s="30">
        <f>countif(Dictionary!Q:Q, "*"&amp;B13&amp;"*")/(countif(Dictionary!B:B, B25)-1)</f>
        <v>0.3746546961</v>
      </c>
      <c r="D13" s="31">
        <f t="array" ref="D13">row(index(Dictionary!Q:Q,match(true, isnumber(search("*"&amp;B13&amp;"*", Dictionary!Q:Q)),0)))</f>
        <v>22</v>
      </c>
    </row>
    <row r="14">
      <c r="A14" s="28">
        <f>countif(Dictionary!Q:Q, "*"&amp;B14&amp;"*")</f>
        <v>1267</v>
      </c>
      <c r="B14" s="28" t="s">
        <v>21653</v>
      </c>
      <c r="C14" s="30">
        <f>countif(Dictionary!Q:Q, "*"&amp;B14&amp;"*")/(countif(Dictionary!B:B, B25)-1)</f>
        <v>0.4375</v>
      </c>
      <c r="D14" s="31">
        <f t="array" ref="D14">row(index(Dictionary!Q:Q,match(true, isnumber(search("*"&amp;B14&amp;"*", Dictionary!Q:Q)),0)))</f>
        <v>22</v>
      </c>
    </row>
    <row r="15">
      <c r="A15" s="28">
        <f>countif(Dictionary!Q:Q, "*"&amp;B15&amp;"*")</f>
        <v>618</v>
      </c>
      <c r="B15" s="28" t="s">
        <v>30073</v>
      </c>
      <c r="C15" s="30">
        <f>countif(Dictionary!Q:Q, "*"&amp;B15&amp;"*")/(countif(Dictionary!B:B, B25)-1)</f>
        <v>0.2133977901</v>
      </c>
      <c r="D15" s="31">
        <f t="array" ref="D15">row(index(Dictionary!Q:Q,match(true, isnumber(search("*"&amp;B15&amp;"*", Dictionary!Q:Q)),0)))</f>
        <v>22</v>
      </c>
    </row>
    <row r="16">
      <c r="A16" s="28">
        <f>countif(Dictionary!Q:Q, "*"&amp;B16&amp;"*")</f>
        <v>1197</v>
      </c>
      <c r="B16" s="28" t="s">
        <v>11964</v>
      </c>
      <c r="C16" s="30">
        <f>countif(Dictionary!Q:Q, "*"&amp;B16&amp;"*")/(countif(Dictionary!B:B, B25)-1)</f>
        <v>0.4133287293</v>
      </c>
      <c r="D16" s="31">
        <f t="array" ref="D16">row(index(Dictionary!Q:Q,match(true, isnumber(search("*"&amp;B16&amp;"*", Dictionary!Q:Q)),0)))</f>
        <v>22</v>
      </c>
    </row>
    <row r="17">
      <c r="A17" s="28">
        <f>countif(Dictionary!Q:Q, "*"&amp;B17&amp;"*")</f>
        <v>655</v>
      </c>
      <c r="B17" s="28" t="s">
        <v>28209</v>
      </c>
      <c r="C17" s="30">
        <f>countif(Dictionary!Q:Q, "*"&amp;B17&amp;"*")/(countif(Dictionary!B:B, B25)-1)</f>
        <v>0.2261740331</v>
      </c>
      <c r="D17" s="31">
        <f t="array" ref="D17">row(index(Dictionary!Q:Q,match(true, isnumber(search("*"&amp;B17&amp;"*", Dictionary!Q:Q)),0)))</f>
        <v>22</v>
      </c>
    </row>
    <row r="18">
      <c r="A18" s="28">
        <f>countif(Dictionary!Q:Q, "*"&amp;B18&amp;"*")</f>
        <v>1159</v>
      </c>
      <c r="B18" s="28" t="s">
        <v>1600</v>
      </c>
      <c r="C18" s="30">
        <f>countif(Dictionary!Q:Q, "*"&amp;B18&amp;"*")/(countif(Dictionary!B:B, B25)-1)</f>
        <v>0.4002071823</v>
      </c>
      <c r="D18" s="31">
        <f t="array" ref="D18">row(index(Dictionary!Q:Q,match(true, isnumber(search("*"&amp;B18&amp;"*", Dictionary!Q:Q)),0)))</f>
        <v>22</v>
      </c>
    </row>
    <row r="19">
      <c r="A19" s="28">
        <f>countif(Dictionary!Q:Q, "*"&amp;B19&amp;"*")</f>
        <v>902</v>
      </c>
      <c r="B19" s="28" t="s">
        <v>27510</v>
      </c>
      <c r="C19" s="30">
        <f>countif(Dictionary!Q:Q, "*"&amp;B19&amp;"*")/(countif(Dictionary!B:B, B25)-1)</f>
        <v>0.3114640884</v>
      </c>
      <c r="D19" s="31">
        <f t="array" ref="D19">row(index(Dictionary!Q:Q,match(true, isnumber(search("*"&amp;B19&amp;"*", Dictionary!Q:Q)),0)))</f>
        <v>22</v>
      </c>
    </row>
    <row r="20">
      <c r="A20" s="28">
        <f>countif(Dictionary!Q:Q, "*"&amp;B20&amp;"*")</f>
        <v>1455</v>
      </c>
      <c r="B20" s="28" t="s">
        <v>22954</v>
      </c>
      <c r="C20" s="30">
        <f>countif(Dictionary!Q:Q, "*"&amp;B20&amp;"*")/(countif(Dictionary!B:B, B25)-1)</f>
        <v>0.5024171271</v>
      </c>
      <c r="D20" s="31">
        <f t="array" ref="D20">row(index(Dictionary!Q:Q,match(true, isnumber(search("*"&amp;B20&amp;"*", Dictionary!Q:Q)),0)))</f>
        <v>22</v>
      </c>
    </row>
    <row r="21">
      <c r="A21" s="28">
        <f>countif(Dictionary!Q:Q, "*"&amp;B21&amp;"*")</f>
        <v>1522</v>
      </c>
      <c r="B21" s="28" t="s">
        <v>29259</v>
      </c>
      <c r="C21" s="30">
        <f>countif(Dictionary!Q:Q, "*"&amp;B21&amp;"*")/(countif(Dictionary!B:B, B25)-1)</f>
        <v>0.5255524862</v>
      </c>
      <c r="D21" s="31">
        <f t="array" ref="D21">row(index(Dictionary!Q:Q,match(true, isnumber(search("*"&amp;B21&amp;"*", Dictionary!Q:Q)),0)))</f>
        <v>22</v>
      </c>
    </row>
    <row r="22">
      <c r="A22" s="31">
        <f>countif(Dictionary!Q:Q, "*"&amp;B22&amp;"*")</f>
        <v>34</v>
      </c>
      <c r="B22" s="28" t="s">
        <v>16873</v>
      </c>
      <c r="C22" s="30">
        <f>countif(Dictionary!Q:Q, "*"&amp;B22&amp;"*")/(countif(Dictionary!B:B, B25)-1)</f>
        <v>0.01174033149</v>
      </c>
      <c r="D22" s="31">
        <f t="array" ref="D22">row(index(Dictionary!Q:Q,match(true, isnumber(search("*"&amp;B22&amp;"*", Dictionary!Q:Q)),0)))</f>
        <v>88</v>
      </c>
    </row>
    <row r="23">
      <c r="A23" s="32"/>
      <c r="B23" s="33"/>
    </row>
    <row r="24">
      <c r="A24" s="34" t="s">
        <v>32669</v>
      </c>
      <c r="B24" s="34" t="s">
        <v>32673</v>
      </c>
      <c r="C24" s="34" t="s">
        <v>32674</v>
      </c>
    </row>
    <row r="25">
      <c r="A25" s="28">
        <f>countif(Dictionary!B:B, B25)</f>
        <v>2897</v>
      </c>
      <c r="B25" s="28" t="s">
        <v>416</v>
      </c>
      <c r="C25" s="35">
        <f>A25/(counta(Dictionary!A:A)-1)</f>
        <v>0.4400060753</v>
      </c>
    </row>
    <row r="26">
      <c r="A26" s="28">
        <f>countif(Dictionary!B:B, B26)</f>
        <v>262</v>
      </c>
      <c r="B26" s="28" t="s">
        <v>610</v>
      </c>
      <c r="C26" s="35">
        <f>A26/(counta(Dictionary!A:A)-1)</f>
        <v>0.03979343864</v>
      </c>
    </row>
    <row r="27">
      <c r="A27" s="28">
        <f>countif(Dictionary!B:B, B27)</f>
        <v>3015</v>
      </c>
      <c r="B27" s="28" t="s">
        <v>440</v>
      </c>
      <c r="C27" s="30">
        <f>A27/(counta(Dictionary!A:A)-1)</f>
        <v>0.4579283111</v>
      </c>
    </row>
    <row r="28">
      <c r="A28" s="28">
        <f>countif(Dictionary!B:B, B28)</f>
        <v>281</v>
      </c>
      <c r="B28" s="28" t="s">
        <v>349</v>
      </c>
      <c r="C28" s="30">
        <f>A28/(counta(Dictionary!A:A)-1)</f>
        <v>0.04267922236</v>
      </c>
    </row>
    <row r="29">
      <c r="A29" s="28">
        <f>countif(Dictionary!B:B, B29)</f>
        <v>129</v>
      </c>
      <c r="B29" s="28" t="s">
        <v>21</v>
      </c>
      <c r="C29" s="30">
        <f>A29/(counta(Dictionary!A:A)-1)</f>
        <v>0.01959295261</v>
      </c>
    </row>
    <row r="31">
      <c r="A31" s="28" t="s">
        <v>32669</v>
      </c>
      <c r="B31" s="28" t="s">
        <v>32675</v>
      </c>
      <c r="C31" s="27"/>
    </row>
    <row r="32">
      <c r="A32" s="28">
        <f>countif(Dictionary!F:F, "*"&amp;B32&amp;"*")</f>
        <v>0</v>
      </c>
      <c r="B32" s="28" t="s">
        <v>32676</v>
      </c>
      <c r="C32" s="28" t="s">
        <v>32677</v>
      </c>
    </row>
    <row r="33">
      <c r="A33" s="28">
        <f>countif(Dictionary!F:F, "*"&amp;B33&amp;"*")</f>
        <v>0</v>
      </c>
      <c r="B33" s="28" t="s">
        <v>32678</v>
      </c>
      <c r="C33" s="28" t="s">
        <v>32679</v>
      </c>
    </row>
    <row r="34">
      <c r="A34" s="28">
        <f>countif(Dictionary!F:F, "*"&amp;B34&amp;"*")</f>
        <v>0</v>
      </c>
      <c r="B34" s="28" t="s">
        <v>32680</v>
      </c>
      <c r="C34" s="28" t="s">
        <v>32681</v>
      </c>
    </row>
    <row r="35">
      <c r="A35" s="28">
        <f>countif(Dictionary!F:F, "*"&amp;B35&amp;"*")</f>
        <v>14</v>
      </c>
      <c r="B35" s="28" t="s">
        <v>32682</v>
      </c>
      <c r="C35" s="28" t="s">
        <v>18571</v>
      </c>
    </row>
    <row r="36">
      <c r="A36" s="28">
        <f>countif(Dictionary!F:F, "*"&amp;B36&amp;"*")</f>
        <v>42</v>
      </c>
      <c r="B36" s="28" t="s">
        <v>32683</v>
      </c>
      <c r="C36" s="28" t="s">
        <v>32684</v>
      </c>
    </row>
    <row r="37">
      <c r="A37" s="28">
        <f>countif(Dictionary!F:F, "*"&amp;B37&amp;"*")</f>
        <v>11</v>
      </c>
      <c r="B37" s="28" t="s">
        <v>32685</v>
      </c>
      <c r="C37" s="28" t="s">
        <v>23975</v>
      </c>
    </row>
    <row r="38">
      <c r="A38" s="28">
        <f>countif(Dictionary!F:F, "*"&amp;B38&amp;"*")</f>
        <v>3</v>
      </c>
      <c r="B38" s="28" t="s">
        <v>32686</v>
      </c>
      <c r="C38" s="28" t="s">
        <v>32687</v>
      </c>
    </row>
    <row r="39">
      <c r="A39" s="28">
        <f>countif(Dictionary!F:F, "*"&amp;B39&amp;"*")</f>
        <v>11</v>
      </c>
      <c r="B39" s="28" t="s">
        <v>32688</v>
      </c>
      <c r="C39" s="28" t="s">
        <v>32689</v>
      </c>
    </row>
    <row r="40">
      <c r="A40" s="28">
        <f>countif(Dictionary!F:F, "*"&amp;B40&amp;"*")</f>
        <v>0</v>
      </c>
      <c r="B40" s="28" t="s">
        <v>32676</v>
      </c>
      <c r="C40" s="28" t="s">
        <v>32690</v>
      </c>
    </row>
    <row r="41">
      <c r="A41" s="28">
        <f>countif(Dictionary!F:F, "*"&amp;B41&amp;"*")</f>
        <v>0</v>
      </c>
      <c r="B41" s="28" t="s">
        <v>32678</v>
      </c>
      <c r="C41" s="28" t="s">
        <v>32691</v>
      </c>
    </row>
    <row r="42">
      <c r="A42" s="28">
        <f>countif(Dictionary!F:F, "*"&amp;B42&amp;"*")</f>
        <v>2</v>
      </c>
      <c r="B42" s="28" t="s">
        <v>32692</v>
      </c>
      <c r="C42" s="28" t="s">
        <v>13021</v>
      </c>
    </row>
    <row r="43">
      <c r="A43" s="28">
        <f>countif(Dictionary!F:F, "*"&amp;B43&amp;"*")</f>
        <v>17</v>
      </c>
      <c r="B43" s="28" t="s">
        <v>4560</v>
      </c>
      <c r="C43" s="28" t="s">
        <v>21885</v>
      </c>
    </row>
    <row r="44">
      <c r="A44" s="28">
        <f>countif(Dictionary!F:F, "*"&amp;B44&amp;"*")</f>
        <v>1</v>
      </c>
      <c r="B44" s="28" t="s">
        <v>32693</v>
      </c>
      <c r="C44" s="28" t="s">
        <v>32694</v>
      </c>
    </row>
    <row r="46">
      <c r="A46" s="36" t="s">
        <v>32695</v>
      </c>
      <c r="B46" s="36" t="s">
        <v>32696</v>
      </c>
      <c r="C46" s="36" t="s">
        <v>32697</v>
      </c>
      <c r="D46" s="36" t="s">
        <v>32698</v>
      </c>
      <c r="E46" s="36" t="s">
        <v>32699</v>
      </c>
    </row>
    <row r="47">
      <c r="A47" s="27">
        <f>COUNTA(Dictionary!A:A)-COUNTA(Dictionary!B:B)</f>
        <v>0</v>
      </c>
      <c r="B47" s="37" t="str">
        <f>Dictionary!B1</f>
        <v>Category</v>
      </c>
      <c r="C47" s="35">
        <f>1-A47/A2</f>
        <v>1</v>
      </c>
      <c r="D47" s="38">
        <f t="array" ref="D47">row(index(Dictionary!B:B,match(false,index((Dictionary!B:B&gt;0),0),0)))</f>
        <v>6586</v>
      </c>
      <c r="E47" s="39" t="str">
        <f t="shared" ref="E47:E61" si="1">indirect("Dictionary!A"&amp;D47)</f>
        <v/>
      </c>
    </row>
    <row r="48">
      <c r="A48" s="27">
        <f>COUNTA(Dictionary!A:A)-COUNTA(Dictionary!C:C)</f>
        <v>21</v>
      </c>
      <c r="B48" s="37" t="str">
        <f>Dictionary!C1</f>
        <v>WordClass</v>
      </c>
      <c r="C48" s="35">
        <f>1-A48/A2</f>
        <v>0.9968104496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0.9998481166</v>
      </c>
      <c r="D49" s="38">
        <f t="array" ref="D49">row(index(Dictionary!F:F,match(false,index((Dictionary!F:F&gt;0),0),0)))</f>
        <v>2275</v>
      </c>
      <c r="E49" s="39" t="str">
        <f t="shared" si="1"/>
        <v>hataya</v>
      </c>
    </row>
    <row r="50">
      <c r="A50" s="27">
        <f>COUNTA(Dictionary!A:A)-COUNTA(Dictionary!G:G)</f>
        <v>6493</v>
      </c>
      <c r="B50" s="37" t="str">
        <f>Dictionary!G1</f>
        <v>SearchTermsEng</v>
      </c>
      <c r="C50" s="35">
        <f>1-A50/A2</f>
        <v>0.01382138518</v>
      </c>
      <c r="D50" s="38">
        <f t="array" ref="D50">row(index(Dictionary!G:G,match(false,index((Dictionary!G:G&gt;0),0),0)))</f>
        <v>2</v>
      </c>
      <c r="E50" s="39" t="str">
        <f t="shared" si="1"/>
        <v>-abil</v>
      </c>
    </row>
    <row r="51">
      <c r="A51" s="27">
        <f>COUNTA(Dictionary!A:A)-COUNTA(#REF!)</f>
        <v>6584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0.9990886999</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0.9995443499</v>
      </c>
      <c r="D53" s="40">
        <f t="array" ref="D53">row(index(Dictionary!I:I,match(false,index((Dictionary!I:I&gt;0),0),0)))</f>
        <v>2275</v>
      </c>
      <c r="E53" s="41" t="str">
        <f t="shared" si="1"/>
        <v>hataya</v>
      </c>
    </row>
    <row r="54">
      <c r="A54" s="42">
        <f>COUNTA(Dictionary!A:A)-COUNTA(Dictionary!L:L)</f>
        <v>6433</v>
      </c>
      <c r="B54" s="41" t="str">
        <f>Dictionary!L1</f>
        <v>TranslationDeu</v>
      </c>
      <c r="C54" s="43">
        <f>1-A54/A2</f>
        <v>0.02293438639</v>
      </c>
      <c r="D54" s="40">
        <f t="array" ref="D54">row(index(Dictionary!L:L,match(false,index((Dictionary!L:L&gt;0),0),0)))</f>
        <v>3</v>
      </c>
      <c r="E54" s="41" t="str">
        <f t="shared" si="1"/>
        <v>-bimar</v>
      </c>
    </row>
    <row r="55">
      <c r="A55" s="42">
        <f>COUNTA(Dictionary!A:A)-COUNTA(Dictionary!O:O)</f>
        <v>6577</v>
      </c>
      <c r="B55" s="41" t="str">
        <f>Dictionary!O1</f>
        <v>Example</v>
      </c>
      <c r="C55" s="43">
        <f>1-A55/A2</f>
        <v>0.001063183475</v>
      </c>
      <c r="D55" s="40">
        <f t="array" ref="D55">row(index(Dictionary!O:O,match(false,index((Dictionary!O:O&gt;0),0),0)))</f>
        <v>2</v>
      </c>
      <c r="E55" s="41" t="str">
        <f t="shared" si="1"/>
        <v>-abil</v>
      </c>
    </row>
    <row r="56">
      <c r="A56" s="42">
        <f>COUNTA(Dictionary!A:A)-COUNTA(Dictionary!P:P)</f>
        <v>4604</v>
      </c>
      <c r="B56" s="41" t="str">
        <f>Dictionary!P1</f>
        <v>Tags</v>
      </c>
      <c r="C56" s="43">
        <f>1-A56/A2</f>
        <v>0.3007290401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6586</v>
      </c>
      <c r="E57" s="41" t="str">
        <f t="shared" si="1"/>
        <v/>
      </c>
    </row>
    <row r="58">
      <c r="A58" s="42">
        <f>COUNTA(Dictionary!A:A)-COUNTA(#REF!)</f>
        <v>6584</v>
      </c>
      <c r="B58" s="40" t="str">
        <f>#REF!</f>
        <v>#REF!</v>
      </c>
      <c r="C58" s="43">
        <f>1-A58/A2</f>
        <v>0</v>
      </c>
      <c r="D58" s="40" t="str">
        <f t="array" ref="D58">row(index(#REF!,match(false,index((#REF!&gt;0),0),0)))</f>
        <v>#REF!</v>
      </c>
      <c r="E58" s="40" t="str">
        <f t="shared" si="1"/>
        <v>#REF!</v>
      </c>
    </row>
    <row r="59">
      <c r="A59" s="42">
        <f>COUNTA(Dictionary!A:A)-COUNTA(Dictionary!S:S)</f>
        <v>6519</v>
      </c>
      <c r="B59" s="41" t="str">
        <f>Dictionary!S1</f>
        <v>TranslationFra</v>
      </c>
      <c r="C59" s="43">
        <f>1-A59/A2</f>
        <v>0.009872417983</v>
      </c>
      <c r="D59" s="40">
        <f t="array" ref="D59">row(index(Dictionary!S:S,match(false,index((Dictionary!S:S&gt;0),0),0)))</f>
        <v>2</v>
      </c>
      <c r="E59" s="41" t="str">
        <f t="shared" si="1"/>
        <v>-abil</v>
      </c>
    </row>
    <row r="60">
      <c r="A60" s="42">
        <f>COUNTA(Dictionary!A:A)-COUNTA(Dictionary!T:T)</f>
        <v>6533</v>
      </c>
      <c r="B60" s="41" t="str">
        <f>Dictionary!T1</f>
        <v>TranslationRus</v>
      </c>
      <c r="C60" s="43">
        <f>1-A60/A2</f>
        <v>0.007746051033</v>
      </c>
      <c r="D60" s="40">
        <f t="array" ref="D60">row(index(Dictionary!T:T,match(false,index((Dictionary!T:T&gt;0),0),0)))</f>
        <v>2</v>
      </c>
      <c r="E60" s="41" t="str">
        <f t="shared" si="1"/>
        <v>-abil</v>
      </c>
    </row>
    <row r="61">
      <c r="A61" s="42">
        <f>COUNTA(Dictionary!A:A)-COUNTA(Dictionary!U:U)</f>
        <v>6539</v>
      </c>
      <c r="B61" s="41" t="str">
        <f>Dictionary!U1</f>
        <v>TranslationZho</v>
      </c>
      <c r="C61" s="43">
        <f>1-A61/A2</f>
        <v>0.006834750911</v>
      </c>
      <c r="D61" s="40">
        <f t="array" ref="D61">row(index(Dictionary!U:U,match(false,index((Dictionary!U:U&gt;0),0),0)))</f>
        <v>2</v>
      </c>
      <c r="E61" s="41" t="str">
        <f t="shared" si="1"/>
        <v>-abil</v>
      </c>
    </row>
    <row r="63">
      <c r="A63" s="28" t="s">
        <v>32700</v>
      </c>
      <c r="B63" s="28" t="s">
        <v>32701</v>
      </c>
      <c r="C63" s="28" t="s">
        <v>32674</v>
      </c>
      <c r="D63" s="28" t="s">
        <v>32702</v>
      </c>
      <c r="E63" s="28" t="s">
        <v>32674</v>
      </c>
      <c r="F63" s="28" t="s">
        <v>32703</v>
      </c>
      <c r="G63" s="28" t="s">
        <v>32674</v>
      </c>
      <c r="H63" s="28" t="s">
        <v>32704</v>
      </c>
      <c r="I63" s="28" t="s">
        <v>32674</v>
      </c>
      <c r="J63" s="28" t="s">
        <v>32705</v>
      </c>
      <c r="K63" s="28" t="s">
        <v>32674</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IFERROR(__xludf.DUMMYFUNCTION("B64/sumproduct(len(filter(Dictionary!A:A,Dictionary!B:B=""root"")))"),0.14017639331957216)</f>
        <v>0.1401763933</v>
      </c>
      <c r="D64" s="27">
        <f>countifs(Dictionary!A:A,"*"&amp;A64,Dictionary!B:B,"root")</f>
        <v>552</v>
      </c>
      <c r="E64" s="35">
        <f>D64/(countif(Dictionary!B:B,"root")-1)</f>
        <v>0.1906077348</v>
      </c>
      <c r="F64" s="27">
        <f>countifs(Dictionary!A:A,"*"&amp;A64&amp;"*",Dictionary!B:B,"root")</f>
        <v>1716</v>
      </c>
      <c r="G64" s="35">
        <f>F64/(countif(Dictionary!B:B,"root")-1)</f>
        <v>0.5925414365</v>
      </c>
      <c r="H64" s="27">
        <f>countifs(Dictionary!A:A,"*"&amp;A64&amp;"*"&amp;A64&amp;"*",Dictionary!B:B,"root")</f>
        <v>490</v>
      </c>
      <c r="I64" s="35">
        <f>H64/(countif(Dictionary!B:B,"root")-1)</f>
        <v>0.169198895</v>
      </c>
      <c r="J64" s="28">
        <f>countifs(Dictionary!A:A,A64&amp;"*",Dictionary!B:B,"root")</f>
        <v>170</v>
      </c>
      <c r="K64" s="35">
        <f>J64/(countif(Dictionary!B:B,"root")-1)</f>
        <v>0.05870165746</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IFERROR(__xludf.DUMMYFUNCTION("B65/sumproduct(len(filter(Dictionary!A:A,Dictionary!B:B=""root"")))"),0.024895227372239946)</f>
        <v>0.02489522737</v>
      </c>
      <c r="D65" s="27">
        <f>countifs(Dictionary!A:A,"*"&amp;A65,Dictionary!B:B,"root")</f>
        <v>0</v>
      </c>
      <c r="E65" s="35">
        <f>D65/(countif(Dictionary!B:B,"root")-1)</f>
        <v>0</v>
      </c>
      <c r="F65" s="27">
        <f>countifs(Dictionary!A:A,"*"&amp;A65&amp;"*",Dictionary!B:B,"root")</f>
        <v>379</v>
      </c>
      <c r="G65" s="35">
        <f>F65/(countif(Dictionary!B:B,"root")-1)</f>
        <v>0.1308701657</v>
      </c>
      <c r="H65" s="27">
        <f>countifs(Dictionary!A:A,"*"&amp;A65&amp;"*"&amp;A65&amp;"*",Dictionary!B:B,"root")</f>
        <v>19</v>
      </c>
      <c r="I65" s="35">
        <f>H65/(countif(Dictionary!B:B,"root")-1)</f>
        <v>0.006560773481</v>
      </c>
      <c r="J65" s="28">
        <f>countifs(Dictionary!A:A,A65&amp;"*",Dictionary!B:B,"root")</f>
        <v>175</v>
      </c>
      <c r="K65" s="35">
        <f>J65/(countif(Dictionary!B:B,"root")-1)</f>
        <v>0.0604281768</v>
      </c>
    </row>
    <row r="66">
      <c r="A66" s="28" t="s">
        <v>32706</v>
      </c>
      <c r="B66" s="44">
        <f>IFERROR(__xludf.DUMMYFUNCTION("sumproduct(len(filter(Dictionary!A:A,Dictionary!B:B=""root""))-len(substitute(lower(filter(Dictionary!A:A,Dictionary!B:B=""root"")),A66,"""")))"),157.0)</f>
        <v>157</v>
      </c>
      <c r="C66" s="35">
        <f>IFERROR(__xludf.DUMMYFUNCTION("B66/sumproduct(len(filter(Dictionary!A:A,Dictionary!B:B=""root"")))"),0.009820479139300682)</f>
        <v>0.009820479139</v>
      </c>
      <c r="D66" s="27">
        <f>countifs(Dictionary!A:A,"*"&amp;A66,Dictionary!B:B,"root")</f>
        <v>0</v>
      </c>
      <c r="E66" s="35">
        <f>D66/(countif(Dictionary!B:B,"root")-1)</f>
        <v>0</v>
      </c>
      <c r="F66" s="27">
        <f>countifs(Dictionary!A:A,"*"&amp;A66&amp;"*",Dictionary!B:B,"root")</f>
        <v>153</v>
      </c>
      <c r="G66" s="35">
        <f>F66/(countif(Dictionary!B:B,"root")-1)</f>
        <v>0.05283149171</v>
      </c>
      <c r="H66" s="27">
        <f>countifs(Dictionary!A:A,"*"&amp;A66&amp;"*"&amp;A66&amp;"*",Dictionary!B:B,"root")</f>
        <v>4</v>
      </c>
      <c r="I66" s="35">
        <f>H66/(countif(Dictionary!B:B,"root")-1)</f>
        <v>0.00138121547</v>
      </c>
      <c r="J66" s="28">
        <f>countifs(Dictionary!A:A,A66&amp;"*",Dictionary!B:B,"root")</f>
        <v>73</v>
      </c>
      <c r="K66" s="35">
        <f>J66/(countif(Dictionary!B:B,"root")-1)</f>
        <v>0.02520718232</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IFERROR(__xludf.DUMMYFUNCTION("B67/sumproduct(len(filter(Dictionary!A:A,Dictionary!B:B=""root"")))"),0.025520735597673108)</f>
        <v>0.0255207356</v>
      </c>
      <c r="D67" s="27">
        <f>countifs(Dictionary!A:A,"*"&amp;A67,Dictionary!B:B,"root")</f>
        <v>0</v>
      </c>
      <c r="E67" s="35">
        <f>D67/(countif(Dictionary!B:B,"root")-1)</f>
        <v>0</v>
      </c>
      <c r="F67" s="27">
        <f>countifs(Dictionary!A:A,"*"&amp;A67&amp;"*",Dictionary!B:B,"root")</f>
        <v>394</v>
      </c>
      <c r="G67" s="35">
        <f>F67/(countif(Dictionary!B:B,"root")-1)</f>
        <v>0.1360497238</v>
      </c>
      <c r="H67" s="27">
        <f>countifs(Dictionary!A:A,"*"&amp;A67&amp;"*"&amp;A67&amp;"*",Dictionary!B:B,"root")</f>
        <v>14</v>
      </c>
      <c r="I67" s="35">
        <f>H67/(countif(Dictionary!B:B,"root")-1)</f>
        <v>0.004834254144</v>
      </c>
      <c r="J67" s="28">
        <f>countifs(Dictionary!A:A,A67&amp;"*",Dictionary!B:B,"root")</f>
        <v>129</v>
      </c>
      <c r="K67" s="35">
        <f>J67/(countif(Dictionary!B:B,"root")-1)</f>
        <v>0.0445441989</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IFERROR(__xludf.DUMMYFUNCTION("B68/sumproduct(len(filter(Dictionary!A:A,Dictionary!B:B=""root"")))"),0.07750046913116908)</f>
        <v>0.07750046913</v>
      </c>
      <c r="D68" s="27">
        <f>countifs(Dictionary!A:A,"*"&amp;A68,Dictionary!B:B,"root")</f>
        <v>281</v>
      </c>
      <c r="E68" s="35">
        <f>D68/(countif(Dictionary!B:B,"root")-1)</f>
        <v>0.09703038674</v>
      </c>
      <c r="F68" s="27">
        <f>countifs(Dictionary!A:A,"*"&amp;A68&amp;"*",Dictionary!B:B,"root")</f>
        <v>1073</v>
      </c>
      <c r="G68" s="35">
        <f>F68/(countif(Dictionary!B:B,"root")-1)</f>
        <v>0.3705110497</v>
      </c>
      <c r="H68" s="27">
        <f>countifs(Dictionary!A:A,"*"&amp;A68&amp;"*"&amp;A68&amp;"*",Dictionary!B:B,"root")</f>
        <v>160</v>
      </c>
      <c r="I68" s="35">
        <f>H68/(countif(Dictionary!B:B,"root")-1)</f>
        <v>0.05524861878</v>
      </c>
      <c r="J68" s="28">
        <f>countifs(Dictionary!A:A,A68&amp;"*",Dictionary!B:B,"root")</f>
        <v>121</v>
      </c>
      <c r="K68" s="35">
        <f>J68/(countif(Dictionary!B:B,"root")-1)</f>
        <v>0.04178176796</v>
      </c>
    </row>
    <row r="69">
      <c r="A69" s="28" t="s">
        <v>32707</v>
      </c>
      <c r="B69" s="44">
        <f>IFERROR(__xludf.DUMMYFUNCTION("sumproduct(len(filter(Dictionary!A:A,Dictionary!B:B=""root""))-len(substitute(lower(filter(Dictionary!A:A,Dictionary!B:B=""root"")),A69,"""")))"),250.0)</f>
        <v>250</v>
      </c>
      <c r="C69" s="35">
        <f>IFERROR(__xludf.DUMMYFUNCTION("B69/sumproduct(len(filter(Dictionary!A:A,Dictionary!B:B=""root"")))"),0.01563770563582911)</f>
        <v>0.01563770564</v>
      </c>
      <c r="D69" s="27">
        <f>countifs(Dictionary!A:A,"*"&amp;A69,Dictionary!B:B,"root")</f>
        <v>18</v>
      </c>
      <c r="E69" s="35">
        <f>D69/(countif(Dictionary!B:B,"root")-1)</f>
        <v>0.006215469613</v>
      </c>
      <c r="F69" s="27">
        <f>countifs(Dictionary!A:A,"*"&amp;A69&amp;"*",Dictionary!B:B,"root")</f>
        <v>245</v>
      </c>
      <c r="G69" s="35">
        <f>F69/(countif(Dictionary!B:B,"root")-1)</f>
        <v>0.08459944751</v>
      </c>
      <c r="H69" s="27">
        <f>countifs(Dictionary!A:A,"*"&amp;A69&amp;"*"&amp;A69&amp;"*",Dictionary!B:B,"root")</f>
        <v>5</v>
      </c>
      <c r="I69" s="35">
        <f>H69/(countif(Dictionary!B:B,"root")-1)</f>
        <v>0.001726519337</v>
      </c>
      <c r="J69" s="28">
        <f>countifs(Dictionary!A:A,A69&amp;"*",Dictionary!B:B,"root")</f>
        <v>114</v>
      </c>
      <c r="K69" s="35">
        <f>J69/(countif(Dictionary!B:B,"root")-1)</f>
        <v>0.03936464088</v>
      </c>
    </row>
    <row r="70">
      <c r="A70" s="28" t="s">
        <v>32708</v>
      </c>
      <c r="B70" s="44">
        <f>IFERROR(__xludf.DUMMYFUNCTION("sumproduct(len(filter(Dictionary!A:A,Dictionary!B:B=""root""))-len(substitute(lower(filter(Dictionary!A:A,Dictionary!B:B=""root"")),A70,"""")))"),295.0)</f>
        <v>295</v>
      </c>
      <c r="C70" s="35">
        <f>IFERROR(__xludf.DUMMYFUNCTION("B70/sumproduct(len(filter(Dictionary!A:A,Dictionary!B:B=""root"")))"),0.018452492650278353)</f>
        <v>0.01845249265</v>
      </c>
      <c r="D70" s="27">
        <f>countifs(Dictionary!A:A,"*"&amp;A70,Dictionary!B:B,"root")</f>
        <v>0</v>
      </c>
      <c r="E70" s="35">
        <f>D70/(countif(Dictionary!B:B,"root")-1)</f>
        <v>0</v>
      </c>
      <c r="F70" s="27">
        <f>countifs(Dictionary!A:A,"*"&amp;A70&amp;"*",Dictionary!B:B,"root")</f>
        <v>286</v>
      </c>
      <c r="G70" s="35">
        <f>F70/(countif(Dictionary!B:B,"root")-1)</f>
        <v>0.09875690608</v>
      </c>
      <c r="H70" s="27">
        <f>countifs(Dictionary!A:A,"*"&amp;A70&amp;"*"&amp;A70&amp;"*",Dictionary!B:B,"root")</f>
        <v>9</v>
      </c>
      <c r="I70" s="35">
        <f>H70/(countif(Dictionary!B:B,"root")-1)</f>
        <v>0.003107734807</v>
      </c>
      <c r="J70" s="28">
        <f>countifs(Dictionary!A:A,A70&amp;"*",Dictionary!B:B,"root")</f>
        <v>121</v>
      </c>
      <c r="K70" s="35">
        <f>J70/(countif(Dictionary!B:B,"root")-1)</f>
        <v>0.04178176796</v>
      </c>
    </row>
    <row r="71">
      <c r="A71" s="28" t="s">
        <v>32709</v>
      </c>
      <c r="B71" s="44">
        <f>IFERROR(__xludf.DUMMYFUNCTION("sumproduct(len(filter(Dictionary!A:A,Dictionary!B:B=""root""))-len(substitute(lower(filter(Dictionary!A:A,Dictionary!B:B=""root"")),A71,"""")))"),228.0)</f>
        <v>228</v>
      </c>
      <c r="C71" s="35">
        <f>IFERROR(__xludf.DUMMYFUNCTION("B71/sumproduct(len(filter(Dictionary!A:A,Dictionary!B:B=""root"")))"),0.01426158753987615)</f>
        <v>0.01426158754</v>
      </c>
      <c r="D71" s="27">
        <f>countifs(Dictionary!A:A,"*"&amp;A71,Dictionary!B:B,"root")</f>
        <v>0</v>
      </c>
      <c r="E71" s="35">
        <f>D71/(countif(Dictionary!B:B,"root")-1)</f>
        <v>0</v>
      </c>
      <c r="F71" s="27">
        <f>countifs(Dictionary!A:A,"*"&amp;A71&amp;"*",Dictionary!B:B,"root")</f>
        <v>226</v>
      </c>
      <c r="G71" s="35">
        <f>F71/(countif(Dictionary!B:B,"root")-1)</f>
        <v>0.07803867403</v>
      </c>
      <c r="H71" s="27">
        <f>countifs(Dictionary!A:A,"*"&amp;A71&amp;"*"&amp;A71&amp;"*",Dictionary!B:B,"root")</f>
        <v>2</v>
      </c>
      <c r="I71" s="35">
        <f>H71/(countif(Dictionary!B:B,"root")-1)</f>
        <v>0.0006906077348</v>
      </c>
      <c r="J71" s="28">
        <f>countifs(Dictionary!A:A,A71&amp;"*",Dictionary!B:B,"root")</f>
        <v>130</v>
      </c>
      <c r="K71" s="35">
        <f>J71/(countif(Dictionary!B:B,"root")-1)</f>
        <v>0.04488950276</v>
      </c>
    </row>
    <row r="72">
      <c r="A72" s="28" t="s">
        <v>32710</v>
      </c>
      <c r="B72" s="44">
        <f>IFERROR(__xludf.DUMMYFUNCTION("sumproduct(len(filter(Dictionary!A:A,Dictionary!B:B=""root""))-len(substitute(lower(filter(Dictionary!A:A,Dictionary!B:B=""root"")),A72,"""")))"),1337.0)</f>
        <v>1337</v>
      </c>
      <c r="C72" s="35">
        <f>IFERROR(__xludf.DUMMYFUNCTION("B72/sumproduct(len(filter(Dictionary!A:A,Dictionary!B:B=""root"")))"),0.08363044974041409)</f>
        <v>0.08363044974</v>
      </c>
      <c r="D72" s="27">
        <f>countifs(Dictionary!A:A,"*"&amp;A72,Dictionary!B:B,"root")</f>
        <v>466</v>
      </c>
      <c r="E72" s="35">
        <f>D72/(countif(Dictionary!B:B,"root")-1)</f>
        <v>0.1609116022</v>
      </c>
      <c r="F72" s="27">
        <f>countifs(Dictionary!A:A,"*"&amp;A72&amp;"*",Dictionary!B:B,"root")</f>
        <v>1156</v>
      </c>
      <c r="G72" s="35">
        <f>F72/(countif(Dictionary!B:B,"root")-1)</f>
        <v>0.3991712707</v>
      </c>
      <c r="H72" s="27">
        <f>countifs(Dictionary!A:A,"*"&amp;A72&amp;"*"&amp;A72&amp;"*",Dictionary!B:B,"root")</f>
        <v>170</v>
      </c>
      <c r="I72" s="35">
        <f>H72/(countif(Dictionary!B:B,"root")-1)</f>
        <v>0.05870165746</v>
      </c>
      <c r="J72" s="28">
        <f>countifs(Dictionary!A:A,A72&amp;"*",Dictionary!B:B,"root")</f>
        <v>92</v>
      </c>
      <c r="K72" s="35">
        <f>J72/(countif(Dictionary!B:B,"root")-1)</f>
        <v>0.0317679558</v>
      </c>
    </row>
    <row r="73">
      <c r="A73" s="28" t="s">
        <v>32711</v>
      </c>
      <c r="B73" s="44">
        <f>IFERROR(__xludf.DUMMYFUNCTION("sumproduct(len(filter(Dictionary!A:A,Dictionary!B:B=""root""))-len(substitute(lower(filter(Dictionary!A:A,Dictionary!B:B=""root"")),A73,"""")))"),191.0)</f>
        <v>191</v>
      </c>
      <c r="C73" s="35">
        <f>IFERROR(__xludf.DUMMYFUNCTION("B73/sumproduct(len(filter(Dictionary!A:A,Dictionary!B:B=""root"")))"),0.011947207105773442)</f>
        <v>0.01194720711</v>
      </c>
      <c r="D73" s="27">
        <f>countifs(Dictionary!A:A,"*"&amp;A73,Dictionary!B:B,"root")</f>
        <v>0</v>
      </c>
      <c r="E73" s="35">
        <f>D73/(countif(Dictionary!B:B,"root")-1)</f>
        <v>0</v>
      </c>
      <c r="F73" s="27">
        <f>countifs(Dictionary!A:A,"*"&amp;A73&amp;"*",Dictionary!B:B,"root")</f>
        <v>186</v>
      </c>
      <c r="G73" s="35">
        <f>F73/(countif(Dictionary!B:B,"root")-1)</f>
        <v>0.06422651934</v>
      </c>
      <c r="H73" s="27">
        <f>countifs(Dictionary!A:A,"*"&amp;A73&amp;"*"&amp;A73&amp;"*",Dictionary!B:B,"root")</f>
        <v>5</v>
      </c>
      <c r="I73" s="35">
        <f>H73/(countif(Dictionary!B:B,"root")-1)</f>
        <v>0.001726519337</v>
      </c>
      <c r="J73" s="28">
        <f>countifs(Dictionary!A:A,A73&amp;"*",Dictionary!B:B,"root")</f>
        <v>100</v>
      </c>
      <c r="K73" s="35">
        <f>J73/(countif(Dictionary!B:B,"root")-1)</f>
        <v>0.03453038674</v>
      </c>
    </row>
    <row r="74">
      <c r="A74" s="28" t="s">
        <v>32712</v>
      </c>
      <c r="B74" s="44">
        <f>IFERROR(__xludf.DUMMYFUNCTION("sumproduct(len(filter(Dictionary!A:A,Dictionary!B:B=""root""))-len(substitute(lower(filter(Dictionary!A:A,Dictionary!B:B=""root"")),A74,"""")))"),751.0)</f>
        <v>751</v>
      </c>
      <c r="C74" s="35">
        <f>IFERROR(__xludf.DUMMYFUNCTION("B74/sumproduct(len(filter(Dictionary!A:A,Dictionary!B:B=""root"")))"),0.04697566773003065)</f>
        <v>0.04697566773</v>
      </c>
      <c r="D74" s="27">
        <f>countifs(Dictionary!A:A,"*"&amp;A74,Dictionary!B:B,"root")</f>
        <v>0</v>
      </c>
      <c r="E74" s="35">
        <f>D74/(countif(Dictionary!B:B,"root")-1)</f>
        <v>0</v>
      </c>
      <c r="F74" s="27">
        <f>countifs(Dictionary!A:A,"*"&amp;A74&amp;"*",Dictionary!B:B,"root")</f>
        <v>701</v>
      </c>
      <c r="G74" s="35">
        <f>F74/(countif(Dictionary!B:B,"root")-1)</f>
        <v>0.242058011</v>
      </c>
      <c r="H74" s="27">
        <f>countifs(Dictionary!A:A,"*"&amp;A74&amp;"*"&amp;A74&amp;"*",Dictionary!B:B,"root")</f>
        <v>49</v>
      </c>
      <c r="I74" s="35">
        <f>H74/(countif(Dictionary!B:B,"root")-1)</f>
        <v>0.0169198895</v>
      </c>
      <c r="J74" s="28">
        <f>countifs(Dictionary!A:A,A74&amp;"*",Dictionary!B:B,"root")</f>
        <v>330</v>
      </c>
      <c r="K74" s="35">
        <f>J74/(countif(Dictionary!B:B,"root")-1)</f>
        <v>0.1139502762</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IFERROR(__xludf.DUMMYFUNCTION("B75/sumproduct(len(filter(Dictionary!A:A,Dictionary!B:B=""root"")))"),0.04347282166760493)</f>
        <v>0.04347282167</v>
      </c>
      <c r="D75" s="27">
        <f>countifs(Dictionary!A:A,"*"&amp;A75,Dictionary!B:B,"root")</f>
        <v>138</v>
      </c>
      <c r="E75" s="35">
        <f>D75/(countif(Dictionary!B:B,"root")-1)</f>
        <v>0.0476519337</v>
      </c>
      <c r="F75" s="27">
        <f>countifs(Dictionary!A:A,"*"&amp;A75&amp;"*",Dictionary!B:B,"root")</f>
        <v>671</v>
      </c>
      <c r="G75" s="35">
        <f>F75/(countif(Dictionary!B:B,"root")-1)</f>
        <v>0.231698895</v>
      </c>
      <c r="H75" s="27">
        <f>countifs(Dictionary!A:A,"*"&amp;A75&amp;"*"&amp;A75&amp;"*",Dictionary!B:B,"root")</f>
        <v>24</v>
      </c>
      <c r="I75" s="35">
        <f>H75/(countif(Dictionary!B:B,"root")-1)</f>
        <v>0.008287292818</v>
      </c>
      <c r="J75" s="28">
        <f>countifs(Dictionary!A:A,A75&amp;"*",Dictionary!B:B,"root")</f>
        <v>96</v>
      </c>
      <c r="K75" s="35">
        <f>J75/(countif(Dictionary!B:B,"root")-1)</f>
        <v>0.03314917127</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IFERROR(__xludf.DUMMYFUNCTION("B76/sumproduct(len(filter(Dictionary!A:A,Dictionary!B:B=""root"")))"),0.045787202101707634)</f>
        <v>0.0457872021</v>
      </c>
      <c r="D76" s="27">
        <f>countifs(Dictionary!A:A,"*"&amp;A76,Dictionary!B:B,"root")</f>
        <v>169</v>
      </c>
      <c r="E76" s="35">
        <f>D76/(countif(Dictionary!B:B,"root")-1)</f>
        <v>0.05835635359</v>
      </c>
      <c r="F76" s="27">
        <f>countifs(Dictionary!A:A,"*"&amp;A76&amp;"*",Dictionary!B:B,"root")</f>
        <v>672</v>
      </c>
      <c r="G76" s="35">
        <f>F76/(countif(Dictionary!B:B,"root")-1)</f>
        <v>0.2320441989</v>
      </c>
      <c r="H76" s="27">
        <f>countifs(Dictionary!A:A,"*"&amp;A76&amp;"*"&amp;A76&amp;"*",Dictionary!B:B,"root")</f>
        <v>58</v>
      </c>
      <c r="I76" s="35">
        <f>H76/(countif(Dictionary!B:B,"root")-1)</f>
        <v>0.02002762431</v>
      </c>
      <c r="J76" s="28">
        <f>countifs(Dictionary!A:A,A76&amp;"*",Dictionary!B:B,"root")</f>
        <v>209</v>
      </c>
      <c r="K76" s="35">
        <f>J76/(countif(Dictionary!B:B,"root")-1)</f>
        <v>0.07216850829</v>
      </c>
    </row>
    <row r="77">
      <c r="A77" s="28" t="s">
        <v>32713</v>
      </c>
      <c r="B77" s="44">
        <f>IFERROR(__xludf.DUMMYFUNCTION("sumproduct(len(filter(Dictionary!A:A,Dictionary!B:B=""root""))-len(substitute(lower(filter(Dictionary!A:A,Dictionary!B:B=""root"")),A77,"""")))"),1052.0)</f>
        <v>1052</v>
      </c>
      <c r="C77" s="35">
        <f>IFERROR(__xludf.DUMMYFUNCTION("B77/sumproduct(len(filter(Dictionary!A:A,Dictionary!B:B=""root"")))"),0.0658034653155689)</f>
        <v>0.06580346532</v>
      </c>
      <c r="D77" s="27">
        <f>countifs(Dictionary!A:A,"*"&amp;A77,Dictionary!B:B,"root")</f>
        <v>314</v>
      </c>
      <c r="E77" s="35">
        <f>D77/(countif(Dictionary!B:B,"root")-1)</f>
        <v>0.1084254144</v>
      </c>
      <c r="F77" s="27">
        <f>countifs(Dictionary!A:A,"*"&amp;A77&amp;"*",Dictionary!B:B,"root")</f>
        <v>943</v>
      </c>
      <c r="G77" s="35">
        <f>F77/(countif(Dictionary!B:B,"root")-1)</f>
        <v>0.325621547</v>
      </c>
      <c r="H77" s="27">
        <f>countifs(Dictionary!A:A,"*"&amp;A77&amp;"*"&amp;A77&amp;"*",Dictionary!B:B,"root")</f>
        <v>108</v>
      </c>
      <c r="I77" s="35">
        <f>H77/(countif(Dictionary!B:B,"root")-1)</f>
        <v>0.03729281768</v>
      </c>
      <c r="J77" s="28">
        <f>countifs(Dictionary!A:A,A77&amp;"*",Dictionary!B:B,"root")</f>
        <v>79</v>
      </c>
      <c r="K77" s="35">
        <f>J77/(countif(Dictionary!B:B,"root")-1)</f>
        <v>0.02727900552</v>
      </c>
    </row>
    <row r="78">
      <c r="A78" s="28" t="s">
        <v>21975</v>
      </c>
      <c r="B78" s="44">
        <f>IFERROR(__xludf.DUMMYFUNCTION("sumproduct(len(filter(Dictionary!A:A,Dictionary!B:B=""root""))-len(substitute(lower(filter(Dictionary!A:A,Dictionary!B:B=""root"")),A78,"""")))"),1093.0)</f>
        <v>1093</v>
      </c>
      <c r="C78" s="35">
        <f>IFERROR(__xludf.DUMMYFUNCTION("B78/sumproduct(len(filter(Dictionary!A:A,Dictionary!B:B=""root"")))"),0.06836804903984488)</f>
        <v>0.06836804904</v>
      </c>
      <c r="D78" s="27">
        <f>countifs(Dictionary!A:A,"*"&amp;A78,Dictionary!B:B,"root")</f>
        <v>312</v>
      </c>
      <c r="E78" s="35">
        <f>D78/(countif(Dictionary!B:B,"root")-1)</f>
        <v>0.1077348066</v>
      </c>
      <c r="F78" s="27">
        <f>countifs(Dictionary!A:A,"*"&amp;A78&amp;"*",Dictionary!B:B,"root")</f>
        <v>949</v>
      </c>
      <c r="G78" s="35">
        <f>F78/(countif(Dictionary!B:B,"root")-1)</f>
        <v>0.3276933702</v>
      </c>
      <c r="H78" s="27">
        <f>countifs(Dictionary!A:A,"*"&amp;A78&amp;"*"&amp;A78&amp;"*",Dictionary!B:B,"root")</f>
        <v>139</v>
      </c>
      <c r="I78" s="35">
        <f>H78/(countif(Dictionary!B:B,"root")-1)</f>
        <v>0.04799723757</v>
      </c>
      <c r="J78" s="28">
        <f>countifs(Dictionary!A:A,A78&amp;"*",Dictionary!B:B,"root")</f>
        <v>53</v>
      </c>
      <c r="K78" s="35">
        <f>J78/(countif(Dictionary!B:B,"root")-1)</f>
        <v>0.01830110497</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IFERROR(__xludf.DUMMYFUNCTION("B79/sumproduct(len(filter(Dictionary!A:A,Dictionary!B:B=""root"")))"),0.023331456808657034)</f>
        <v>0.02333145681</v>
      </c>
      <c r="D79" s="27">
        <f>countifs(Dictionary!A:A,"*"&amp;A79,Dictionary!B:B,"root")</f>
        <v>0</v>
      </c>
      <c r="E79" s="35">
        <f>D79/(countif(Dictionary!B:B,"root")-1)</f>
        <v>0</v>
      </c>
      <c r="F79" s="27">
        <f>countifs(Dictionary!A:A,"*"&amp;A79&amp;"*",Dictionary!B:B,"root")</f>
        <v>347</v>
      </c>
      <c r="G79" s="35">
        <f>F79/(countif(Dictionary!B:B,"root")-1)</f>
        <v>0.119820442</v>
      </c>
      <c r="H79" s="27">
        <f>countifs(Dictionary!A:A,"*"&amp;A79&amp;"*"&amp;A79&amp;"*",Dictionary!B:B,"root")</f>
        <v>26</v>
      </c>
      <c r="I79" s="35">
        <f>H79/(countif(Dictionary!B:B,"root")-1)</f>
        <v>0.008977900552</v>
      </c>
      <c r="J79" s="28">
        <f>countifs(Dictionary!A:A,A79&amp;"*",Dictionary!B:B,"root")</f>
        <v>204</v>
      </c>
      <c r="K79" s="35">
        <f>J79/(countif(Dictionary!B:B,"root")-1)</f>
        <v>0.07044198895</v>
      </c>
    </row>
    <row r="80">
      <c r="A80" s="28" t="s">
        <v>32714</v>
      </c>
      <c r="B80" s="44">
        <f>IFERROR(__xludf.DUMMYFUNCTION("sumproduct(len(filter(Dictionary!A:A,Dictionary!B:B=""root""))-len(substitute(lower(filter(Dictionary!A:A,Dictionary!B:B=""root"")),A80,"""")))"),980.0)</f>
        <v>980</v>
      </c>
      <c r="C80" s="35">
        <f>IFERROR(__xludf.DUMMYFUNCTION("B80/sumproduct(len(filter(Dictionary!A:A,Dictionary!B:B=""root"")))"),0.061299806092450115)</f>
        <v>0.06129980609</v>
      </c>
      <c r="D80" s="27">
        <f>countifs(Dictionary!A:A,"*"&amp;A80,Dictionary!B:B,"root")</f>
        <v>133</v>
      </c>
      <c r="E80" s="35">
        <f>D80/(countif(Dictionary!B:B,"root")-1)</f>
        <v>0.04592541436</v>
      </c>
      <c r="F80" s="27">
        <f>countifs(Dictionary!A:A,"*"&amp;A80&amp;"*",Dictionary!B:B,"root")</f>
        <v>928</v>
      </c>
      <c r="G80" s="35">
        <f>F80/(countif(Dictionary!B:B,"root")-1)</f>
        <v>0.320441989</v>
      </c>
      <c r="H80" s="27">
        <f>countifs(Dictionary!A:A,"*"&amp;A80&amp;"*"&amp;A80&amp;"*",Dictionary!B:B,"root")</f>
        <v>51</v>
      </c>
      <c r="I80" s="35">
        <f>H80/(countif(Dictionary!B:B,"root")-1)</f>
        <v>0.01761049724</v>
      </c>
      <c r="J80" s="28">
        <f>countifs(Dictionary!A:A,A80&amp;"*",Dictionary!B:B,"root")</f>
        <v>84</v>
      </c>
      <c r="K80" s="35">
        <f>J80/(countif(Dictionary!B:B,"root")-1)</f>
        <v>0.02900552486</v>
      </c>
    </row>
    <row r="81">
      <c r="A81" s="28" t="s">
        <v>32715</v>
      </c>
      <c r="B81" s="44">
        <f>IFERROR(__xludf.DUMMYFUNCTION("sumproduct(len(filter(Dictionary!A:A,Dictionary!B:B=""root""))-len(substitute(lower(filter(Dictionary!A:A,Dictionary!B:B=""root"")),A81,"""")))"),733.0)</f>
        <v>733</v>
      </c>
      <c r="C81" s="35">
        <f>IFERROR(__xludf.DUMMYFUNCTION("B81/sumproduct(len(filter(Dictionary!A:A,Dictionary!B:B=""root"")))"),0.045849752924250954)</f>
        <v>0.04584975292</v>
      </c>
      <c r="D81" s="27">
        <f>countifs(Dictionary!A:A,"*"&amp;A81,Dictionary!B:B,"root")</f>
        <v>70</v>
      </c>
      <c r="E81" s="35">
        <f>D81/(countif(Dictionary!B:B,"root")-1)</f>
        <v>0.02417127072</v>
      </c>
      <c r="F81" s="27">
        <f>countifs(Dictionary!A:A,"*"&amp;A81&amp;"*",Dictionary!B:B,"root")</f>
        <v>680</v>
      </c>
      <c r="G81" s="35">
        <f>F81/(countif(Dictionary!B:B,"root")-1)</f>
        <v>0.2348066298</v>
      </c>
      <c r="H81" s="27">
        <f>countifs(Dictionary!A:A,"*"&amp;A81&amp;"*"&amp;A81&amp;"*",Dictionary!B:B,"root")</f>
        <v>50</v>
      </c>
      <c r="I81" s="35">
        <f>H81/(countif(Dictionary!B:B,"root")-1)</f>
        <v>0.01726519337</v>
      </c>
      <c r="J81" s="28">
        <f>countifs(Dictionary!A:A,A81&amp;"*",Dictionary!B:B,"root")</f>
        <v>185</v>
      </c>
      <c r="K81" s="35">
        <f>J81/(countif(Dictionary!B:B,"root")-1)</f>
        <v>0.06388121547</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IFERROR(__xludf.DUMMYFUNCTION("B82/sumproduct(len(filter(Dictionary!A:A,Dictionary!B:B=""root"")))"),0.0513542253080628)</f>
        <v>0.05135422531</v>
      </c>
      <c r="D82" s="27">
        <f>countifs(Dictionary!A:A,"*"&amp;A82,Dictionary!B:B,"root")</f>
        <v>0</v>
      </c>
      <c r="E82" s="35">
        <f>D82/(countif(Dictionary!B:B,"root")-1)</f>
        <v>0</v>
      </c>
      <c r="F82" s="27">
        <f>countifs(Dictionary!A:A,"*"&amp;A82&amp;"*",Dictionary!B:B,"root")</f>
        <v>759</v>
      </c>
      <c r="G82" s="35">
        <f>F82/(countif(Dictionary!B:B,"root")-1)</f>
        <v>0.2620856354</v>
      </c>
      <c r="H82" s="27">
        <f>countifs(Dictionary!A:A,"*"&amp;A82&amp;"*"&amp;A82&amp;"*",Dictionary!B:B,"root")</f>
        <v>61</v>
      </c>
      <c r="I82" s="35">
        <f>H82/(countif(Dictionary!B:B,"root")-1)</f>
        <v>0.02106353591</v>
      </c>
      <c r="J82" s="28">
        <f>countifs(Dictionary!A:A,A82&amp;"*",Dictionary!B:B,"root")</f>
        <v>185</v>
      </c>
      <c r="K82" s="35">
        <f>J82/(countif(Dictionary!B:B,"root")-1)</f>
        <v>0.06388121547</v>
      </c>
    </row>
    <row r="83">
      <c r="A83" s="28" t="s">
        <v>29378</v>
      </c>
      <c r="B83" s="44">
        <f>IFERROR(__xludf.DUMMYFUNCTION("sumproduct(len(filter(Dictionary!A:A,Dictionary!B:B=""root""))-len(substitute(lower(filter(Dictionary!A:A,Dictionary!B:B=""root"")),A83,"""")))"),1054.0)</f>
        <v>1054</v>
      </c>
      <c r="C83" s="35">
        <f>IFERROR(__xludf.DUMMYFUNCTION("B83/sumproduct(len(filter(Dictionary!A:A,Dictionary!B:B=""root"")))"),0.06592856696065554)</f>
        <v>0.06592856696</v>
      </c>
      <c r="D83" s="27">
        <f>countifs(Dictionary!A:A,"*"&amp;A83,Dictionary!B:B,"root")</f>
        <v>357</v>
      </c>
      <c r="E83" s="35">
        <f>D83/(countif(Dictionary!B:B,"root")-1)</f>
        <v>0.1232734807</v>
      </c>
      <c r="F83" s="27">
        <f>countifs(Dictionary!A:A,"*"&amp;A83&amp;"*",Dictionary!B:B,"root")</f>
        <v>929</v>
      </c>
      <c r="G83" s="35">
        <f>F83/(countif(Dictionary!B:B,"root")-1)</f>
        <v>0.3207872928</v>
      </c>
      <c r="H83" s="27">
        <f>countifs(Dictionary!A:A,"*"&amp;A83&amp;"*"&amp;A83&amp;"*",Dictionary!B:B,"root")</f>
        <v>118</v>
      </c>
      <c r="I83" s="35">
        <f>H83/(countif(Dictionary!B:B,"root")-1)</f>
        <v>0.04074585635</v>
      </c>
      <c r="J83" s="28">
        <f>countifs(Dictionary!A:A,A83&amp;"*",Dictionary!B:B,"root")</f>
        <v>26</v>
      </c>
      <c r="K83" s="35">
        <f>J83/(countif(Dictionary!B:B,"root")-1)</f>
        <v>0.008977900552</v>
      </c>
    </row>
    <row r="84">
      <c r="A84" s="28" t="s">
        <v>32716</v>
      </c>
      <c r="B84" s="44">
        <f>IFERROR(__xludf.DUMMYFUNCTION("sumproduct(len(filter(Dictionary!A:A,Dictionary!B:B=""root""))-len(substitute(lower(filter(Dictionary!A:A,Dictionary!B:B=""root"")),A84,"""")))"),113.0)</f>
        <v>113</v>
      </c>
      <c r="C84" s="35">
        <f>IFERROR(__xludf.DUMMYFUNCTION("B84/sumproduct(len(filter(Dictionary!A:A,Dictionary!B:B=""root"")))"),0.007068242947394758)</f>
        <v>0.007068242947</v>
      </c>
      <c r="D84" s="27">
        <f>countifs(Dictionary!A:A,"*"&amp;A84,Dictionary!B:B,"root")</f>
        <v>0</v>
      </c>
      <c r="E84" s="35">
        <f>D84/(countif(Dictionary!B:B,"root")-1)</f>
        <v>0</v>
      </c>
      <c r="F84" s="27">
        <f>countifs(Dictionary!A:A,"*"&amp;A84&amp;"*",Dictionary!B:B,"root")</f>
        <v>111</v>
      </c>
      <c r="G84" s="35">
        <f>F84/(countif(Dictionary!B:B,"root")-1)</f>
        <v>0.03832872928</v>
      </c>
      <c r="H84" s="27">
        <f>countifs(Dictionary!A:A,"*"&amp;A84&amp;"*"&amp;A84&amp;"*",Dictionary!B:B,"root")</f>
        <v>2</v>
      </c>
      <c r="I84" s="35">
        <f>H84/(countif(Dictionary!B:B,"root")-1)</f>
        <v>0.0006906077348</v>
      </c>
      <c r="J84" s="28">
        <f>countifs(Dictionary!A:A,A84&amp;"*",Dictionary!B:B,"root")</f>
        <v>46</v>
      </c>
      <c r="K84" s="35">
        <f>J84/(countif(Dictionary!B:B,"root")-1)</f>
        <v>0.0158839779</v>
      </c>
    </row>
    <row r="85">
      <c r="A85" s="28" t="s">
        <v>32717</v>
      </c>
      <c r="B85" s="44">
        <f>IFERROR(__xludf.DUMMYFUNCTION("sumproduct(len(filter(Dictionary!A:A,Dictionary!B:B=""root""))-len(substitute(lower(filter(Dictionary!A:A,Dictionary!B:B=""root"")),A85,"""")))"),181.0)</f>
        <v>181</v>
      </c>
      <c r="C85" s="35">
        <f>IFERROR(__xludf.DUMMYFUNCTION("B85/sumproduct(len(filter(Dictionary!A:A,Dictionary!B:B=""root"")))"),0.011321698880340276)</f>
        <v>0.01132169888</v>
      </c>
      <c r="D85" s="27">
        <f>countifs(Dictionary!A:A,"*"&amp;A85,Dictionary!B:B,"root")</f>
        <v>11</v>
      </c>
      <c r="E85" s="35">
        <f>D85/(countif(Dictionary!B:B,"root")-1)</f>
        <v>0.003798342541</v>
      </c>
      <c r="F85" s="27">
        <f>countifs(Dictionary!A:A,"*"&amp;A85&amp;"*",Dictionary!B:B,"root")</f>
        <v>179</v>
      </c>
      <c r="G85" s="35">
        <f>F85/(countif(Dictionary!B:B,"root")-1)</f>
        <v>0.06180939227</v>
      </c>
      <c r="H85" s="27">
        <f>countifs(Dictionary!A:A,"*"&amp;A85&amp;"*"&amp;A85&amp;"*",Dictionary!B:B,"root")</f>
        <v>2</v>
      </c>
      <c r="I85" s="35">
        <f>H85/(countif(Dictionary!B:B,"root")-1)</f>
        <v>0.0006906077348</v>
      </c>
      <c r="J85" s="28">
        <f>countifs(Dictionary!A:A,A85&amp;"*",Dictionary!B:B,"root")</f>
        <v>38</v>
      </c>
      <c r="K85" s="35">
        <f>J85/(countif(Dictionary!B:B,"root")-1)</f>
        <v>0.01312154696</v>
      </c>
    </row>
    <row r="86">
      <c r="A86" s="28" t="s">
        <v>32718</v>
      </c>
      <c r="B86" s="44">
        <f>IFERROR(__xludf.DUMMYFUNCTION("sumproduct(len(filter(Dictionary!A:A,Dictionary!B:B=""root""))-len(substitute(lower(filter(Dictionary!A:A,Dictionary!B:B=""root"")),A86,"""")))"),188.0)</f>
        <v>188</v>
      </c>
      <c r="C86" s="35">
        <f>IFERROR(__xludf.DUMMYFUNCTION("B86/sumproduct(len(filter(Dictionary!A:A,Dictionary!B:B=""root"")))"),0.011759554638143491)</f>
        <v>0.01175955464</v>
      </c>
      <c r="D86" s="27">
        <f>countifs(Dictionary!A:A,"*"&amp;A86,Dictionary!B:B,"root")</f>
        <v>22</v>
      </c>
      <c r="E86" s="35">
        <f>D86/(countif(Dictionary!B:B,"root")-1)</f>
        <v>0.007596685083</v>
      </c>
      <c r="F86" s="27">
        <f>countifs(Dictionary!A:A,"*"&amp;A86&amp;"*",Dictionary!B:B,"root")</f>
        <v>182</v>
      </c>
      <c r="G86" s="35">
        <f>F86/(countif(Dictionary!B:B,"root")-1)</f>
        <v>0.06284530387</v>
      </c>
      <c r="H86" s="27">
        <f>countifs(Dictionary!A:A,"*"&amp;A86&amp;"*"&amp;A86&amp;"*",Dictionary!B:B,"root")</f>
        <v>6</v>
      </c>
      <c r="I86" s="35">
        <f>H86/(countif(Dictionary!B:B,"root")-1)</f>
        <v>0.002071823204</v>
      </c>
      <c r="J86" s="28">
        <f>countifs(Dictionary!A:A,A86&amp;"*",Dictionary!B:B,"root")</f>
        <v>73</v>
      </c>
      <c r="K86" s="35">
        <f>J86/(countif(Dictionary!B:B,"root")-1)</f>
        <v>0.02520718232</v>
      </c>
    </row>
    <row r="87">
      <c r="A87" s="28" t="s">
        <v>32719</v>
      </c>
      <c r="B87" s="44">
        <f>IFERROR(__xludf.DUMMYFUNCTION("sumproduct(len(filter(Dictionary!A:A,Dictionary!B:B=""root""))-len(substitute(lower(filter(Dictionary!A:A,Dictionary!B:B=""root"")),A87,"""")))"),384.0)</f>
        <v>384</v>
      </c>
      <c r="C87" s="35">
        <f>IFERROR(__xludf.DUMMYFUNCTION("B87/sumproduct(len(filter(Dictionary!A:A,Dictionary!B:B=""root"")))"),0.024019515856633516)</f>
        <v>0.02401951586</v>
      </c>
      <c r="D87" s="27">
        <f>countifs(Dictionary!A:A,"*"&amp;A87,Dictionary!B:B,"root")</f>
        <v>50</v>
      </c>
      <c r="E87" s="35">
        <f>D87/(countif(Dictionary!B:B,"root")-1)</f>
        <v>0.01726519337</v>
      </c>
      <c r="F87" s="27">
        <f>countifs(Dictionary!A:A,"*"&amp;A87&amp;"*",Dictionary!B:B,"root")</f>
        <v>373</v>
      </c>
      <c r="G87" s="35">
        <f>F87/(countif(Dictionary!B:B,"root")-1)</f>
        <v>0.1287983425</v>
      </c>
      <c r="H87" s="27">
        <f>countifs(Dictionary!A:A,"*"&amp;A87&amp;"*"&amp;A87&amp;"*",Dictionary!B:B,"root")</f>
        <v>10</v>
      </c>
      <c r="I87" s="35">
        <f>H87/(countif(Dictionary!B:B,"root")-1)</f>
        <v>0.003453038674</v>
      </c>
      <c r="J87" s="28">
        <f>countifs(Dictionary!A:A,A87&amp;"*",Dictionary!B:B,"root")</f>
        <v>38</v>
      </c>
      <c r="K87" s="35">
        <f>J87/(countif(Dictionary!B:B,"root")-1)</f>
        <v>0.01312154696</v>
      </c>
    </row>
    <row r="88">
      <c r="A88" s="28" t="s">
        <v>32720</v>
      </c>
      <c r="B88" s="44">
        <f>IFERROR(__xludf.DUMMYFUNCTION("sumproduct(len(filter(Dictionary!A:A,Dictionary!B:B=""root""))-len(substitute(lower(filter(Dictionary!A:A,Dictionary!B:B=""root"")),A88,"""")))"),89.0)</f>
        <v>89</v>
      </c>
      <c r="C88" s="35">
        <f>IFERROR(__xludf.DUMMYFUNCTION("B88/sumproduct(len(filter(Dictionary!A:A,Dictionary!B:B=""root"")))"),0.005567023206355164)</f>
        <v>0.005567023206</v>
      </c>
      <c r="D88" s="27">
        <f>countifs(Dictionary!A:A,"*"&amp;A88,Dictionary!B:B,"root")</f>
        <v>0</v>
      </c>
      <c r="E88" s="35">
        <f>D88/(countif(Dictionary!B:B,"root")-1)</f>
        <v>0</v>
      </c>
      <c r="F88" s="27">
        <f>countifs(Dictionary!A:A,"*"&amp;A88&amp;"*",Dictionary!B:B,"root")</f>
        <v>88</v>
      </c>
      <c r="G88" s="35">
        <f>F88/(countif(Dictionary!B:B,"root")-1)</f>
        <v>0.03038674033</v>
      </c>
      <c r="H88" s="27">
        <f>countifs(Dictionary!A:A,"*"&amp;A88&amp;"*"&amp;A88&amp;"*",Dictionary!B:B,"root")</f>
        <v>1</v>
      </c>
      <c r="I88" s="35">
        <f>H88/(countif(Dictionary!B:B,"root")-1)</f>
        <v>0.0003453038674</v>
      </c>
      <c r="J88" s="28">
        <f>countifs(Dictionary!A:A,A88&amp;"*",Dictionary!B:B,"root")</f>
        <v>26</v>
      </c>
      <c r="K88" s="35">
        <f>J88/(countif(Dictionary!B:B,"root")-1)</f>
        <v>0.008977900552</v>
      </c>
    </row>
    <row r="90">
      <c r="A90" s="38" t="s">
        <v>32700</v>
      </c>
      <c r="B90" s="38" t="s">
        <v>32701</v>
      </c>
      <c r="C90" s="38" t="s">
        <v>32674</v>
      </c>
    </row>
    <row r="91">
      <c r="A91" s="27" t="str">
        <f t="array" ref="A91:C115">sort(A64:C88,2,0)</f>
        <v>a</v>
      </c>
      <c r="B91" s="27">
        <v>2241.0</v>
      </c>
      <c r="C91" s="35">
        <v>0.14017639331957216</v>
      </c>
    </row>
    <row r="92">
      <c r="A92" s="27" t="s">
        <v>32710</v>
      </c>
      <c r="B92" s="27">
        <v>1337.0</v>
      </c>
      <c r="C92" s="35">
        <v>0.08363044974041409</v>
      </c>
    </row>
    <row r="93">
      <c r="A93" s="27" t="s">
        <v>7390</v>
      </c>
      <c r="B93" s="27">
        <v>1239.0</v>
      </c>
      <c r="C93" s="35">
        <v>0.07750046913116908</v>
      </c>
    </row>
    <row r="94">
      <c r="A94" s="27" t="s">
        <v>21975</v>
      </c>
      <c r="B94" s="27">
        <v>1093.0</v>
      </c>
      <c r="C94" s="35">
        <v>0.06836804903984488</v>
      </c>
    </row>
    <row r="95">
      <c r="A95" s="27" t="s">
        <v>29378</v>
      </c>
      <c r="B95" s="27">
        <v>1054.0</v>
      </c>
      <c r="C95" s="35">
        <v>0.06592856696065554</v>
      </c>
    </row>
    <row r="96">
      <c r="A96" s="27" t="s">
        <v>32713</v>
      </c>
      <c r="B96" s="27">
        <v>1052.0</v>
      </c>
      <c r="C96" s="35">
        <v>0.0658034653155689</v>
      </c>
    </row>
    <row r="97">
      <c r="A97" s="27" t="s">
        <v>32714</v>
      </c>
      <c r="B97" s="27">
        <v>980.0</v>
      </c>
      <c r="C97" s="35">
        <v>0.061299806092450115</v>
      </c>
    </row>
    <row r="98">
      <c r="A98" s="27" t="s">
        <v>476</v>
      </c>
      <c r="B98" s="27">
        <v>821.0</v>
      </c>
      <c r="C98" s="35">
        <v>0.0513542253080628</v>
      </c>
    </row>
    <row r="99">
      <c r="A99" s="27" t="s">
        <v>32712</v>
      </c>
      <c r="B99" s="27">
        <v>751.0</v>
      </c>
      <c r="C99" s="35">
        <v>0.04697566773003065</v>
      </c>
    </row>
    <row r="100">
      <c r="A100" s="27" t="s">
        <v>32715</v>
      </c>
      <c r="B100" s="27">
        <v>733.0</v>
      </c>
      <c r="C100" s="35">
        <v>0.045849752924250954</v>
      </c>
    </row>
    <row r="101">
      <c r="A101" s="27" t="s">
        <v>989</v>
      </c>
      <c r="B101" s="27">
        <v>732.0</v>
      </c>
      <c r="C101" s="35">
        <v>0.045787202101707634</v>
      </c>
    </row>
    <row r="102">
      <c r="A102" s="27" t="s">
        <v>1031</v>
      </c>
      <c r="B102" s="27">
        <v>695.0</v>
      </c>
      <c r="C102" s="35">
        <v>0.04347282166760493</v>
      </c>
    </row>
    <row r="103">
      <c r="A103" s="27" t="s">
        <v>1010</v>
      </c>
      <c r="B103" s="27">
        <v>408.0</v>
      </c>
      <c r="C103" s="35">
        <v>0.025520735597673108</v>
      </c>
    </row>
    <row r="104">
      <c r="A104" s="27" t="s">
        <v>101</v>
      </c>
      <c r="B104" s="27">
        <v>398.0</v>
      </c>
      <c r="C104" s="35">
        <v>0.024895227372239946</v>
      </c>
    </row>
    <row r="105">
      <c r="A105" s="27" t="s">
        <v>32719</v>
      </c>
      <c r="B105" s="27">
        <v>384.0</v>
      </c>
      <c r="C105" s="35">
        <v>0.024019515856633516</v>
      </c>
    </row>
    <row r="106">
      <c r="A106" s="27" t="s">
        <v>1455</v>
      </c>
      <c r="B106" s="27">
        <v>373.0</v>
      </c>
      <c r="C106" s="35">
        <v>0.023331456808657034</v>
      </c>
    </row>
    <row r="107">
      <c r="A107" s="27" t="s">
        <v>32708</v>
      </c>
      <c r="B107" s="27">
        <v>295.0</v>
      </c>
      <c r="C107" s="35">
        <v>0.018452492650278353</v>
      </c>
    </row>
    <row r="108">
      <c r="A108" s="27" t="s">
        <v>32707</v>
      </c>
      <c r="B108" s="27">
        <v>250.0</v>
      </c>
      <c r="C108" s="35">
        <v>0.01563770563582911</v>
      </c>
    </row>
    <row r="109">
      <c r="A109" s="27" t="s">
        <v>32709</v>
      </c>
      <c r="B109" s="27">
        <v>228.0</v>
      </c>
      <c r="C109" s="35">
        <v>0.01426158753987615</v>
      </c>
    </row>
    <row r="110">
      <c r="A110" s="27" t="s">
        <v>32711</v>
      </c>
      <c r="B110" s="27">
        <v>191.0</v>
      </c>
      <c r="C110" s="35">
        <v>0.011947207105773442</v>
      </c>
    </row>
    <row r="111">
      <c r="A111" s="27" t="s">
        <v>32718</v>
      </c>
      <c r="B111" s="27">
        <v>188.0</v>
      </c>
      <c r="C111" s="35">
        <v>0.011759554638143491</v>
      </c>
    </row>
    <row r="112">
      <c r="A112" s="27" t="s">
        <v>32717</v>
      </c>
      <c r="B112" s="27">
        <v>181.0</v>
      </c>
      <c r="C112" s="35">
        <v>0.011321698880340276</v>
      </c>
    </row>
    <row r="113">
      <c r="A113" s="27" t="s">
        <v>32706</v>
      </c>
      <c r="B113" s="27">
        <v>157.0</v>
      </c>
      <c r="C113" s="35">
        <v>0.009820479139300682</v>
      </c>
    </row>
    <row r="114">
      <c r="A114" s="27" t="s">
        <v>32716</v>
      </c>
      <c r="B114" s="27">
        <v>113.0</v>
      </c>
      <c r="C114" s="35">
        <v>0.007068242947394758</v>
      </c>
    </row>
    <row r="115">
      <c r="A115" s="27" t="s">
        <v>32720</v>
      </c>
      <c r="B115" s="27">
        <v>89.0</v>
      </c>
      <c r="C115" s="35">
        <v>0.005567023206355164</v>
      </c>
    </row>
    <row r="117">
      <c r="A117" s="28" t="s">
        <v>32721</v>
      </c>
      <c r="B117" s="28" t="s">
        <v>32669</v>
      </c>
      <c r="C117" s="28" t="s">
        <v>32674</v>
      </c>
    </row>
    <row r="118">
      <c r="A118" s="28">
        <v>1.0</v>
      </c>
      <c r="B118" s="38">
        <f>sumproduct(len(Dictionary!A:A)=A118,Dictionary!B:B="root")</f>
        <v>4</v>
      </c>
      <c r="C118" s="45">
        <f>B118/(countif(Dictionary!B:B,"root")-1)</f>
        <v>0.00138121547</v>
      </c>
    </row>
    <row r="119">
      <c r="A119" s="28">
        <v>2.0</v>
      </c>
      <c r="B119" s="38">
        <f>sumproduct(len(Dictionary!A:A)=A119,Dictionary!B:B="root")</f>
        <v>33</v>
      </c>
      <c r="C119" s="45">
        <f>B119/(countif(Dictionary!B:B,"root")-1)</f>
        <v>0.01139502762</v>
      </c>
    </row>
    <row r="120">
      <c r="A120" s="28">
        <v>3.0</v>
      </c>
      <c r="B120" s="38">
        <f>sumproduct(len(Dictionary!A:A)=A120,Dictionary!B:B="root")</f>
        <v>162</v>
      </c>
      <c r="C120" s="45">
        <f>B120/(countif(Dictionary!B:B,"root")-1)</f>
        <v>0.05593922652</v>
      </c>
    </row>
    <row r="121">
      <c r="A121" s="28">
        <v>4.0</v>
      </c>
      <c r="B121" s="38">
        <f>sumproduct(len(Dictionary!A:A)=A121,Dictionary!B:B="root")</f>
        <v>542</v>
      </c>
      <c r="C121" s="45">
        <f>B121/(countif(Dictionary!B:B,"root")-1)</f>
        <v>0.1871546961</v>
      </c>
    </row>
    <row r="122">
      <c r="A122" s="28">
        <v>5.0</v>
      </c>
      <c r="B122" s="38">
        <f>sumproduct(len(Dictionary!A:A)=A122,Dictionary!B:B="root")</f>
        <v>780</v>
      </c>
      <c r="C122" s="45">
        <f>B122/(countif(Dictionary!B:B,"root")-1)</f>
        <v>0.2693370166</v>
      </c>
    </row>
    <row r="123">
      <c r="A123" s="28">
        <v>6.0</v>
      </c>
      <c r="B123" s="38">
        <f>sumproduct(len(Dictionary!A:A)=A123,Dictionary!B:B="root")</f>
        <v>692</v>
      </c>
      <c r="C123" s="45">
        <f>B123/(countif(Dictionary!B:B,"root")-1)</f>
        <v>0.2389502762</v>
      </c>
    </row>
    <row r="124">
      <c r="A124" s="28">
        <v>7.0</v>
      </c>
      <c r="B124" s="38">
        <f>sumproduct(len(Dictionary!A:A)=A124,Dictionary!B:B="root")</f>
        <v>398</v>
      </c>
      <c r="C124" s="45">
        <f>B124/(countif(Dictionary!B:B,"root")-1)</f>
        <v>0.1374309392</v>
      </c>
    </row>
    <row r="125">
      <c r="A125" s="28">
        <v>8.0</v>
      </c>
      <c r="B125" s="38">
        <f>sumproduct(len(Dictionary!A:A)=A125,Dictionary!B:B="root")</f>
        <v>194</v>
      </c>
      <c r="C125" s="45">
        <f>B125/(countif(Dictionary!B:B,"root")-1)</f>
        <v>0.06698895028</v>
      </c>
    </row>
    <row r="126">
      <c r="A126" s="28">
        <v>9.0</v>
      </c>
      <c r="B126" s="38">
        <f>sumproduct(len(Dictionary!A:A)=A126,Dictionary!B:B="root")</f>
        <v>63</v>
      </c>
      <c r="C126" s="45">
        <f>B126/(countif(Dictionary!B:B,"root")-1)</f>
        <v>0.02175414365</v>
      </c>
    </row>
    <row r="127">
      <c r="A127" s="28">
        <v>10.0</v>
      </c>
      <c r="B127" s="38">
        <f>sumproduct(len(Dictionary!A:A)=A127,Dictionary!B:B="root")</f>
        <v>17</v>
      </c>
      <c r="C127" s="45">
        <f>B127/(countif(Dictionary!B:B,"root")-1)</f>
        <v>0.005870165746</v>
      </c>
    </row>
    <row r="128">
      <c r="A128" s="28">
        <v>11.0</v>
      </c>
      <c r="B128" s="38">
        <f>sumproduct(len(Dictionary!A:A)=A128,Dictionary!B:B="root")</f>
        <v>8</v>
      </c>
      <c r="C128" s="45">
        <f>B128/(countif(Dictionary!B:B,"root")-1)</f>
        <v>0.002762430939</v>
      </c>
    </row>
    <row r="129">
      <c r="A129" s="28">
        <v>12.0</v>
      </c>
      <c r="B129" s="38">
        <f>sumproduct(len(Dictionary!A:A)=A129,Dictionary!B:B="root")</f>
        <v>4</v>
      </c>
      <c r="C129" s="45">
        <f>B129/(countif(Dictionary!B:B,"root")-1)</f>
        <v>0.00138121547</v>
      </c>
    </row>
    <row r="131">
      <c r="A131" s="28" t="s">
        <v>32722</v>
      </c>
      <c r="B131" s="28" t="s">
        <v>32723</v>
      </c>
      <c r="C131" s="28" t="s">
        <v>32674</v>
      </c>
    </row>
    <row r="132">
      <c r="A132" s="28">
        <v>3500.0</v>
      </c>
      <c r="B132" s="27">
        <f>A132-COUNTA(Dictionary!A:A)-1</f>
        <v>-3086</v>
      </c>
      <c r="C132" s="30">
        <f>(COUNTA(Dictionary!A:A)-1)/A132</f>
        <v>1.881142857</v>
      </c>
    </row>
    <row r="133">
      <c r="A133" s="28">
        <v>4000.0</v>
      </c>
      <c r="B133" s="27">
        <f>A133-COUNTA(Dictionary!A:A)-1</f>
        <v>-2586</v>
      </c>
      <c r="C133" s="30">
        <f>(COUNTA(Dictionary!A:A)-1)/A133</f>
        <v>1.646</v>
      </c>
    </row>
    <row r="134">
      <c r="A134" s="28">
        <v>5000.0</v>
      </c>
      <c r="B134" s="27">
        <f>A134-COUNTA(Dictionary!A:A)-1</f>
        <v>-1586</v>
      </c>
      <c r="C134" s="30">
        <f>(COUNTA(Dictionary!A:A)-1)/A134</f>
        <v>1.3168</v>
      </c>
    </row>
    <row r="135">
      <c r="A135" s="28">
        <v>10000.0</v>
      </c>
      <c r="B135" s="27">
        <f>A135-COUNTA(Dictionary!A:A)-1</f>
        <v>3414</v>
      </c>
      <c r="C135" s="30">
        <f>(COUNTA(Dictionary!A:A)-1)/A135</f>
        <v>0.6584</v>
      </c>
    </row>
    <row r="137">
      <c r="A137" s="46" t="s">
        <v>59</v>
      </c>
      <c r="B137" s="46" t="s">
        <v>32669</v>
      </c>
      <c r="C137" s="28" t="s">
        <v>32724</v>
      </c>
      <c r="D137" s="33" t="s">
        <v>32725</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32726</v>
      </c>
    </row>
    <row r="173">
      <c r="A173" s="28" t="s">
        <v>32669</v>
      </c>
      <c r="B173" s="28" t="s">
        <v>32727</v>
      </c>
    </row>
    <row r="174">
      <c r="A174" s="28" t="s">
        <v>17282</v>
      </c>
      <c r="B174" s="28">
        <f t="shared" ref="B174:B176" si="2">COUNTIF(#REF!, A174)</f>
        <v>0</v>
      </c>
    </row>
    <row r="175">
      <c r="A175" s="28" t="s">
        <v>24999</v>
      </c>
      <c r="B175" s="28">
        <f t="shared" si="2"/>
        <v>0</v>
      </c>
    </row>
    <row r="176">
      <c r="A176" s="28" t="s">
        <v>11103</v>
      </c>
      <c r="B176" s="28">
        <f t="shared" si="2"/>
        <v>0</v>
      </c>
    </row>
    <row r="177">
      <c r="A177" s="28" t="s">
        <v>32728</v>
      </c>
      <c r="B177" s="28">
        <f>A2-B174-B175-B176</f>
        <v>6584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