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3F1E88A_C4A9_434E_8D88_03FE5C14CF81_.wvu.FilterData">Dictionary!$A$1:$T$6455</definedName>
    <definedName hidden="1" localSheetId="0" name="Z_2831D707_62B3_431C_8FF8_15B39498ED57_.wvu.FilterData">Dictionary!$A$1:$AE$6405</definedName>
    <definedName hidden="1" localSheetId="0" name="Z_7D63FC5C_8752_4979_BD29_CA3921577380_.wvu.FilterData">Dictionary!$A$1:$T$6405</definedName>
    <definedName hidden="1" localSheetId="0" name="Z_44A8EE20_AD13_4447_81BE_3C474F9A92DE_.wvu.FilterData">Dictionary!$A$1:$T$5401</definedName>
    <definedName hidden="1" localSheetId="0" name="Z_66B3A5D7_C81D_4D82_B59C_2C56576A7B6E_.wvu.FilterData">Dictionary!$A$1:$T$5119</definedName>
    <definedName hidden="1" localSheetId="0" name="Z_DE2E70FA_C297_4C69_9DDB_DAC648277EDA_.wvu.FilterData">Dictionary!$A$1:$AE$6455</definedName>
  </definedNames>
  <calcPr/>
  <customWorkbookViews>
    <customWorkbookView activeSheetId="0" maximized="1" windowHeight="0" windowWidth="0" guid="{66B3A5D7-C81D-4D82-B59C-2C56576A7B6E}" name="Genolexi"/>
    <customWorkbookView activeSheetId="0" maximized="1" windowHeight="0" windowWidth="0" guid="{7D63FC5C-8752-4979-BD29-CA3921577380}" name="Entries with blank etymology"/>
    <customWorkbookView activeSheetId="0" maximized="1" windowHeight="0" windowWidth="0" guid="{DE2E70FA-C297-4C69-9DDB-DAC648277EDA}" name="root verbs"/>
    <customWorkbookView activeSheetId="0" maximized="1" windowHeight="0" windowWidth="0" guid="{2831D707-62B3-431C-8FF8-15B39498ED57}" name="Entries with TransNote"/>
    <customWorkbookView activeSheetId="0" maximized="1" windowHeight="0" windowWidth="0" guid="{D3F1E88A-C4A9-434E-8D88-03FE5C14CF81}" name="Entries with blank WordClass"/>
    <customWorkbookView activeSheetId="0" maximized="1" windowHeight="0" windowWidth="0" guid="{44A8EE20-AD13-4447-81BE-3C474F9A92DE}" name="Fikso"/>
  </customWorkbookViews>
</workbook>
</file>

<file path=xl/sharedStrings.xml><?xml version="1.0" encoding="utf-8"?>
<sst xmlns="http://schemas.openxmlformats.org/spreadsheetml/2006/main" count="58804" uniqueCount="38193">
  <si>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</si>
  <si>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</si>
  <si>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</si>
  <si>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</si>
  <si>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</si>
  <si>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</si>
  <si>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</si>
  <si>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</si>
  <si>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</si>
  <si>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</si>
  <si>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</si>
  <si>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</si>
  <si>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</si>
  <si>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</si>
  <si>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</si>
  <si>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</si>
  <si>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</si>
  <si>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</si>
  <si>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</si>
  <si>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</si>
  <si>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</si>
  <si>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</si>
  <si>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</si>
  <si>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</si>
  <si>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</si>
  <si>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</si>
  <si>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</si>
  <si>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</si>
  <si>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</si>
  <si>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</si>
  <si>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</si>
  <si>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</si>
  <si>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</si>
  <si>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</si>
  <si>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</si>
  <si>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</si>
  <si>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</si>
  <si>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</si>
  <si>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</si>
  <si>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</si>
  <si>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</si>
  <si>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</si>
  <si>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</si>
  <si>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</si>
  <si>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</si>
  <si>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</si>
  <si>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</si>
  <si>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</si>
  <si>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</si>
  <si>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</si>
  <si>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</si>
  <si>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</si>
  <si>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</si>
  <si>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</si>
  <si>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</si>
  <si>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</si>
  <si>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</si>
  <si>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</si>
  <si>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</si>
  <si>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</si>
  <si>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</si>
  <si>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</si>
  <si>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</si>
  <si>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</si>
  <si>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</si>
  <si>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</si>
  <si>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</si>
  <si>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</si>
  <si>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</si>
  <si>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</si>
  <si>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</si>
  <si>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</si>
  <si>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</si>
  <si>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</si>
  <si>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</si>
  <si>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</si>
  <si>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</si>
  <si>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</si>
  <si>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</si>
  <si>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</si>
  <si>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</si>
  <si>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</si>
  <si>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</si>
  <si>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</si>
  <si>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</si>
  <si>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</si>
  <si>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</si>
  <si>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</si>
  <si>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</si>
  <si>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</si>
  <si>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</si>
  <si>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</si>
  <si>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</si>
  <si>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</si>
  <si>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</si>
  <si>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</si>
  <si>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</si>
  <si>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</si>
  <si>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</si>
  <si>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</si>
  <si>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</si>
  <si>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</si>
  <si>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</si>
  <si>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</si>
  <si>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</si>
  <si>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</si>
  <si>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</si>
  <si>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</si>
  <si>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</si>
  <si>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</si>
  <si>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</si>
  <si>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</si>
  <si>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</si>
  <si>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</si>
  <si>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</si>
  <si>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</si>
  <si>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</si>
  <si>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</si>
  <si>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</si>
  <si>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</si>
  <si>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</si>
  <si>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</si>
  <si>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</si>
  <si>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</si>
  <si>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</si>
  <si>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</si>
  <si>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</si>
  <si>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</si>
  <si>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</si>
  <si>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</si>
  <si>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</si>
  <si>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</si>
  <si>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</si>
  <si>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</si>
  <si>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</si>
  <si>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</si>
  <si>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</si>
  <si>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</si>
  <si>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</si>
  <si>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</si>
  <si>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</si>
  <si>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</si>
  <si>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</si>
  <si>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</si>
  <si>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</si>
  <si>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</si>
  <si>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</si>
  <si>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</si>
  <si>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</si>
  <si>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</si>
  <si>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</si>
  <si>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</si>
  <si>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</si>
  <si>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</si>
  <si>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</si>
  <si>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</si>
  <si>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</si>
  <si>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</si>
  <si>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</si>
  <si>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</si>
  <si>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</si>
  <si>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</si>
  <si>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</si>
  <si>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</si>
  <si>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</si>
  <si>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</si>
  <si>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</si>
  <si>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</si>
  <si>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</si>
  <si>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</si>
  <si>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</si>
  <si>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</si>
  <si>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</si>
  <si>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</si>
  <si>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</si>
  <si>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</si>
  <si>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</si>
  <si>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</si>
  <si>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</si>
  <si>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</si>
  <si>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</si>
  <si>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</si>
  <si>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</si>
  <si>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</si>
  <si>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</si>
  <si>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</si>
  <si>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</si>
  <si>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</si>
  <si>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</si>
  <si>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</si>
  <si>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</si>
  <si>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</si>
  <si>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</si>
  <si>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</si>
  <si>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</si>
  <si>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</si>
  <si>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</si>
  <si>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</si>
  <si>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</si>
  <si>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</si>
  <si>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</si>
  <si>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</si>
  <si>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</si>
  <si>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</si>
  <si>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</si>
  <si>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</si>
  <si>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</si>
  <si>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</si>
  <si>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</si>
  <si>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</si>
  <si>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</si>
  <si>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</si>
  <si>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</si>
  <si>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</si>
  <si>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</si>
  <si>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</si>
  <si>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</si>
  <si>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</si>
  <si>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</si>
  <si>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</si>
  <si>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</si>
  <si>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</si>
  <si>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</si>
  <si>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</si>
  <si>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</si>
  <si>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</si>
  <si>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</si>
  <si>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</si>
  <si>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</si>
  <si>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</si>
  <si>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</si>
  <si>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</si>
  <si>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</si>
  <si>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</si>
  <si>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</si>
  <si>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</si>
  <si>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</si>
  <si>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</si>
  <si>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</si>
  <si>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</si>
  <si>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</si>
  <si>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</si>
  <si>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</si>
  <si>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</si>
  <si>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</si>
  <si>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</si>
  <si>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</si>
  <si>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</si>
  <si>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</si>
  <si>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</si>
  <si>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</si>
  <si>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</si>
  <si>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</si>
  <si>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</si>
  <si>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</si>
  <si>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</si>
  <si>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</si>
  <si>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</si>
  <si>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</si>
  <si>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</si>
  <si>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</si>
  <si>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</si>
  <si>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</si>
  <si>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</si>
  <si>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</si>
  <si>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</si>
  <si>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</si>
  <si>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</si>
  <si>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</si>
  <si>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</si>
  <si>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</si>
  <si>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</si>
  <si>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</si>
  <si>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</si>
  <si>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</si>
  <si>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</si>
  <si>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</si>
  <si>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</si>
  <si>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</si>
  <si>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</si>
  <si>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</si>
  <si>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</si>
  <si>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</si>
  <si>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</si>
  <si>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</si>
  <si>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</si>
  <si>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</si>
  <si>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</si>
  <si>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</si>
  <si>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</si>
  <si>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</si>
  <si>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</si>
  <si>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</si>
  <si>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</si>
  <si>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</si>
  <si>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</si>
  <si>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</si>
  <si>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</si>
  <si>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</si>
  <si>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</si>
  <si>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</si>
  <si>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</si>
  <si>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</si>
  <si>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</si>
  <si>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</si>
  <si>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</si>
  <si>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</si>
  <si>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</si>
  <si>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</si>
  <si>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</si>
  <si>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</si>
  <si>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</si>
  <si>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</si>
  <si>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</si>
  <si>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</si>
  <si>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</si>
  <si>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</si>
  <si>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</si>
  <si>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</si>
  <si>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</si>
  <si>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</si>
  <si>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</si>
  <si>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</si>
  <si>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</si>
  <si>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</si>
  <si>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</si>
  <si>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</si>
  <si>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</si>
  <si>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</si>
  <si>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</si>
  <si>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</si>
  <si>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</si>
  <si>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</si>
  <si>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</si>
  <si>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</si>
  <si>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</si>
  <si>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</si>
  <si>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</si>
  <si>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</si>
  <si>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</si>
  <si>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</si>
  <si>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</si>
  <si>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</si>
  <si>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</si>
  <si>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</si>
  <si>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</si>
  <si>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</si>
  <si>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</si>
  <si>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</si>
  <si>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</si>
  <si>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</si>
  <si>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</si>
  <si>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</si>
  <si>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</si>
  <si>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</si>
  <si>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</si>
  <si>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</si>
  <si>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</si>
  <si>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</si>
  <si>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</si>
  <si>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</si>
  <si>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</si>
  <si>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</si>
  <si>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</si>
  <si>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</si>
  <si>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</si>
  <si>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</si>
  <si>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</si>
  <si>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</si>
  <si>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</si>
  <si>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</si>
  <si>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</si>
  <si>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</si>
  <si>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</si>
  <si>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</si>
  <si>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</si>
  <si>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</si>
  <si>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</si>
  <si>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</si>
  <si>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</si>
  <si>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</si>
  <si>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</si>
  <si>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</si>
  <si>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</si>
  <si>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</si>
  <si>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</si>
  <si>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</si>
  <si>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</si>
  <si>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</si>
  <si>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</si>
  <si>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</si>
  <si>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</si>
  <si>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</si>
  <si>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</si>
  <si>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</si>
  <si>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</si>
  <si>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</si>
  <si>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</si>
  <si>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</si>
  <si>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</si>
  <si>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</si>
  <si>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</si>
  <si>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</si>
  <si>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</si>
  <si>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</si>
  <si>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</si>
  <si>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</si>
  <si>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</si>
  <si>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</si>
  <si>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</si>
  <si>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</si>
  <si>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</si>
  <si>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</si>
  <si>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</si>
  <si>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</si>
  <si>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</si>
  <si>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</si>
  <si>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</si>
  <si>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</si>
  <si>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</si>
  <si>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</si>
  <si>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</si>
  <si>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</si>
  <si>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</si>
  <si>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</si>
  <si>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</si>
  <si>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</si>
  <si>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</si>
  <si>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</si>
  <si>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</si>
  <si>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</si>
  <si>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</si>
  <si>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</si>
  <si>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</si>
  <si>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</si>
  <si>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</si>
  <si>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</si>
  <si>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</si>
  <si>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</si>
  <si>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</si>
  <si>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</si>
  <si>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</si>
  <si>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</si>
  <si>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</si>
  <si>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</si>
  <si>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</si>
  <si>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</si>
  <si>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</si>
  <si>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</si>
  <si>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</si>
  <si>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</si>
  <si>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</si>
  <si>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</si>
  <si>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</si>
  <si>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</si>
  <si>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</si>
  <si>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</si>
  <si>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</si>
  <si>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</si>
  <si>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</si>
  <si>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</si>
  <si>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</si>
  <si>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</si>
  <si>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</si>
  <si>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</si>
  <si>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</si>
  <si>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</si>
  <si>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</si>
  <si>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</si>
  <si>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</si>
  <si>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</si>
  <si>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</si>
  <si>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</si>
  <si>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</si>
  <si>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</si>
  <si>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</si>
  <si>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</si>
  <si>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</si>
  <si>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</si>
  <si>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</si>
  <si>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</si>
  <si>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</si>
  <si>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</si>
  <si>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</si>
  <si>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</si>
  <si>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</si>
  <si>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</si>
  <si>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</si>
  <si>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</si>
  <si>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</si>
  <si>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</si>
  <si>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</si>
  <si>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</si>
  <si>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</si>
  <si>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</si>
  <si>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</si>
  <si>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</si>
  <si>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</si>
  <si>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</si>
  <si>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</si>
  <si>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</si>
  <si>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</si>
  <si>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</si>
  <si>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</si>
  <si>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</si>
  <si>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</si>
  <si>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</si>
  <si>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</si>
  <si>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</si>
  <si>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</si>
  <si>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</si>
  <si>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</si>
  <si>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</si>
  <si>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</si>
  <si>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</si>
  <si>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</si>
  <si>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</si>
  <si>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</si>
  <si>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</si>
  <si>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</si>
  <si>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</si>
  <si>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</si>
  <si>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</si>
  <si>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</si>
  <si>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</si>
  <si>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</si>
  <si>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</si>
  <si>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</si>
  <si>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</si>
  <si>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</si>
  <si>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</si>
  <si>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</si>
  <si>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</si>
  <si>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</si>
  <si>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</si>
  <si>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</si>
  <si>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</si>
  <si>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</si>
  <si>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</si>
  <si>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</si>
  <si>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</si>
  <si>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</si>
  <si>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</si>
  <si>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</si>
  <si>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</si>
  <si>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</si>
  <si>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</si>
  <si>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</si>
  <si>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</si>
  <si>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</si>
  <si>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</si>
  <si>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</si>
  <si>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</si>
  <si>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</si>
  <si>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</si>
  <si>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</si>
  <si>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</si>
  <si>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</si>
  <si>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</si>
  <si>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</si>
  <si>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</si>
  <si>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</si>
  <si>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</si>
  <si>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</si>
  <si>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</si>
  <si>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</si>
  <si>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</si>
  <si>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</si>
  <si>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</si>
  <si>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</si>
  <si>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</si>
  <si>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</si>
  <si>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</si>
  <si>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</si>
  <si>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</si>
  <si>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</si>
  <si>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</si>
  <si>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</si>
  <si>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</si>
  <si>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</si>
  <si>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</si>
  <si>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</si>
  <si>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</si>
  <si>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</si>
  <si>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</si>
  <si>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</si>
  <si>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</si>
  <si>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</si>
  <si>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</si>
  <si>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</si>
  <si>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</si>
  <si>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</si>
  <si>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</si>
  <si>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</si>
  <si>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</si>
  <si>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</si>
  <si>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</si>
  <si>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</si>
  <si>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</si>
  <si>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</si>
  <si>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</si>
  <si>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</si>
  <si>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</si>
  <si>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</si>
  <si>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</si>
  <si>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</si>
  <si>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</si>
  <si>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</si>
  <si>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</si>
  <si>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</si>
  <si>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</si>
  <si>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</si>
  <si>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</si>
  <si>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</si>
  <si>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</si>
  <si>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</si>
  <si>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</si>
  <si>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</si>
  <si>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</si>
  <si>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</si>
  <si>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</si>
  <si>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</si>
  <si>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</si>
  <si>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</si>
  <si>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</si>
  <si>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</si>
  <si>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</si>
  <si>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</si>
  <si>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</si>
  <si>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</si>
  <si>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</si>
  <si>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</si>
  <si>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</si>
  <si>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</si>
  <si>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</si>
  <si>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</si>
  <si>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</si>
  <si>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</si>
  <si>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</si>
  <si>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</si>
  <si>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</si>
  <si>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</si>
  <si>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</si>
  <si>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</si>
  <si>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</si>
  <si>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</si>
  <si>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</si>
  <si>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</si>
  <si>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</si>
  <si>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</si>
  <si>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</si>
  <si>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</si>
  <si>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</si>
  <si>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</si>
  <si>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</si>
  <si>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</si>
  <si>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</si>
  <si>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</si>
  <si>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</si>
  <si>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</si>
  <si>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</si>
  <si>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</si>
  <si>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</si>
  <si>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</si>
  <si>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</si>
  <si>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</si>
  <si>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</si>
  <si>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</si>
  <si>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</si>
  <si>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</si>
  <si>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</si>
  <si>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</si>
  <si>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</si>
  <si>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</si>
  <si>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</si>
  <si>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</si>
  <si>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</si>
  <si>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</si>
  <si>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</si>
  <si>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</si>
  <si>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</si>
  <si>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</si>
  <si>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</si>
  <si>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</si>
  <si>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</si>
  <si>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</si>
  <si>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</si>
  <si>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</si>
  <si>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</si>
  <si>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</si>
  <si>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</si>
  <si>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</si>
  <si>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</si>
  <si>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</si>
  <si>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</si>
  <si>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</si>
  <si>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</si>
  <si>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</si>
  <si>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</si>
  <si>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</si>
  <si>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</si>
  <si>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</si>
  <si>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</si>
  <si>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</si>
  <si>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</si>
  <si>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</si>
  <si>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</si>
  <si>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</si>
  <si>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</si>
  <si>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</si>
  <si>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</si>
  <si>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</si>
  <si>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</si>
  <si>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</si>
  <si>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</si>
  <si>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</si>
  <si>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</si>
  <si>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</si>
  <si>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</si>
  <si>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</si>
  <si>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</si>
  <si>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</si>
  <si>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</si>
  <si>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</si>
  <si>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</si>
  <si>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</si>
  <si>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</si>
  <si>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</si>
  <si>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</si>
  <si>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</si>
  <si>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</si>
  <si>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</si>
  <si>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</si>
  <si>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</si>
  <si>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</si>
  <si>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</si>
  <si>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</si>
  <si>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</si>
  <si>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</si>
  <si>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</si>
  <si>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</si>
  <si>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</si>
  <si>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</si>
  <si>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</si>
  <si>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</si>
  <si>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</si>
  <si>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</si>
  <si>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</si>
  <si>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</si>
  <si>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</si>
  <si>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</si>
  <si>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</si>
  <si>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</si>
  <si>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</si>
  <si>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</si>
  <si>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</si>
  <si>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</si>
  <si>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</si>
  <si>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</si>
  <si>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</si>
  <si>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</si>
  <si>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</si>
  <si>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</si>
  <si>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</si>
  <si>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</si>
  <si>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</si>
  <si>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</si>
  <si>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</si>
  <si>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</si>
  <si>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</si>
  <si>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</si>
  <si>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</si>
  <si>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</si>
  <si>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</si>
  <si>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</si>
  <si>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</si>
  <si>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</si>
  <si>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</si>
  <si>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</si>
  <si>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</si>
  <si>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</si>
  <si>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</si>
  <si>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</si>
  <si>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</si>
  <si>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</si>
  <si>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</si>
  <si>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</si>
  <si>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</si>
  <si>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</si>
  <si>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</si>
  <si>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</si>
  <si>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</si>
  <si>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</si>
  <si>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</si>
  <si>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</si>
  <si>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</si>
  <si>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</si>
  <si>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</si>
  <si>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</si>
  <si>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</si>
  <si>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</si>
  <si>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</si>
  <si>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</si>
  <si>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</si>
  <si>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</si>
  <si>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</si>
  <si>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</si>
  <si>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</si>
  <si>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</si>
  <si>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</si>
  <si>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</si>
  <si>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</si>
  <si>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</si>
  <si>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</si>
  <si>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</si>
  <si>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</si>
  <si>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</si>
  <si>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</si>
  <si>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</si>
  <si>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</si>
  <si>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</si>
  <si>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</si>
  <si>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</si>
  <si>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</si>
  <si>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</si>
  <si>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</si>
  <si>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</si>
  <si>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</si>
  <si>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</si>
  <si>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</si>
  <si>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</si>
  <si>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</si>
  <si>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</si>
  <si>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</si>
  <si>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</si>
  <si>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</si>
  <si>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</si>
  <si>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</si>
  <si>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</si>
  <si>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</si>
  <si>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</si>
  <si>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</si>
  <si>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</si>
  <si>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</si>
  <si>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</si>
  <si>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</si>
  <si>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</si>
  <si>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</si>
  <si>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</si>
  <si>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</si>
  <si>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</si>
  <si>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</si>
  <si>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</si>
  <si>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</si>
  <si>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</si>
  <si>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</si>
  <si>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</si>
  <si>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</si>
  <si>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</si>
  <si>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</si>
  <si>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</si>
  <si>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</si>
  <si>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</si>
  <si>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</si>
  <si>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</si>
  <si>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</si>
  <si>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</si>
  <si>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</si>
  <si>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</si>
  <si>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</si>
  <si>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</si>
  <si>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</si>
  <si>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</si>
  <si>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</si>
  <si>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</si>
  <si>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</si>
  <si>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</si>
  <si>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</si>
  <si>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</si>
  <si>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</si>
  <si>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</si>
  <si>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</si>
  <si>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</si>
  <si>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</si>
  <si>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</si>
  <si>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</si>
  <si>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</si>
  <si>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</si>
  <si>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</si>
  <si>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</si>
  <si>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</si>
  <si>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</si>
  <si>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</si>
  <si>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</si>
  <si>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</si>
  <si>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</si>
  <si>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</si>
  <si>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</si>
  <si>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</si>
  <si>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</si>
  <si>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</si>
  <si>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</si>
  <si>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</si>
  <si>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</si>
  <si>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</si>
  <si>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</si>
  <si>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</si>
  <si>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</si>
  <si>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</si>
  <si>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</si>
  <si>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</si>
  <si>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</si>
  <si>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</si>
  <si>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</si>
  <si>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</si>
  <si>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</si>
  <si>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</si>
  <si>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</si>
  <si>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</si>
  <si>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</si>
  <si>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</si>
  <si>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</si>
  <si>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</si>
  <si>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</si>
  <si>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</si>
  <si>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</si>
  <si>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</si>
  <si>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</si>
  <si>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</si>
  <si>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</si>
  <si>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</si>
  <si>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</si>
  <si>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</si>
  <si>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</si>
  <si>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</si>
  <si>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</si>
  <si>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</si>
  <si>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</si>
  <si>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</si>
  <si>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</si>
  <si>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</si>
  <si>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</si>
  <si>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</si>
  <si>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</si>
  <si>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</si>
  <si>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</si>
  <si>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</si>
  <si>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</si>
  <si>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</si>
  <si>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</si>
  <si>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</si>
  <si>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</si>
  <si>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</si>
  <si>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</si>
  <si>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</si>
  <si>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</si>
  <si>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</si>
  <si>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</si>
  <si>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</si>
  <si>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</si>
  <si>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</si>
  <si>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</si>
  <si>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</si>
  <si>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</si>
  <si>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</si>
  <si>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</si>
  <si>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</si>
  <si>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</si>
  <si>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</si>
  <si>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</si>
  <si>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</si>
  <si>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</si>
  <si>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</si>
  <si>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</si>
  <si>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</si>
  <si>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</si>
  <si>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</si>
  <si>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</si>
  <si>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</si>
  <si>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</si>
  <si>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</si>
  <si>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</si>
  <si>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</si>
  <si>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</si>
  <si>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</si>
  <si>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</si>
  <si>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</si>
  <si>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</si>
  <si>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</si>
  <si>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</si>
  <si>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</si>
  <si>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</si>
  <si>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</si>
  <si>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</si>
  <si>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</si>
  <si>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</si>
  <si>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</si>
  <si>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</si>
  <si>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</si>
  <si>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</si>
  <si>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</si>
  <si>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</si>
  <si>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</si>
  <si>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</si>
  <si>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</si>
  <si>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</si>
  <si>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</si>
  <si>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</si>
  <si>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</si>
  <si>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</si>
  <si>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</si>
  <si>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</si>
  <si>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</si>
  <si>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</si>
  <si>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</si>
  <si>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</si>
  <si>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</si>
  <si>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</si>
  <si>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</si>
  <si>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</si>
  <si>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</si>
  <si>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</si>
  <si>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</si>
  <si>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</si>
  <si>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</si>
  <si>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</si>
  <si>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</si>
  <si>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</si>
  <si>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</si>
  <si>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</si>
  <si>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</si>
  <si>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</si>
  <si>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</si>
  <si>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</si>
  <si>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</si>
  <si>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</si>
  <si>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</si>
  <si>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</si>
  <si>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</si>
  <si>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</si>
  <si>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</si>
  <si>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</si>
  <si>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</si>
  <si>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</si>
  <si>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</si>
  <si>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</si>
  <si>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</si>
  <si>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</si>
  <si>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</si>
  <si>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</si>
  <si>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</si>
  <si>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</si>
  <si>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</si>
  <si>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</si>
  <si>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</si>
  <si>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</si>
  <si>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</si>
  <si>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</si>
  <si>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</si>
  <si>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</si>
  <si>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</si>
  <si>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</si>
  <si>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</si>
  <si>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</si>
  <si>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</si>
  <si>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</si>
  <si>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</si>
  <si>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</si>
  <si>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</si>
  <si>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</si>
  <si>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</si>
  <si>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</si>
  <si>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</si>
  <si>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</si>
  <si>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</si>
  <si>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</si>
  <si>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</si>
  <si>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</si>
  <si>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</si>
  <si>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</si>
  <si>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</si>
  <si>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</si>
  <si>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</si>
  <si>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</si>
  <si>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</si>
  <si>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</si>
  <si>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</si>
  <si>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</si>
  <si>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</si>
  <si>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</si>
  <si>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</si>
  <si>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</si>
  <si>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</si>
  <si>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</si>
  <si>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</si>
  <si>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</si>
  <si>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</si>
  <si>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</si>
  <si>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</si>
  <si>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</si>
  <si>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</si>
  <si>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</si>
  <si>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</si>
  <si>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</si>
  <si>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</si>
  <si>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</si>
  <si>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</si>
  <si>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</si>
  <si>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</si>
  <si>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</si>
  <si>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</si>
  <si>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</si>
  <si>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</si>
  <si>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</si>
  <si>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</si>
  <si>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</si>
  <si>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</si>
  <si>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</si>
  <si>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</si>
  <si>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</si>
  <si>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</si>
  <si>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</si>
  <si>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</si>
  <si>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</si>
  <si>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</si>
  <si>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</si>
  <si>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</si>
  <si>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</si>
  <si>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</si>
  <si>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</si>
  <si>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</si>
  <si>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</si>
  <si>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</si>
  <si>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</si>
  <si>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</si>
  <si>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</si>
  <si>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</si>
  <si>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</si>
  <si>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</si>
  <si>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</si>
  <si>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</si>
  <si>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</si>
  <si>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</si>
  <si>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</si>
  <si>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</si>
  <si>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</si>
  <si>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</si>
  <si>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</si>
  <si>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</si>
  <si>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</si>
  <si>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</si>
  <si>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</si>
  <si>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</si>
  <si>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</si>
  <si>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</si>
  <si>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</si>
  <si>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</si>
  <si>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</si>
  <si>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</si>
  <si>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</si>
  <si>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</si>
  <si>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</si>
  <si>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</si>
  <si>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</si>
  <si>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</si>
  <si>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</si>
  <si>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</si>
  <si>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</si>
  <si>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</si>
  <si>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</si>
  <si>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</si>
  <si>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</si>
  <si>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</si>
  <si>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</si>
  <si>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</si>
  <si>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</si>
  <si>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</si>
  <si>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</si>
  <si>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</si>
  <si>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</si>
  <si>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</si>
  <si>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</si>
  <si>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</si>
  <si>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</si>
  <si>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</si>
  <si>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</si>
  <si>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</si>
  <si>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</si>
  <si>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</si>
  <si>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</si>
  <si>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</si>
  <si>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</si>
  <si>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</si>
  <si>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</si>
  <si>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</si>
  <si>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</si>
  <si>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</si>
  <si>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</si>
  <si>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</si>
  <si>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</si>
  <si>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</si>
  <si>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</si>
  <si>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</si>
  <si>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</si>
  <si>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</si>
  <si>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</si>
  <si>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</si>
  <si>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</si>
  <si>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</si>
  <si>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</si>
  <si>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</si>
  <si>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</si>
  <si>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</si>
  <si>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</si>
  <si>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</si>
  <si>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</si>
  <si>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</si>
  <si>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</si>
  <si>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</si>
  <si>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</si>
  <si>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</si>
  <si>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</si>
  <si>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</si>
  <si>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</si>
  <si>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</si>
  <si>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</si>
  <si>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</si>
  <si>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</si>
  <si>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</si>
  <si>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</si>
  <si>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</si>
  <si>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</si>
  <si>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</si>
  <si>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</si>
  <si>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</si>
  <si>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</si>
  <si>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</si>
  <si>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</si>
  <si>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</si>
  <si>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</si>
  <si>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</si>
  <si>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</si>
  <si>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</si>
  <si>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</si>
  <si>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</si>
  <si>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</si>
  <si>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</si>
  <si>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</si>
  <si>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</si>
  <si>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</si>
  <si>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</si>
  <si>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</si>
  <si>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</si>
  <si>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</si>
  <si>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</si>
  <si>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</si>
  <si>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</si>
  <si>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</si>
  <si>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</si>
  <si>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</si>
  <si>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</si>
  <si>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</si>
  <si>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</si>
  <si>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</si>
  <si>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</si>
  <si>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</si>
  <si>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</si>
  <si>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</si>
  <si>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</si>
  <si>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</si>
  <si>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</si>
  <si>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</si>
  <si>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</si>
  <si>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</si>
  <si>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</si>
  <si>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</si>
  <si>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</si>
  <si>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</si>
  <si>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</si>
  <si>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</si>
  <si>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</si>
  <si>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</si>
  <si>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</si>
  <si>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</si>
  <si>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</si>
  <si>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</si>
  <si>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</si>
  <si>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</si>
  <si>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</si>
  <si>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</si>
  <si>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</si>
  <si>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</si>
  <si>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</si>
  <si>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</si>
  <si>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</si>
  <si>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</si>
  <si>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</si>
  <si>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</si>
  <si>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</si>
  <si>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</si>
  <si>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</si>
  <si>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</si>
  <si>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</si>
  <si>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</si>
  <si>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</si>
  <si>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</si>
  <si>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</si>
  <si>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</si>
  <si>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</si>
  <si>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</si>
  <si>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</si>
  <si>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</si>
  <si>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</si>
  <si>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</si>
  <si>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</si>
  <si>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</si>
  <si>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</si>
  <si>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</si>
  <si>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</si>
  <si>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</si>
  <si>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</si>
  <si>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</si>
  <si>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</si>
  <si>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</si>
  <si>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</si>
  <si>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</si>
  <si>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</si>
  <si>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</si>
  <si>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</si>
  <si>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</si>
  <si>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</si>
  <si>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</si>
  <si>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</si>
  <si>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</si>
  <si>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</si>
  <si>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</si>
  <si>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</si>
  <si>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</si>
  <si>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</si>
  <si>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</si>
  <si>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</si>
  <si>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</si>
  <si>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</si>
  <si>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</si>
  <si>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</si>
  <si>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</si>
  <si>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</si>
  <si>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</si>
  <si>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</si>
  <si>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</si>
  <si>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</si>
  <si>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</si>
  <si>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</si>
  <si>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</si>
  <si>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</si>
  <si>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</si>
  <si>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</si>
  <si>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</si>
  <si>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</si>
  <si>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</si>
  <si>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</si>
  <si>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</si>
  <si>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</si>
  <si>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</si>
  <si>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</si>
  <si>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</si>
  <si>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</si>
  <si>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</si>
  <si>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</si>
  <si>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</si>
  <si>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</si>
  <si>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</si>
  <si>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</si>
  <si>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</si>
  <si>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</si>
  <si>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</si>
  <si>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</si>
  <si>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</si>
  <si>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</si>
  <si>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</si>
  <si>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</si>
  <si>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</si>
  <si>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</si>
  <si>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</si>
  <si>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</si>
  <si>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</si>
  <si>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</si>
  <si>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</si>
  <si>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</si>
  <si>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</si>
  <si>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</si>
  <si>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</si>
  <si>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</si>
  <si>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</si>
  <si>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</si>
  <si>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</si>
  <si>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</si>
  <si>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</si>
  <si>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</si>
  <si>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</si>
  <si>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</si>
  <si>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</si>
  <si>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</si>
  <si>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</si>
  <si>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</si>
  <si>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</si>
  <si>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</si>
  <si>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</si>
  <si>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</si>
  <si>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</si>
  <si>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</si>
  <si>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</si>
  <si>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</si>
  <si>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</si>
  <si>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</si>
  <si>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</si>
  <si>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</si>
  <si>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</si>
  <si>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</si>
  <si>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</si>
  <si>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</si>
  <si>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</si>
  <si>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</si>
  <si>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</si>
  <si>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</si>
  <si>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</si>
  <si>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</si>
  <si>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</si>
  <si>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</si>
  <si>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</si>
  <si>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</si>
  <si>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</si>
  <si>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</si>
  <si>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</si>
  <si>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</si>
  <si>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</si>
  <si>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</si>
  <si>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</si>
  <si>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</si>
  <si>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</si>
  <si>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</si>
  <si>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</si>
  <si>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</si>
  <si>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</si>
  <si>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</si>
  <si>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</si>
  <si>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</si>
  <si>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</si>
  <si>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</si>
  <si>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</si>
  <si>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</si>
  <si>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</si>
  <si>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</si>
  <si>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</si>
  <si>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</si>
  <si>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</si>
  <si>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</si>
  <si>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</si>
  <si>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</si>
  <si>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</si>
  <si>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</si>
  <si>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</si>
  <si>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</si>
  <si>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</si>
  <si>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</si>
  <si>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</si>
  <si>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</si>
  <si>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</si>
  <si>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</si>
  <si>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</si>
  <si>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</si>
  <si>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</si>
  <si>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</si>
  <si>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</si>
  <si>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</si>
  <si>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</si>
  <si>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</si>
  <si>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</si>
  <si>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</si>
  <si>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</si>
  <si>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</si>
  <si>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</si>
  <si>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</si>
  <si>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</si>
  <si>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</si>
  <si>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</si>
  <si>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</si>
  <si>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</si>
  <si>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</si>
  <si>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</si>
  <si>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</si>
  <si>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</si>
  <si>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</si>
  <si>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</si>
  <si>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</si>
  <si>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</si>
  <si>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</si>
  <si>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</si>
  <si>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</si>
  <si>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</si>
  <si>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</si>
  <si>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</si>
  <si>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</si>
  <si>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</si>
  <si>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</si>
  <si>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</si>
  <si>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</si>
  <si>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</si>
  <si>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</si>
  <si>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</si>
  <si>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</si>
  <si>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</si>
  <si>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</si>
  <si>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</si>
  <si>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</si>
  <si>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</si>
  <si>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</si>
  <si>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</si>
  <si>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</si>
  <si>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</si>
  <si>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</si>
  <si>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</si>
  <si>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</si>
  <si>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</si>
  <si>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</si>
  <si>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</si>
  <si>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</si>
  <si>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</si>
  <si>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</si>
  <si>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</si>
  <si>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</si>
  <si>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</si>
  <si>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</si>
  <si>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</si>
  <si>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</si>
  <si>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</si>
  <si>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</si>
  <si>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</si>
  <si>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</si>
  <si>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</si>
  <si>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</si>
  <si>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</si>
  <si>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</si>
  <si>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</si>
  <si>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</si>
  <si>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</si>
  <si>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</si>
  <si>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</si>
  <si>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</si>
  <si>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</si>
  <si>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</si>
  <si>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</si>
  <si>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</si>
  <si>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</si>
  <si>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</si>
  <si>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</si>
  <si>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</si>
  <si>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</si>
  <si>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</si>
  <si>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</si>
  <si>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</si>
  <si>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</si>
  <si>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</si>
  <si>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</si>
  <si>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</si>
  <si>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</si>
  <si>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</si>
  <si>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</si>
  <si>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</si>
  <si>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</si>
  <si>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</si>
  <si>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</si>
  <si>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</si>
  <si>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</si>
  <si>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</si>
  <si>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</si>
  <si>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</si>
  <si>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</si>
  <si>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</si>
  <si>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</si>
  <si>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</si>
  <si>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</si>
  <si>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</si>
  <si>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</si>
  <si>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</si>
  <si>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</si>
  <si>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</si>
  <si>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</si>
  <si>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</si>
  <si>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</si>
  <si>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</si>
  <si>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</si>
  <si>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</si>
  <si>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</si>
  <si>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</si>
  <si>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</si>
  <si>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</si>
  <si>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</si>
  <si>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</si>
  <si>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</si>
  <si>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</si>
  <si>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</si>
  <si>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</si>
  <si>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</si>
  <si>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</si>
  <si>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</si>
  <si>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</si>
  <si>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</si>
  <si>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</si>
  <si>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</si>
  <si>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</si>
  <si>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</si>
  <si>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</si>
  <si>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</si>
  <si>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</si>
  <si>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</si>
  <si>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</si>
  <si>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</si>
  <si>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</si>
  <si>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</si>
  <si>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</si>
  <si>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</si>
  <si>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</si>
  <si>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</si>
  <si>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</si>
  <si>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</si>
  <si>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</si>
  <si>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</si>
  <si>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</si>
  <si>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</si>
  <si>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</si>
  <si>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</si>
  <si>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</si>
  <si>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</si>
  <si>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</si>
  <si>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</si>
  <si>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</si>
  <si>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</si>
  <si>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</si>
  <si>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</si>
  <si>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</si>
  <si>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</si>
  <si>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</si>
  <si>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</si>
  <si>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</si>
  <si>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</si>
  <si>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</si>
  <si>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</si>
  <si>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</si>
  <si>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</si>
  <si>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</si>
  <si>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</si>
  <si>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</si>
  <si>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</si>
  <si>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</si>
  <si>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</si>
  <si>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</si>
  <si>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</si>
  <si>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</si>
  <si>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</si>
  <si>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</si>
  <si>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</si>
  <si>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</si>
  <si>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</si>
  <si>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</si>
  <si>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</si>
  <si>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</si>
  <si>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</si>
  <si>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</si>
  <si>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</si>
  <si>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</si>
  <si>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</si>
  <si>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</si>
  <si>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</si>
  <si>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</si>
  <si>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</si>
  <si>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</si>
  <si>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</si>
  <si>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</si>
  <si>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</si>
  <si>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</si>
  <si>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</si>
  <si>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</si>
  <si>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</si>
  <si>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</si>
  <si>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</si>
  <si>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</si>
  <si>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</si>
  <si>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</si>
  <si>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</si>
  <si>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</si>
  <si>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</si>
  <si>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</si>
  <si>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</si>
  <si>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</si>
  <si>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</si>
  <si>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</si>
  <si>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</si>
  <si>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</si>
  <si>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</si>
  <si>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</si>
  <si>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</si>
  <si>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</si>
  <si>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</si>
  <si>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</si>
  <si>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</si>
  <si>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</si>
  <si>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</si>
  <si>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</si>
  <si>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</si>
  <si>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</si>
  <si>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</si>
  <si>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</si>
  <si>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</si>
  <si>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</si>
  <si>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</si>
  <si>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</si>
  <si>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</si>
  <si>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</si>
  <si>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</si>
  <si>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</si>
  <si>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</si>
  <si>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</si>
  <si>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</si>
  <si>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</si>
  <si>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</si>
  <si>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</si>
  <si>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</si>
  <si>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</si>
  <si>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</si>
  <si>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</si>
  <si>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</si>
  <si>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</si>
  <si>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</si>
  <si>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</si>
  <si>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</si>
  <si>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</si>
  <si>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</si>
  <si>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</si>
  <si>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</si>
  <si>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</si>
  <si>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</si>
  <si>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</si>
  <si>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</si>
  <si>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</si>
  <si>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</si>
  <si>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</si>
  <si>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</si>
  <si>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</si>
  <si>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</si>
  <si>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</si>
  <si>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</si>
  <si>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</si>
  <si>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</si>
  <si>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</si>
  <si>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</si>
  <si>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</si>
  <si>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</si>
  <si>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</si>
  <si>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</si>
  <si>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</si>
  <si>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</si>
  <si>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</si>
  <si>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</si>
  <si>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</si>
  <si>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</si>
  <si>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</si>
  <si>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</si>
  <si>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</si>
  <si>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</si>
  <si>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</si>
  <si>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</si>
  <si>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</si>
  <si>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</si>
  <si>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</si>
  <si>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</si>
  <si>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</si>
  <si>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</si>
  <si>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</si>
  <si>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</si>
  <si>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</si>
  <si>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</si>
  <si>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</si>
  <si>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</si>
  <si>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</si>
  <si>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</si>
  <si>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</si>
  <si>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</si>
  <si>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</si>
  <si>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</si>
  <si>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</si>
  <si>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</si>
  <si>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</si>
  <si>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</si>
  <si>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</si>
  <si>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</si>
  <si>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</si>
  <si>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</si>
  <si>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</si>
  <si>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</si>
  <si>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</si>
  <si>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</si>
  <si>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</si>
  <si>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</si>
  <si>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</si>
  <si>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</si>
  <si>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</si>
  <si>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</si>
  <si>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</si>
  <si>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</si>
  <si>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</si>
  <si>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</si>
  <si>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</si>
  <si>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</si>
  <si>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</si>
  <si>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</si>
  <si>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</si>
  <si>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</si>
  <si>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</si>
  <si>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</si>
  <si>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</si>
  <si>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</si>
  <si>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</si>
  <si>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</si>
  <si>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</si>
  <si>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</si>
  <si>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</si>
  <si>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</si>
  <si>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</si>
  <si>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</si>
  <si>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</si>
  <si>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</si>
  <si>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</si>
  <si>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</si>
  <si>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</si>
  <si>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</si>
  <si>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</si>
  <si>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</si>
  <si>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</si>
  <si>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</si>
  <si>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</si>
  <si>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</si>
  <si>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</si>
  <si>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</si>
  <si>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</si>
  <si>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</si>
  <si>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</si>
  <si>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</si>
  <si>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</si>
  <si>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</si>
  <si>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</si>
  <si>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</si>
  <si>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</si>
  <si>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</si>
  <si>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</si>
  <si>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</si>
  <si>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</si>
  <si>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</si>
  <si>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</si>
  <si>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</si>
  <si>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</si>
  <si>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</si>
  <si>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</si>
  <si>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</si>
  <si>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</si>
  <si>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</si>
  <si>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</si>
  <si>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</si>
  <si>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</si>
  <si>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</si>
  <si>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</si>
  <si>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</si>
  <si>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</si>
  <si>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</si>
  <si>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</si>
  <si>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</si>
  <si>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</si>
  <si>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</si>
  <si>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</si>
  <si>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</si>
  <si>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</si>
  <si>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</si>
  <si>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</si>
  <si>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</si>
  <si>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</si>
  <si>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</si>
  <si>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</si>
  <si>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</si>
  <si>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</si>
  <si>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</si>
  <si>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</si>
  <si>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</si>
  <si>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</si>
  <si>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</si>
  <si>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</si>
  <si>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</si>
  <si>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</si>
  <si>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</si>
  <si>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</si>
  <si>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</si>
  <si>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</si>
  <si>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</si>
  <si>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</si>
  <si>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</si>
  <si>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</si>
  <si>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</si>
  <si>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</si>
  <si>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</si>
  <si>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</si>
  <si>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</si>
  <si>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</si>
  <si>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</si>
  <si>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</si>
  <si>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</si>
  <si>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</si>
  <si>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</si>
  <si>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</si>
  <si>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</si>
  <si>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</si>
  <si>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</si>
  <si>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</si>
  <si>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</si>
  <si>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</si>
  <si>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</si>
  <si>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</si>
  <si>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</si>
  <si>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</si>
  <si>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</si>
  <si>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</si>
  <si>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</si>
  <si>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</si>
  <si>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</si>
  <si>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</si>
  <si>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</si>
  <si>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</si>
  <si>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</si>
  <si>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</si>
  <si>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</si>
  <si>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</si>
  <si>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</si>
  <si>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</si>
  <si>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</si>
  <si>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</si>
  <si>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</si>
  <si>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</si>
  <si>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</si>
  <si>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</si>
  <si>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</si>
  <si>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</si>
  <si>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</si>
  <si>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</si>
  <si>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</si>
  <si>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</si>
  <si>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</si>
  <si>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</si>
  <si>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</si>
  <si>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</si>
  <si>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</si>
  <si>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</si>
  <si>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</si>
  <si>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</si>
  <si>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</si>
  <si>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</si>
  <si>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</si>
  <si>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</si>
  <si>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</si>
  <si>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</si>
  <si>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</si>
  <si>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</si>
  <si>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</si>
  <si>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</si>
  <si>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</si>
  <si>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</si>
  <si>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</si>
  <si>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</si>
  <si>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</si>
  <si>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</si>
  <si>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</si>
  <si>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</si>
  <si>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</si>
  <si>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</si>
  <si>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</si>
  <si>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</si>
  <si>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</si>
  <si>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</si>
  <si>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</si>
  <si>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</si>
  <si>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</si>
  <si>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</si>
  <si>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</si>
  <si>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</si>
  <si>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</si>
  <si>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</si>
  <si>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</si>
  <si>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</si>
  <si>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</si>
  <si>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</si>
  <si>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</si>
  <si>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</si>
  <si>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</si>
  <si>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</si>
  <si>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</si>
  <si>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</si>
  <si>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</si>
  <si>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</si>
  <si>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</si>
  <si>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</si>
  <si>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</si>
  <si>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</si>
  <si>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</si>
  <si>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</si>
  <si>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</si>
  <si>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</si>
  <si>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</si>
  <si>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</si>
  <si>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</si>
  <si>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</si>
  <si>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</si>
  <si>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</si>
  <si>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</si>
  <si>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</si>
  <si>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</si>
  <si>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</si>
  <si>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</si>
  <si>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</si>
  <si>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</si>
  <si>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</si>
  <si>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</si>
  <si>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</si>
  <si>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</si>
  <si>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</si>
  <si>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</si>
  <si>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</si>
  <si>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</si>
  <si>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</si>
  <si>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</si>
  <si>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</si>
  <si>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</si>
  <si>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</si>
  <si>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</si>
  <si>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</si>
  <si>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</si>
  <si>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</si>
  <si>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</si>
  <si>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</si>
  <si>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</si>
  <si>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</si>
  <si>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</si>
  <si>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</si>
  <si>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</si>
  <si>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</si>
  <si>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</si>
  <si>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</si>
  <si>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</si>
  <si>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</si>
  <si>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</si>
  <si>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</si>
  <si>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</si>
  <si>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</si>
  <si>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</si>
  <si>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</si>
  <si>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</si>
  <si>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</si>
  <si>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</si>
  <si>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</si>
  <si>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</si>
  <si>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</si>
  <si>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</si>
  <si>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</si>
  <si>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</si>
  <si>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</si>
  <si>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</si>
  <si>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</si>
  <si>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</si>
  <si>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</si>
  <si>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</si>
  <si>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</si>
  <si>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</si>
  <si>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</si>
  <si>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</si>
  <si>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</si>
  <si>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</si>
  <si>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</si>
  <si>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</si>
  <si>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</si>
  <si>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</si>
  <si>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</si>
  <si>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</si>
  <si>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</si>
  <si>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</si>
  <si>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</si>
  <si>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</si>
  <si>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</si>
  <si>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</si>
  <si>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</si>
  <si>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</si>
  <si>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</si>
  <si>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</si>
  <si>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</si>
  <si>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</si>
  <si>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</si>
  <si>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</si>
  <si>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</si>
  <si>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</si>
  <si>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</si>
  <si>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</si>
  <si>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</si>
  <si>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</si>
  <si>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</si>
  <si>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</si>
  <si>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</si>
  <si>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</si>
  <si>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</si>
  <si>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</si>
  <si>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</si>
  <si>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</si>
  <si>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</si>
  <si>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</si>
  <si>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</si>
  <si>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</si>
  <si>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</si>
  <si>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</si>
  <si>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</si>
  <si>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</si>
  <si>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</si>
  <si>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</si>
  <si>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</si>
  <si>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</si>
  <si>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</si>
  <si>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</si>
  <si>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</si>
  <si>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</si>
  <si>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</si>
  <si>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</si>
  <si>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</si>
  <si>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</si>
  <si>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</si>
  <si>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</si>
  <si>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</si>
  <si>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</si>
  <si>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</si>
  <si>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</si>
  <si>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</si>
  <si>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</si>
  <si>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</si>
  <si>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</si>
  <si>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</si>
  <si>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</si>
  <si>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</si>
  <si>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</si>
  <si>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</si>
  <si>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</si>
  <si>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</si>
  <si>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</si>
  <si>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</si>
  <si>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</si>
  <si>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</si>
  <si>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</si>
  <si>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</si>
  <si>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</si>
  <si>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</si>
  <si>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</si>
  <si>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</si>
  <si>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</si>
  <si>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</si>
  <si>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</si>
  <si>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</si>
  <si>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</si>
  <si>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</si>
  <si>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</si>
  <si>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</si>
  <si>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</si>
  <si>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</si>
  <si>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</si>
  <si>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</si>
  <si>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</si>
  <si>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</si>
  <si>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</si>
  <si>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</si>
  <si>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</si>
  <si>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</si>
  <si>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</si>
  <si>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</si>
  <si>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</si>
  <si>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</si>
  <si>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</si>
  <si>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</si>
  <si>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</si>
  <si>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</si>
  <si>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</si>
  <si>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</si>
  <si>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</si>
  <si>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</si>
  <si>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</si>
  <si>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</si>
  <si>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</si>
  <si>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</si>
  <si>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</si>
  <si>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</si>
  <si>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</si>
  <si>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</si>
  <si>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</si>
  <si>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</si>
  <si>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</si>
  <si>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</si>
  <si>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</si>
  <si>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</si>
  <si>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</si>
  <si>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</si>
  <si>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</si>
  <si>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</si>
  <si>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</si>
  <si>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</si>
  <si>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</si>
  <si>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</si>
  <si>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</si>
  <si>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</si>
  <si>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</si>
  <si>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</si>
  <si>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</si>
  <si>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</si>
  <si>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</si>
  <si>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</si>
  <si>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</si>
  <si>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</si>
  <si>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</si>
  <si>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</si>
  <si>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</si>
  <si>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</si>
  <si>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</si>
  <si>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</si>
  <si>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</si>
  <si>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</si>
  <si>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</si>
  <si>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</si>
  <si>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</si>
  <si>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</si>
  <si>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</si>
  <si>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</si>
  <si>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</si>
  <si>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</si>
  <si>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</si>
  <si>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</si>
  <si>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</si>
  <si>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</si>
  <si>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</si>
  <si>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</si>
  <si>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</si>
  <si>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</si>
  <si>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</si>
  <si>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</si>
  <si>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</si>
  <si>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</si>
  <si>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</si>
  <si>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</si>
  <si>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</si>
  <si>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</si>
  <si>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</si>
  <si>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</si>
  <si>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</si>
  <si>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</si>
  <si>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</si>
  <si>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</si>
  <si>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</si>
  <si>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</si>
  <si>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</si>
  <si>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</si>
  <si>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</si>
  <si>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</si>
  <si>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</si>
  <si>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</si>
  <si>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</si>
  <si>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</si>
  <si>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</si>
  <si>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</si>
  <si>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</si>
  <si>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</si>
  <si>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</si>
  <si>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</si>
  <si>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</si>
  <si>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</si>
  <si>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</si>
  <si>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</si>
  <si>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</si>
  <si>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</si>
  <si>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</si>
  <si>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</si>
  <si>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</si>
  <si>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</si>
  <si>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</si>
  <si>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</si>
  <si>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</si>
  <si>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</si>
  <si>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</si>
  <si>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</si>
  <si>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</si>
  <si>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</si>
  <si>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</si>
  <si>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</si>
  <si>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</si>
  <si>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</si>
  <si>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</si>
  <si>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</si>
  <si>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</si>
  <si>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</si>
  <si>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</si>
  <si>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</si>
  <si>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</si>
  <si>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</si>
  <si>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</si>
  <si>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</si>
  <si>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</si>
  <si>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</si>
  <si>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</si>
  <si>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</si>
  <si>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</si>
  <si>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</si>
  <si>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</si>
  <si>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</si>
  <si>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</si>
  <si>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</si>
  <si>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</si>
  <si>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</si>
  <si>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</si>
  <si>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</si>
  <si>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</si>
  <si>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</si>
  <si>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</si>
  <si>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</si>
  <si>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</si>
  <si>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</si>
  <si>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</si>
  <si>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</si>
  <si>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</si>
  <si>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</si>
  <si>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</si>
  <si>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</si>
  <si>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</si>
  <si>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</si>
  <si>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</si>
  <si>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</si>
  <si>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</si>
  <si>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</si>
  <si>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</si>
  <si>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</si>
  <si>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</si>
  <si>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</si>
  <si>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</si>
  <si>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</si>
  <si>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</si>
  <si>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</si>
  <si>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</si>
  <si>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</si>
  <si>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</si>
  <si>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</si>
  <si>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</si>
  <si>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</si>
  <si>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</si>
  <si>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</si>
  <si>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</si>
  <si>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</si>
  <si>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</si>
  <si>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</si>
  <si>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</si>
  <si>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</si>
  <si>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</si>
  <si>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</si>
  <si>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</si>
  <si>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</si>
  <si>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</si>
  <si>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</si>
  <si>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</si>
  <si>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</si>
  <si>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</si>
  <si>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</si>
  <si>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</si>
  <si>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</si>
  <si>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</si>
  <si>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</si>
  <si>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</si>
  <si>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</si>
  <si>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</si>
  <si>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</si>
  <si>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</si>
  <si>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</si>
  <si>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</si>
  <si>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</si>
  <si>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</si>
  <si>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</si>
  <si>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</si>
  <si>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</si>
  <si>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</si>
  <si>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</si>
  <si>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</si>
  <si>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</si>
  <si>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</si>
  <si>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</si>
  <si>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</si>
  <si>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</si>
  <si>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</si>
  <si>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</si>
  <si>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</si>
  <si>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</si>
  <si>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</si>
  <si>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</si>
  <si>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</si>
  <si>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</si>
  <si>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</si>
  <si>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</si>
  <si>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</si>
  <si>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</si>
  <si>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</si>
  <si>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</si>
  <si>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</si>
  <si>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</si>
  <si>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</si>
  <si>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</si>
  <si>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</si>
  <si>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</si>
  <si>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</si>
  <si>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</si>
  <si>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</si>
  <si>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</si>
  <si>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</si>
  <si>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</si>
  <si>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</si>
  <si>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</si>
  <si>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</si>
  <si>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</si>
  <si>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</si>
  <si>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</si>
  <si>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</si>
  <si>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</si>
  <si>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</si>
  <si>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</si>
  <si>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</si>
  <si>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</si>
  <si>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</si>
  <si>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</si>
  <si>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</si>
  <si>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</si>
  <si>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</si>
  <si>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</si>
  <si>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</si>
  <si>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</si>
  <si>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</si>
  <si>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</si>
  <si>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</si>
  <si>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</si>
  <si>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</si>
  <si>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</si>
  <si>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</si>
  <si>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</si>
  <si>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</si>
  <si>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</si>
  <si>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</si>
  <si>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</si>
  <si>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</si>
  <si>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</si>
  <si>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</si>
  <si>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</si>
  <si>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</si>
  <si>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</si>
  <si>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</si>
  <si>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</si>
  <si>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</si>
  <si>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</si>
  <si>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</si>
  <si>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</si>
  <si>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</si>
  <si>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</si>
  <si>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</si>
  <si>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</si>
  <si>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</si>
  <si>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</si>
  <si>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</si>
  <si>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</si>
  <si>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</si>
  <si>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</si>
  <si>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</si>
  <si>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</si>
  <si>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</si>
  <si>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</si>
  <si>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</si>
  <si>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</si>
  <si>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</si>
  <si>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</si>
  <si>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</si>
  <si>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</si>
  <si>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</si>
  <si>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</si>
  <si>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</si>
  <si>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</si>
  <si>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</si>
  <si>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</si>
  <si>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</si>
  <si>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</si>
  <si>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</si>
  <si>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</si>
  <si>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</si>
  <si>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</si>
  <si>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</si>
  <si>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</si>
  <si>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</si>
  <si>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</si>
  <si>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</si>
  <si>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</si>
  <si>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</si>
  <si>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</si>
  <si>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</si>
  <si>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</si>
  <si>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</si>
  <si>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</si>
  <si>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</si>
  <si>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</si>
  <si>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</si>
  <si>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</si>
  <si>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</si>
  <si>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</si>
  <si>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</si>
  <si>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</si>
  <si>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</si>
  <si>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</si>
  <si>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</si>
  <si>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</si>
  <si>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</si>
  <si>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</si>
  <si>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</si>
  <si>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</si>
  <si>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</si>
  <si>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</si>
  <si>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</si>
  <si>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</si>
  <si>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</si>
  <si>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</si>
  <si>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</si>
  <si>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</si>
  <si>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</si>
  <si>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</si>
  <si>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</si>
  <si>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</si>
  <si>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</si>
  <si>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</si>
  <si>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</si>
  <si>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</si>
  <si>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</si>
  <si>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</si>
  <si>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</si>
  <si>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</si>
  <si>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</si>
  <si>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</si>
  <si>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</si>
  <si>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</si>
  <si>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</si>
  <si>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</si>
  <si>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</si>
  <si>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</si>
  <si>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</si>
  <si>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</si>
  <si>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</si>
  <si>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</si>
  <si>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</si>
  <si>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</si>
  <si>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</si>
  <si>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</si>
  <si>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</si>
  <si>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</si>
  <si>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</si>
  <si>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</si>
  <si>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</si>
  <si>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</si>
  <si>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</si>
  <si>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</si>
  <si>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</si>
  <si>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</si>
  <si>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</si>
  <si>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</si>
  <si>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</si>
  <si>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</si>
  <si>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</si>
  <si>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</si>
  <si>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</si>
  <si>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</si>
  <si>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</si>
  <si>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</si>
  <si>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</si>
  <si>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</si>
  <si>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</si>
  <si>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</si>
  <si>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</si>
  <si>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</si>
  <si>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</si>
  <si>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</si>
  <si>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</si>
  <si>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</si>
  <si>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</si>
  <si>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</si>
  <si>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</si>
  <si>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</si>
  <si>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</si>
  <si>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</si>
  <si>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</si>
  <si>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</si>
  <si>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</si>
  <si>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</si>
  <si>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</si>
  <si>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</si>
  <si>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</si>
  <si>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</si>
  <si>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</si>
  <si>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</si>
  <si>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</si>
  <si>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</si>
  <si>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</si>
  <si>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</si>
  <si>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</si>
  <si>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</si>
  <si>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</si>
  <si>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</si>
  <si>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</si>
  <si>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</si>
  <si>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</si>
  <si>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</si>
  <si>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</si>
  <si>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</si>
  <si>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</si>
  <si>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</si>
  <si>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</si>
  <si>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</si>
  <si>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</si>
  <si>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</si>
  <si>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</si>
  <si>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</si>
  <si>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</si>
  <si>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</si>
  <si>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</si>
  <si>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</si>
  <si>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</si>
  <si>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</si>
  <si>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</si>
  <si>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</si>
  <si>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</si>
  <si>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</si>
  <si>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</si>
  <si>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</si>
  <si>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</si>
  <si>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</si>
  <si>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</si>
  <si>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</si>
  <si>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</si>
  <si>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</si>
  <si>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</si>
  <si>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</si>
  <si>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</si>
  <si>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</si>
  <si>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</si>
  <si>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</si>
  <si>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</si>
  <si>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</si>
  <si>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</si>
  <si>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</si>
  <si>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</si>
  <si>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</si>
  <si>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</si>
  <si>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</si>
  <si>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</si>
  <si>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</si>
  <si>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</si>
  <si>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</si>
  <si>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</si>
  <si>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</si>
  <si>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</si>
  <si>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</si>
  <si>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</si>
  <si>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</si>
  <si>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</si>
  <si>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</si>
  <si>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</si>
  <si>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</si>
  <si>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</si>
  <si>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</si>
  <si>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</si>
  <si>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</si>
  <si>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</si>
  <si>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</si>
  <si>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</si>
  <si>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</si>
  <si>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</si>
  <si>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</si>
  <si>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</si>
  <si>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</si>
  <si>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</si>
  <si>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</si>
  <si>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</si>
  <si>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</si>
  <si>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</si>
  <si>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</si>
  <si>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</si>
  <si>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</si>
  <si>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</si>
  <si>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</si>
  <si>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</si>
  <si>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</si>
  <si>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</si>
  <si>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</si>
  <si>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</si>
  <si>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</si>
  <si>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</si>
  <si>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</si>
  <si>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</si>
  <si>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</si>
  <si>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</si>
  <si>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</si>
  <si>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</si>
  <si>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</si>
  <si>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</si>
  <si>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</si>
  <si>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</si>
  <si>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</si>
  <si>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</si>
  <si>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</si>
  <si>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</si>
  <si>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</si>
  <si>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</si>
  <si>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</si>
  <si>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</si>
  <si>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</si>
  <si>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</si>
  <si>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</si>
  <si>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</si>
  <si>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</si>
  <si>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</si>
  <si>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</si>
  <si>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</si>
  <si>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</si>
  <si>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</si>
  <si>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</si>
  <si>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</si>
  <si>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</si>
  <si>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</si>
  <si>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</si>
  <si>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</si>
  <si>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</si>
  <si>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</si>
  <si>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</si>
  <si>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</si>
  <si>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</si>
  <si>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</si>
  <si>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</si>
  <si>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</si>
  <si>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</si>
  <si>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</si>
  <si>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</si>
  <si>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</si>
  <si>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</si>
  <si>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</si>
  <si>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</si>
  <si>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</si>
  <si>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</si>
  <si>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</si>
  <si>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</si>
  <si>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</si>
  <si>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</si>
  <si>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</si>
  <si>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</si>
  <si>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</si>
  <si>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</si>
  <si>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</si>
  <si>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</si>
  <si>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</si>
  <si>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</si>
  <si>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</si>
  <si>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</si>
  <si>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</si>
  <si>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</si>
  <si>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</si>
  <si>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</si>
  <si>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</si>
  <si>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</si>
  <si>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</si>
  <si>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</si>
  <si>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</si>
  <si>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</si>
  <si>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</si>
  <si>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</si>
  <si>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</si>
  <si>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</si>
  <si>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</si>
  <si>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</si>
  <si>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</si>
  <si>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</si>
  <si>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</si>
  <si>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</si>
  <si>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</si>
  <si>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</si>
  <si>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</si>
  <si>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</si>
  <si>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</si>
  <si>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</si>
  <si>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</si>
  <si>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</si>
  <si>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</si>
  <si>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</si>
  <si>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</si>
  <si>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</si>
  <si>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</si>
  <si>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</si>
  <si>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</si>
  <si>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</si>
  <si>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</si>
  <si>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</si>
  <si>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</si>
  <si>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</si>
  <si>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</si>
  <si>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</si>
  <si>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</si>
  <si>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</si>
  <si>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</si>
  <si>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</si>
  <si>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</si>
  <si>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</si>
  <si>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</si>
  <si>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</si>
  <si>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</si>
  <si>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</si>
  <si>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</si>
  <si>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</si>
  <si>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</si>
  <si>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</si>
  <si>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</si>
  <si>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</si>
  <si>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</si>
  <si>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</si>
  <si>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</si>
  <si>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</si>
  <si>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</si>
  <si>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</si>
  <si>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</si>
  <si>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</si>
  <si>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</si>
  <si>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</si>
  <si>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</si>
  <si>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</si>
  <si>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</si>
  <si>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</si>
  <si>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</si>
  <si>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</si>
  <si>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</si>
  <si>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</si>
  <si>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</si>
  <si>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</si>
  <si>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</si>
  <si>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</si>
  <si>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</si>
  <si>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</si>
  <si>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</si>
  <si>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</si>
  <si>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</si>
  <si>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</si>
  <si>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</si>
  <si>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</si>
  <si>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</si>
  <si>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</si>
  <si>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</si>
  <si>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</si>
  <si>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</si>
  <si>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</si>
  <si>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</si>
  <si>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</si>
  <si>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</si>
  <si>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</si>
  <si>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</si>
  <si>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</si>
  <si>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</si>
  <si>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</si>
  <si>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</si>
  <si>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</si>
  <si>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</si>
  <si>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</si>
  <si>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</si>
  <si>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</si>
  <si>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</si>
  <si>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</si>
  <si>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</si>
  <si>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</si>
  <si>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</si>
  <si>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</si>
  <si>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</si>
  <si>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</si>
  <si>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</si>
  <si>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</si>
  <si>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</si>
  <si>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</si>
  <si>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</si>
  <si>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</si>
  <si>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</si>
  <si>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</si>
  <si>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</si>
  <si>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</si>
  <si>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</si>
  <si>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</si>
  <si>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</si>
  <si>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</si>
  <si>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</si>
  <si>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</si>
  <si>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</si>
  <si>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</si>
  <si>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</si>
  <si>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</si>
  <si>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</si>
  <si>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</si>
  <si>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</si>
  <si>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</si>
  <si>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</si>
  <si>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</si>
  <si>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</si>
  <si>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</si>
  <si>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</si>
  <si>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</si>
  <si>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</si>
  <si>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</si>
  <si>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</si>
  <si>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</si>
  <si>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</si>
  <si>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</si>
  <si>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</si>
  <si>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</si>
  <si>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</si>
  <si>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</si>
  <si>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</si>
  <si>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</si>
  <si>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</si>
  <si>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</si>
  <si>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</si>
  <si>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</si>
  <si>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</si>
  <si>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</si>
  <si>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</si>
  <si>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</si>
  <si>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</si>
  <si>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</si>
  <si>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</si>
  <si>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</si>
  <si>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</si>
  <si>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</si>
  <si>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</si>
  <si>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</si>
  <si>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</si>
  <si>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</si>
  <si>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</si>
  <si>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</si>
  <si>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</si>
  <si>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</si>
  <si>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</si>
  <si>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</si>
  <si>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</si>
  <si>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</si>
  <si>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</si>
  <si>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</si>
  <si>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</si>
  <si>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</si>
  <si>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</si>
  <si>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</si>
  <si>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</si>
  <si>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</si>
  <si>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</si>
  <si>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</si>
  <si>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</si>
  <si>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</si>
  <si>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</si>
  <si>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</si>
  <si>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</si>
  <si>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</si>
  <si>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</si>
  <si>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</si>
  <si>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</si>
  <si>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</si>
  <si>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</si>
  <si>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</si>
  <si>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</si>
  <si>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</si>
  <si>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</si>
  <si>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</si>
  <si>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</si>
  <si>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</si>
  <si>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</si>
  <si>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</si>
  <si>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</si>
  <si>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</si>
  <si>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</si>
  <si>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</si>
  <si>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</si>
  <si>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</si>
  <si>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</si>
  <si>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</si>
  <si>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</si>
  <si>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</si>
  <si>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</si>
  <si>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</si>
  <si>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</si>
  <si>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</si>
  <si>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</si>
  <si>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</si>
  <si>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</si>
  <si>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</si>
  <si>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</si>
  <si>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</si>
  <si>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</si>
  <si>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</si>
  <si>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</si>
  <si>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</si>
  <si>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</si>
  <si>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</si>
  <si>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</si>
  <si>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</si>
  <si>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</si>
  <si>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</si>
  <si>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</si>
  <si>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</si>
  <si>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</si>
  <si>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</si>
  <si>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</si>
  <si>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</si>
  <si>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</si>
  <si>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</si>
  <si>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</si>
  <si>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</si>
  <si>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</si>
  <si>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</si>
  <si>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</si>
  <si>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</si>
  <si>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</si>
  <si>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</si>
  <si>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</si>
  <si>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</si>
  <si>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</si>
  <si>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</si>
  <si>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</si>
  <si>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</si>
  <si>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</si>
  <si>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</si>
  <si>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</si>
  <si>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</si>
  <si>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</si>
  <si>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</si>
  <si>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</si>
  <si>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</si>
  <si>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</si>
  <si>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</si>
  <si>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</si>
  <si>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</si>
  <si>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</si>
  <si>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</si>
  <si>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</si>
  <si>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</si>
  <si>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</si>
  <si>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</si>
  <si>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</si>
  <si>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</si>
  <si>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</si>
  <si>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</si>
  <si>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</si>
  <si>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</si>
  <si>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</si>
  <si>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</si>
  <si>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</si>
  <si>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</si>
  <si>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</si>
  <si>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</si>
  <si>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</si>
  <si>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</si>
  <si>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</si>
  <si>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</si>
  <si>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</si>
  <si>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</si>
  <si>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</si>
  <si>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</si>
  <si>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</si>
  <si>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</si>
  <si>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</si>
  <si>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</si>
  <si>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</si>
  <si>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</si>
  <si>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</si>
  <si>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</si>
  <si>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</si>
  <si>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</si>
  <si>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</si>
  <si>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</si>
  <si>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</si>
  <si>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</si>
  <si>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</si>
  <si>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</si>
  <si>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</si>
  <si>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</si>
  <si>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</si>
  <si>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</si>
  <si>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</si>
  <si>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</si>
  <si>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</si>
  <si>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</si>
  <si>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</si>
  <si>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</si>
  <si>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</si>
  <si>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</si>
  <si>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</si>
  <si>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</si>
  <si>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</si>
  <si>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</si>
  <si>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</si>
  <si>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</si>
  <si>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</si>
  <si>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</si>
  <si>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</si>
  <si>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</si>
  <si>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</si>
  <si>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</si>
  <si>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</si>
  <si>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</si>
  <si>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</si>
  <si>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</si>
  <si>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</si>
  <si>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</si>
  <si>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</si>
  <si>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</si>
  <si>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</si>
  <si>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</si>
  <si>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</si>
  <si>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</si>
  <si>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</si>
  <si>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</si>
  <si>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</si>
  <si>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</si>
  <si>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</si>
  <si>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</si>
  <si>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</si>
  <si>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</si>
  <si>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</si>
  <si>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</si>
  <si>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</si>
  <si>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</si>
  <si>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</si>
  <si>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</si>
  <si>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</si>
  <si>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</si>
  <si>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</si>
  <si>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</si>
  <si>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</si>
  <si>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</si>
  <si>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</si>
  <si>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</si>
  <si>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</si>
  <si>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</si>
  <si>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</si>
  <si>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</si>
  <si>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</si>
  <si>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</si>
  <si>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</si>
  <si>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</si>
  <si>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</si>
  <si>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</si>
  <si>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</si>
  <si>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</si>
  <si>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</si>
  <si>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</si>
  <si>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</si>
  <si>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</si>
  <si>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</si>
  <si>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</si>
  <si>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</si>
  <si>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</si>
  <si>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</si>
  <si>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</si>
  <si>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</si>
  <si>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</si>
  <si>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</si>
  <si>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</si>
  <si>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</si>
  <si>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</si>
  <si>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</si>
  <si>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</si>
  <si>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</si>
  <si>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</si>
  <si>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</si>
  <si>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</si>
  <si>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</si>
  <si>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</si>
  <si>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</si>
  <si>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</si>
  <si>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</si>
  <si>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</si>
  <si>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</si>
  <si>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</si>
  <si>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</si>
  <si>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</si>
  <si>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</si>
  <si>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</si>
  <si>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</si>
  <si>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</si>
  <si>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</si>
  <si>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</si>
  <si>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</si>
  <si>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</si>
  <si>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</si>
  <si>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</si>
  <si>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</si>
  <si>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</si>
  <si>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</si>
  <si>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</si>
  <si>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</si>
  <si>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</si>
  <si>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</si>
  <si>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</si>
  <si>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</si>
  <si>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</si>
  <si>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</si>
  <si>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</si>
  <si>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</si>
  <si>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</si>
  <si>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</si>
  <si>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</si>
  <si>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</si>
  <si>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</si>
  <si>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</si>
  <si>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</si>
  <si>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</si>
  <si>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</si>
  <si>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</si>
  <si>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</si>
  <si>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</si>
  <si>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</si>
  <si>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</si>
  <si>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</si>
  <si>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</si>
  <si>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</si>
  <si>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</si>
  <si>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</si>
  <si>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</si>
  <si>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</si>
  <si>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</si>
  <si>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</si>
  <si>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</si>
  <si>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</si>
  <si>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</si>
  <si>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</si>
  <si>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</si>
  <si>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</si>
  <si>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</si>
  <si>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</si>
  <si>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</si>
  <si>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</si>
  <si>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</si>
  <si>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</si>
  <si>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</si>
  <si>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</si>
  <si>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</si>
  <si>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</si>
  <si>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</si>
  <si>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</si>
  <si>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</si>
  <si>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</si>
  <si>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</si>
  <si>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</si>
  <si>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</si>
  <si>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</si>
  <si>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</si>
  <si>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</si>
  <si>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</si>
  <si>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</si>
  <si>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</si>
  <si>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</si>
  <si>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</si>
  <si>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</si>
  <si>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</si>
  <si>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</si>
  <si>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</si>
  <si>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</si>
  <si>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</si>
  <si>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</si>
  <si>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</si>
  <si>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</si>
  <si>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</si>
  <si>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</si>
  <si>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</si>
  <si>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</si>
  <si>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</si>
  <si>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</si>
  <si>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</si>
  <si>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</si>
  <si>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</si>
  <si>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</si>
  <si>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</si>
  <si>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</si>
  <si>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</si>
  <si>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</si>
  <si>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</si>
  <si>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</si>
  <si>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</si>
  <si>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</si>
  <si>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</si>
  <si>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</si>
  <si>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</si>
  <si>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</si>
  <si>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</si>
  <si>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</si>
  <si>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</si>
  <si>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</si>
  <si>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</si>
  <si>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</si>
  <si>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</si>
  <si>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</si>
  <si>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</si>
  <si>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</si>
  <si>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</si>
  <si>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</si>
  <si>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</si>
  <si>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</si>
  <si>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</si>
  <si>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</si>
  <si>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</si>
  <si>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</si>
  <si>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</si>
  <si>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</si>
  <si>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</si>
  <si>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</si>
  <si>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</si>
  <si>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</si>
  <si>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</si>
  <si>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</si>
  <si>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</si>
  <si>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</si>
  <si>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</si>
  <si>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</si>
  <si>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</si>
  <si>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</si>
  <si>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</si>
  <si>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</si>
  <si>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</si>
  <si>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</si>
  <si>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</si>
  <si>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</si>
  <si>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</si>
  <si>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</si>
  <si>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</si>
  <si>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</si>
  <si>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</si>
  <si>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</si>
  <si>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</si>
  <si>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</si>
  <si>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</si>
  <si>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</si>
  <si>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</si>
  <si>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</si>
  <si>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</si>
  <si>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</si>
  <si>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</si>
  <si>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</si>
  <si>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</si>
  <si>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</si>
  <si>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</si>
  <si>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</si>
  <si>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</si>
  <si>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</si>
  <si>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</si>
  <si>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</si>
  <si>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</si>
  <si>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</si>
  <si>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</si>
  <si>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</si>
  <si>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</si>
  <si>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</si>
  <si>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</si>
  <si>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</si>
  <si>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</si>
  <si>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</si>
  <si>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</si>
  <si>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</si>
  <si>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</si>
  <si>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</si>
  <si>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</si>
  <si>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</si>
  <si>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</si>
  <si>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</si>
  <si>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</si>
  <si>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</si>
  <si>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</si>
  <si>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</si>
  <si>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</si>
  <si>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</si>
  <si>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</si>
  <si>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</si>
  <si>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</si>
  <si>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</si>
  <si>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</si>
  <si>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</si>
  <si>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</si>
  <si>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</si>
  <si>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</si>
  <si>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</si>
  <si>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</si>
  <si>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</si>
  <si>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</si>
  <si>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</si>
  <si>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</si>
  <si>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</si>
  <si>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</si>
  <si>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</si>
  <si>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</si>
  <si>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</si>
  <si>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</si>
  <si>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</si>
  <si>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</si>
  <si>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</si>
  <si>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</si>
  <si>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</si>
  <si>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</si>
  <si>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</si>
  <si>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</si>
  <si>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</si>
  <si>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</si>
  <si>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</si>
  <si>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</si>
  <si>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</si>
  <si>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</si>
  <si>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</si>
  <si>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</si>
  <si>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</si>
  <si>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</si>
  <si>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</si>
  <si>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</si>
  <si>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</si>
  <si>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</si>
  <si>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</si>
  <si>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</si>
  <si>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</si>
  <si>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</si>
  <si>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</si>
  <si>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</si>
  <si>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</si>
  <si>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</si>
  <si>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</si>
  <si>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</si>
  <si>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</si>
  <si>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</si>
  <si>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</si>
  <si>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</si>
  <si>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</si>
  <si>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</si>
  <si>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</si>
  <si>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</si>
  <si>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</si>
  <si>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</si>
  <si>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</si>
  <si>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</si>
  <si>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</si>
  <si>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</si>
  <si>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</si>
  <si>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</si>
  <si>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</si>
  <si>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</si>
  <si>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</si>
  <si>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</si>
  <si>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</si>
  <si>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</si>
  <si>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</si>
  <si>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</si>
  <si>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</si>
  <si>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</si>
  <si>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</si>
  <si>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</si>
  <si>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</si>
  <si>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</si>
  <si>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</si>
  <si>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</si>
  <si>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</si>
  <si>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</si>
  <si>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</si>
  <si>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</si>
  <si>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</si>
  <si>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</si>
  <si>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</si>
  <si>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</si>
  <si>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</si>
  <si>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</si>
  <si>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</si>
  <si>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</si>
  <si>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</si>
  <si>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</si>
  <si>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</si>
  <si>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</si>
  <si>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</si>
  <si>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</si>
  <si>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</si>
  <si>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</si>
  <si>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</si>
  <si>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</si>
  <si>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</si>
  <si>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</si>
  <si>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</si>
  <si>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</si>
  <si>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</si>
  <si>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</si>
  <si>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</si>
  <si>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</si>
  <si>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</si>
  <si>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</si>
  <si>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</si>
  <si>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</si>
  <si>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</si>
  <si>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</si>
  <si>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</si>
  <si>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</si>
  <si>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</si>
  <si>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</si>
  <si>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</si>
  <si>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</si>
  <si>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</si>
  <si>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</si>
  <si>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</si>
  <si>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</si>
  <si>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</si>
  <si>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</si>
  <si>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</si>
  <si>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</si>
  <si>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</si>
  <si>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</si>
  <si>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</si>
  <si>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</si>
  <si>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</si>
  <si>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</si>
  <si>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</si>
  <si>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</si>
  <si>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</si>
  <si>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</si>
  <si>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</si>
  <si>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</si>
  <si>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</si>
  <si>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</si>
  <si>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</si>
  <si>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</si>
  <si>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</si>
  <si>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</si>
  <si>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</si>
  <si>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</si>
  <si>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</si>
  <si>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</si>
  <si>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</si>
  <si>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</si>
  <si>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</si>
  <si>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</si>
  <si>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</si>
  <si>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</si>
  <si>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</si>
  <si>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</si>
  <si>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</si>
  <si>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</si>
  <si>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</si>
  <si>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</si>
  <si>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</si>
  <si>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</si>
  <si>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</si>
  <si>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</si>
  <si>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</si>
  <si>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</si>
  <si>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</si>
  <si>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</si>
  <si>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</si>
  <si>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</si>
  <si>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</si>
  <si>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</si>
  <si>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</si>
  <si>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</si>
  <si>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</si>
  <si>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</si>
  <si>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</si>
  <si>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</si>
  <si>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</si>
  <si>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</si>
  <si>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</si>
  <si>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</si>
  <si>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</si>
  <si>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</si>
  <si>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</si>
  <si>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</si>
  <si>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</si>
  <si>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</si>
  <si>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</si>
  <si>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</si>
  <si>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</si>
  <si>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</si>
  <si>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</si>
  <si>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</si>
  <si>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</si>
  <si>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</si>
  <si>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</si>
  <si>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</si>
  <si>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</si>
  <si>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</si>
  <si>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</si>
  <si>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</si>
  <si>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</si>
  <si>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</si>
  <si>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</si>
  <si>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</si>
  <si>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</si>
  <si>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</si>
  <si>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</si>
  <si>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</si>
  <si>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</si>
  <si>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</si>
  <si>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</si>
  <si>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</si>
  <si>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</si>
  <si>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</si>
  <si>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</si>
  <si>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</si>
  <si>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</si>
  <si>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</si>
  <si>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</si>
  <si>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</si>
  <si>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</si>
  <si>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</si>
  <si>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</si>
  <si>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</si>
  <si>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</si>
  <si>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</si>
  <si>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</si>
  <si>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</si>
  <si>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</si>
  <si>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</si>
  <si>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</si>
  <si>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</si>
  <si>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</si>
  <si>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</si>
  <si>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</si>
  <si>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</si>
  <si>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</si>
  <si>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</si>
  <si>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</si>
  <si>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</si>
  <si>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</si>
  <si>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</si>
  <si>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</si>
  <si>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</si>
  <si>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</si>
  <si>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</si>
  <si>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</si>
  <si>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</si>
  <si>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</si>
  <si>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</si>
  <si>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</si>
  <si>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</si>
  <si>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</si>
  <si>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</si>
  <si>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</si>
  <si>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</si>
  <si>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</si>
  <si>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</si>
  <si>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</si>
  <si>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</si>
  <si>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</si>
  <si>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</si>
  <si>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</si>
  <si>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</si>
  <si>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</si>
  <si>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</si>
  <si>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</si>
  <si>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</si>
  <si>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</si>
  <si>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</si>
  <si>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</si>
  <si>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</si>
  <si>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</si>
  <si>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</si>
  <si>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</si>
  <si>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</si>
  <si>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</si>
  <si>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</si>
  <si>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</si>
  <si>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</si>
  <si>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</si>
  <si>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</si>
  <si>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</si>
  <si>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</si>
  <si>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</si>
  <si>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</si>
  <si>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</si>
  <si>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</si>
  <si>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</si>
  <si>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</si>
  <si>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</si>
  <si>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</si>
  <si>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</si>
  <si>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</si>
  <si>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</si>
  <si>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</si>
  <si>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</si>
  <si>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</si>
  <si>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</si>
  <si>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</si>
  <si>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</si>
  <si>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</si>
  <si>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</si>
  <si>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</si>
  <si>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</si>
  <si>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</si>
  <si>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</si>
  <si>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</si>
  <si>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</si>
  <si>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</si>
  <si>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</si>
  <si>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</si>
  <si>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</si>
  <si>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</si>
  <si>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</si>
  <si>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</si>
  <si>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</si>
  <si>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</si>
  <si>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</si>
  <si>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</si>
  <si>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</si>
  <si>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</si>
  <si>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</si>
  <si>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</si>
  <si>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</si>
  <si>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</si>
  <si>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</si>
  <si>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</si>
  <si>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</si>
  <si>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</si>
  <si>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</si>
  <si>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</si>
  <si>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</si>
  <si>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</si>
  <si>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</si>
  <si>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</si>
  <si>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</si>
  <si>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</si>
  <si>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</si>
  <si>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</si>
  <si>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</si>
  <si>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</si>
  <si>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</si>
  <si>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</si>
  <si>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</si>
  <si>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</si>
  <si>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</si>
  <si>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</si>
  <si>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</si>
  <si>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</si>
  <si>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</si>
  <si>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</si>
  <si>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</si>
  <si>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</si>
  <si>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</si>
  <si>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</si>
  <si>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</si>
  <si>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</si>
  <si>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</si>
  <si>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</si>
  <si>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</si>
  <si>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</si>
  <si>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</si>
  <si>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</si>
  <si>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</si>
  <si>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</si>
  <si>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</si>
  <si>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</si>
  <si>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</si>
  <si>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</si>
  <si>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</si>
  <si>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</si>
  <si>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</si>
  <si>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</si>
  <si>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</si>
  <si>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</si>
  <si>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</si>
  <si>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</si>
  <si>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</si>
  <si>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</si>
  <si>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</si>
  <si>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</si>
  <si>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</si>
  <si>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</si>
  <si>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</si>
  <si>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</si>
  <si>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</si>
  <si>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</si>
  <si>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</si>
  <si>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</si>
  <si>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</si>
  <si>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</si>
  <si>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</si>
  <si>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</si>
  <si>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</si>
  <si>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</si>
  <si>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</si>
  <si>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</si>
  <si>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</si>
  <si>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</si>
  <si>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</si>
  <si>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</si>
  <si>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</si>
  <si>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</si>
  <si>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</si>
  <si>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</si>
  <si>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</si>
  <si>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</si>
  <si>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</si>
  <si>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</si>
  <si>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</si>
  <si>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</si>
  <si>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</si>
  <si>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</si>
  <si>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</si>
  <si>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</si>
  <si>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</si>
  <si>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</si>
  <si>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</si>
  <si>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</si>
  <si>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</si>
  <si>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</si>
  <si>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</si>
  <si>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</si>
  <si>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</si>
  <si>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</si>
  <si>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</si>
  <si>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</si>
  <si>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</si>
  <si>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</si>
  <si>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</si>
  <si>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</si>
  <si>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</si>
  <si>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</si>
  <si>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</si>
  <si>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</si>
  <si>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</si>
  <si>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</si>
  <si>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</si>
  <si>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</si>
  <si>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</si>
  <si>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</si>
  <si>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</si>
  <si>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</si>
  <si>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</si>
  <si>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</si>
  <si>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</si>
  <si>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</si>
  <si>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</si>
  <si>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</si>
  <si>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</si>
  <si>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</si>
  <si>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</si>
  <si>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</si>
  <si>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</si>
  <si>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</si>
  <si>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</si>
  <si>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</si>
  <si>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</si>
  <si>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</si>
  <si>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</si>
  <si>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</si>
  <si>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</si>
  <si>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</si>
  <si>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</si>
  <si>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</si>
  <si>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</si>
  <si>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</si>
  <si>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</si>
  <si>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</si>
  <si>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</si>
  <si>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</si>
  <si>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</si>
  <si>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</si>
  <si>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</si>
  <si>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</si>
  <si>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</si>
  <si>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</si>
  <si>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</si>
  <si>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</si>
  <si>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</si>
  <si>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</si>
  <si>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</si>
  <si>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</si>
  <si>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</si>
  <si>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</si>
  <si>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</si>
  <si>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</si>
  <si>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</si>
  <si>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</si>
  <si>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</si>
  <si>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</si>
  <si>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</si>
  <si>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</si>
  <si>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</si>
  <si>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</si>
  <si>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</si>
  <si>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</si>
  <si>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</si>
  <si>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</si>
  <si>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</si>
  <si>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</si>
  <si>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</si>
  <si>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</si>
  <si>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</si>
  <si>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</si>
  <si>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</si>
  <si>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</si>
  <si>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</si>
  <si>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</si>
  <si>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</si>
  <si>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</si>
  <si>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</si>
  <si>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</si>
  <si>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</si>
  <si>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</si>
  <si>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</si>
  <si>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</si>
  <si>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</si>
  <si>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</si>
  <si>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</si>
  <si>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</si>
  <si>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</si>
  <si>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</si>
  <si>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</si>
  <si>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</si>
  <si>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</si>
  <si>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</si>
  <si>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</si>
  <si>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</si>
  <si>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</si>
  <si>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</si>
  <si>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</si>
  <si>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</si>
  <si>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</si>
  <si>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</si>
  <si>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</si>
  <si>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</si>
  <si>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</si>
  <si>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</si>
  <si>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</si>
  <si>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</si>
  <si>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</si>
  <si>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</si>
  <si>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</si>
  <si>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</si>
  <si>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</si>
  <si>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</si>
  <si>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</si>
  <si>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</si>
  <si>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</si>
  <si>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</si>
  <si>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</si>
  <si>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</si>
  <si>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</si>
  <si>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</si>
  <si>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</si>
  <si>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</si>
  <si>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</si>
  <si>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</si>
  <si>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</si>
  <si>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</si>
  <si>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</si>
  <si>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</si>
  <si>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</si>
  <si>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</si>
  <si>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</si>
  <si>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</si>
  <si>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</si>
  <si>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</si>
  <si>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</si>
  <si>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</si>
  <si>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</si>
  <si>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</si>
  <si>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</si>
  <si>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</si>
  <si>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</si>
  <si>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</si>
  <si>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</si>
  <si>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</si>
  <si>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</si>
  <si>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</si>
  <si>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</si>
  <si>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</si>
  <si>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</si>
  <si>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</si>
  <si>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</si>
  <si>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</si>
  <si>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</si>
  <si>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</si>
  <si>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</si>
  <si>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</si>
  <si>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</si>
  <si>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</si>
  <si>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</si>
  <si>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</si>
  <si>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</si>
  <si>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</si>
  <si>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</si>
  <si>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</si>
  <si>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</si>
  <si>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</si>
  <si>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</si>
  <si>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</si>
  <si>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</si>
  <si>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</si>
  <si>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</si>
  <si>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</si>
  <si>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</si>
  <si>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</si>
  <si>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</si>
  <si>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</si>
  <si>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</si>
  <si>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</si>
  <si>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</si>
  <si>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</si>
  <si>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</si>
  <si>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</si>
  <si>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</si>
  <si>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</si>
  <si>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</si>
  <si>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</si>
  <si>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</si>
  <si>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</si>
  <si>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</si>
  <si>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</si>
  <si>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</si>
  <si>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</si>
  <si>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</si>
  <si>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</si>
  <si>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</si>
  <si>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</si>
  <si>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</si>
  <si>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</si>
  <si>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</si>
  <si>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</si>
  <si>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</si>
  <si>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</si>
  <si>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</si>
  <si>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</si>
  <si>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</si>
  <si>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</si>
  <si>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</si>
  <si>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</si>
  <si>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</si>
  <si>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</si>
  <si>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</si>
  <si>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</si>
  <si>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</si>
  <si>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</si>
  <si>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</si>
  <si>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</si>
  <si>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</si>
  <si>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</si>
  <si>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</si>
  <si>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</si>
  <si>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</si>
  <si>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</si>
  <si>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</si>
  <si>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</si>
  <si>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</si>
  <si>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</si>
  <si>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</si>
  <si>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</si>
  <si>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</si>
  <si>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</si>
  <si>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</si>
  <si>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</si>
  <si>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</si>
  <si>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</si>
  <si>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</si>
  <si>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</si>
  <si>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</si>
  <si>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</si>
  <si>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</si>
  <si>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</si>
  <si>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</si>
  <si>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</si>
  <si>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</si>
  <si>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</si>
  <si>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</si>
  <si>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</si>
  <si>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</si>
  <si>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</si>
  <si>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</si>
  <si>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</si>
  <si>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</si>
  <si>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</si>
  <si>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</si>
  <si>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</si>
  <si>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</si>
  <si>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</si>
  <si>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</si>
  <si>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</si>
  <si>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</si>
  <si>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</si>
  <si>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</si>
  <si>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</si>
  <si>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</si>
  <si>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</si>
  <si>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</si>
  <si>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</si>
  <si>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</si>
  <si>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</si>
  <si>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</si>
  <si>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</si>
  <si>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</si>
  <si>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</si>
  <si>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</si>
  <si>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</si>
  <si>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</si>
  <si>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</si>
  <si>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</si>
  <si>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</si>
  <si>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</si>
  <si>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</si>
  <si>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</si>
  <si>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</si>
  <si>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</si>
  <si>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</si>
  <si>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</si>
  <si>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</si>
  <si>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</si>
  <si>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</si>
  <si>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</si>
  <si>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</si>
  <si>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</si>
  <si>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</si>
  <si>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</si>
  <si>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</si>
  <si>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</si>
  <si>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</si>
  <si>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</si>
  <si>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</si>
  <si>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</si>
  <si>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</si>
  <si>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</si>
  <si>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</si>
  <si>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</si>
  <si>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</si>
  <si>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</si>
  <si>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</si>
  <si>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</si>
  <si>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</si>
  <si>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</si>
  <si>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</si>
  <si>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</si>
  <si>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</si>
  <si>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</si>
  <si>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</si>
  <si>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</si>
  <si>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</si>
  <si>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</si>
  <si>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</si>
  <si>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</si>
  <si>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</si>
  <si>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</si>
  <si>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</si>
  <si>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</si>
  <si>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</si>
  <si>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</si>
  <si>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</si>
  <si>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</si>
  <si>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</si>
  <si>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</si>
  <si>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</si>
  <si>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</si>
  <si>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</si>
  <si>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</si>
  <si>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</si>
  <si>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</si>
  <si>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</si>
  <si>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</si>
  <si>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</si>
  <si>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</si>
  <si>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</si>
  <si>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</si>
  <si>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</si>
  <si>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</si>
  <si>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</si>
  <si>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</si>
  <si>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</si>
  <si>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</si>
  <si>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</si>
  <si>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</si>
  <si>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</si>
  <si>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</si>
  <si>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</si>
  <si>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</si>
  <si>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</si>
  <si>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</si>
  <si>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</si>
  <si>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</si>
  <si>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</si>
  <si>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</si>
  <si>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</si>
  <si>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</si>
  <si>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</si>
  <si>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</si>
  <si>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</si>
  <si>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</si>
  <si>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</si>
  <si>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</si>
  <si>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</si>
  <si>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</si>
  <si>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</si>
  <si>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</si>
  <si>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</si>
  <si>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</si>
  <si>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</si>
  <si>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</si>
  <si>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</si>
  <si>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</si>
  <si>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</si>
  <si>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</si>
  <si>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</si>
  <si>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</si>
  <si>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</si>
  <si>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</si>
  <si>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</si>
  <si>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</si>
  <si>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</si>
  <si>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</si>
  <si>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</si>
  <si>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</si>
  <si>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</si>
  <si>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</si>
  <si>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</si>
  <si>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</si>
  <si>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</si>
  <si>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</si>
  <si>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</si>
  <si>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</si>
  <si>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</si>
  <si>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</si>
  <si>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</si>
  <si>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</si>
  <si>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</si>
  <si>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</si>
  <si>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</si>
  <si>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</si>
  <si>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</si>
  <si>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</si>
  <si>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</si>
  <si>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</si>
  <si>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</si>
  <si>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</si>
  <si>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</si>
  <si>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</si>
  <si>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</si>
  <si>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</si>
  <si>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</si>
  <si>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</si>
  <si>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</si>
  <si>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</si>
  <si>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</si>
  <si>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</si>
  <si>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</si>
  <si>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</si>
  <si>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</si>
  <si>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</si>
  <si>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</si>
  <si>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</si>
  <si>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</si>
  <si>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</si>
  <si>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</si>
  <si>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</si>
  <si>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</si>
  <si>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</si>
  <si>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</si>
  <si>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</si>
  <si>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</si>
  <si>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</si>
  <si>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</si>
  <si>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</si>
  <si>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</si>
  <si>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</si>
  <si>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</si>
  <si>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</si>
  <si>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</si>
  <si>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</si>
  <si>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</si>
  <si>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</si>
  <si>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</si>
  <si>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</si>
  <si>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</si>
  <si>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</si>
  <si>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</si>
  <si>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</si>
  <si>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</si>
  <si>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</si>
  <si>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</si>
  <si>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</si>
  <si>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</si>
  <si>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</si>
  <si>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</si>
  <si>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</si>
  <si>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</si>
  <si>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</si>
  <si>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</si>
  <si>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</si>
  <si>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</si>
  <si>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</si>
  <si>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</si>
  <si>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</si>
  <si>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</si>
  <si>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</si>
  <si>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</si>
  <si>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</si>
  <si>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</si>
  <si>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</si>
  <si>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</si>
  <si>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</si>
  <si>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</si>
  <si>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</si>
  <si>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</si>
  <si>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</si>
  <si>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</si>
  <si>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</si>
  <si>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</si>
  <si>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</si>
  <si>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</si>
  <si>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</si>
  <si>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</si>
  <si>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</si>
  <si>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</si>
  <si>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</si>
  <si>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</si>
  <si>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</si>
  <si>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</si>
  <si>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</si>
  <si>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</si>
  <si>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</si>
  <si>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</si>
  <si>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</si>
  <si>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</si>
  <si>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</si>
  <si>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</si>
  <si>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</si>
  <si>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</si>
  <si>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</si>
  <si>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</si>
  <si>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</si>
  <si>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</si>
  <si>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</si>
  <si>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</si>
  <si>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</si>
  <si>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</si>
  <si>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</si>
  <si>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</si>
  <si>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</si>
  <si>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</si>
  <si>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</si>
  <si>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</si>
  <si>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</si>
  <si>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</si>
  <si>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</si>
  <si>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</si>
  <si>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</si>
  <si>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</si>
  <si>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</si>
  <si>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</si>
  <si>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</si>
  <si>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</si>
  <si>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</si>
  <si>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</si>
  <si>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</si>
  <si>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</si>
  <si>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</si>
  <si>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</si>
  <si>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</si>
  <si>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</si>
  <si>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</si>
  <si>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</si>
  <si>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</si>
  <si>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</si>
  <si>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</si>
  <si>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</si>
  <si>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</si>
  <si>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</si>
  <si>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</si>
  <si>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</si>
  <si>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</si>
  <si>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</si>
  <si>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</si>
  <si>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</si>
  <si>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</si>
  <si>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</si>
  <si>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</si>
  <si>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</si>
  <si>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</si>
  <si>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</si>
  <si>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</si>
  <si>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</si>
  <si>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</si>
  <si>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</si>
  <si>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</si>
  <si>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</si>
  <si>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</si>
  <si>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</si>
  <si>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</si>
  <si>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</si>
  <si>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</si>
  <si>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</si>
  <si>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</si>
  <si>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</si>
  <si>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</si>
  <si>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</si>
  <si>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</si>
  <si>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</si>
  <si>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</si>
  <si>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</si>
  <si>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</si>
  <si>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</si>
  <si>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</si>
  <si>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</si>
  <si>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</si>
  <si>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</si>
  <si>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</si>
  <si>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</si>
  <si>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</si>
  <si>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</si>
  <si>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</si>
  <si>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</si>
  <si>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</si>
  <si>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</si>
  <si>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</si>
  <si>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</si>
  <si>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</si>
  <si>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</si>
  <si>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</si>
  <si>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</si>
  <si>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</si>
  <si>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</si>
  <si>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</si>
  <si>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</si>
  <si>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</si>
  <si>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</si>
  <si>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</si>
  <si>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</si>
  <si>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</si>
  <si>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</si>
  <si>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</si>
  <si>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</si>
  <si>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</si>
  <si>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</si>
  <si>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</si>
  <si>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</si>
  <si>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</si>
  <si>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</si>
  <si>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</si>
  <si>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</si>
  <si>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</si>
  <si>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</si>
  <si>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</si>
  <si>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</si>
  <si>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</si>
  <si>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</si>
  <si>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</si>
  <si>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</si>
  <si>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</si>
  <si>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</si>
  <si>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</si>
  <si>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</si>
  <si>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</si>
  <si>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</si>
  <si>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</si>
  <si>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</si>
  <si>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</si>
  <si>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</si>
  <si>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</si>
  <si>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</si>
  <si>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</si>
  <si>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</si>
  <si>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</si>
  <si>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</si>
  <si>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</si>
  <si>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</si>
  <si>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</si>
  <si>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</si>
  <si>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</si>
  <si>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</si>
  <si>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</si>
  <si>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</si>
  <si>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</si>
  <si>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</si>
  <si>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</si>
  <si>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</si>
  <si>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</si>
  <si>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</si>
  <si>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</si>
  <si>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</si>
  <si>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</si>
  <si>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</si>
  <si>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</si>
  <si>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</si>
  <si>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</si>
  <si>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</si>
  <si>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</si>
  <si>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</si>
  <si>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</si>
  <si>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</si>
  <si>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</si>
  <si>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</si>
  <si>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</si>
  <si>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</si>
  <si>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</si>
  <si>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</si>
  <si>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</si>
  <si>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</si>
  <si>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</si>
  <si>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</si>
  <si>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</si>
  <si>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</si>
  <si>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</si>
  <si>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</si>
  <si>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</si>
  <si>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</si>
  <si>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</si>
  <si>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</si>
  <si>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</si>
  <si>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</si>
  <si>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</si>
  <si>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</si>
  <si>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</si>
  <si>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</si>
  <si>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</si>
  <si>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</si>
  <si>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</si>
  <si>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</si>
  <si>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</si>
  <si>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</si>
  <si>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</si>
  <si>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</si>
  <si>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</si>
  <si>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</si>
  <si>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</si>
  <si>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</si>
  <si>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</si>
  <si>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</si>
  <si>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</si>
  <si>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</si>
  <si>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</si>
  <si>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</si>
  <si>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</si>
  <si>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</si>
  <si>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</si>
  <si>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</si>
  <si>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</si>
  <si>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</si>
  <si>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</si>
  <si>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</si>
  <si>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</si>
  <si>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</si>
  <si>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</si>
  <si>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</si>
  <si>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</si>
  <si>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</si>
  <si>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</si>
  <si>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</si>
  <si>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</si>
  <si>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</si>
  <si>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</si>
  <si>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</si>
  <si>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</si>
  <si>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</si>
  <si>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</si>
  <si>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</si>
  <si>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</si>
  <si>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</si>
  <si>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</si>
  <si>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</si>
  <si>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</si>
  <si>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</si>
  <si>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</si>
  <si>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</si>
  <si>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</si>
  <si>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</si>
  <si>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</si>
  <si>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</si>
  <si>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</si>
  <si>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</si>
  <si>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</si>
  <si>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</si>
  <si>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</si>
  <si>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</si>
  <si>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</si>
  <si>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</si>
  <si>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</si>
  <si>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</si>
  <si>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</si>
  <si>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</si>
  <si>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</si>
  <si>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</si>
  <si>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</si>
  <si>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</si>
  <si>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</si>
  <si>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</si>
  <si>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</si>
  <si>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</si>
  <si>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</si>
  <si>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</si>
  <si>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</si>
  <si>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</si>
  <si>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</si>
  <si>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</si>
  <si>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</si>
  <si>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</si>
  <si>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</si>
  <si>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</si>
  <si>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</si>
  <si>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</si>
  <si>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</si>
  <si>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</si>
  <si>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</si>
  <si>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</si>
  <si>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</si>
  <si>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</si>
  <si>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</si>
  <si>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</si>
  <si>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</si>
  <si>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</si>
  <si>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</si>
  <si>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</si>
  <si>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</si>
  <si>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</si>
  <si>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</si>
  <si>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</si>
  <si>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</si>
  <si>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</si>
  <si>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</si>
  <si>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</si>
  <si>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</si>
  <si>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</si>
  <si>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</si>
  <si>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</si>
  <si>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</si>
  <si>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</si>
  <si>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</si>
  <si>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</si>
  <si>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</si>
  <si>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</si>
  <si>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</si>
  <si>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</si>
  <si>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</si>
  <si>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</si>
  <si>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</si>
  <si>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</si>
  <si>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</si>
  <si>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</si>
  <si>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</si>
  <si>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</si>
  <si>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</si>
  <si>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</si>
  <si>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</si>
  <si>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</si>
  <si>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</si>
  <si>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</si>
  <si>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</si>
  <si>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</si>
  <si>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</si>
  <si>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</si>
  <si>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</si>
  <si>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</si>
  <si>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</si>
  <si>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</si>
  <si>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</si>
  <si>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</si>
  <si>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</si>
  <si>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</si>
  <si>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</si>
  <si>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</si>
  <si>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</si>
  <si>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</si>
  <si>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</si>
  <si>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</si>
  <si>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</si>
  <si>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</si>
  <si>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</si>
  <si>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</si>
  <si>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</si>
  <si>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</si>
  <si>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</si>
  <si>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</si>
  <si>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</si>
  <si>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</si>
  <si>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</si>
  <si>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</si>
  <si>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</si>
  <si>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</si>
  <si>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</si>
  <si>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</si>
  <si>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</si>
  <si>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</si>
  <si>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</si>
  <si>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</si>
  <si>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</si>
  <si>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</si>
  <si>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</si>
  <si>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</si>
  <si>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</si>
  <si>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</si>
  <si>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</si>
  <si>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</si>
  <si>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</si>
  <si>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</si>
  <si>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</si>
  <si>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</si>
  <si>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</si>
  <si>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</si>
  <si>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</si>
  <si>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</si>
  <si>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</si>
  <si>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</si>
  <si>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</si>
  <si>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</si>
  <si>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</si>
  <si>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</si>
  <si>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</si>
  <si>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</si>
  <si>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</si>
  <si>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</si>
  <si>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</si>
  <si>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</si>
  <si>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</si>
  <si>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</si>
  <si>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</si>
  <si>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</si>
  <si>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</si>
  <si>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</si>
  <si>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</si>
  <si>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</si>
  <si>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</si>
  <si>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</si>
  <si>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</si>
  <si>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</si>
  <si>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</si>
  <si>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</si>
  <si>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</si>
  <si>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</si>
  <si>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</si>
  <si>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</si>
  <si>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</si>
  <si>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</si>
  <si>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</si>
  <si>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</si>
  <si>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</si>
  <si>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</si>
  <si>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</si>
  <si>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</si>
  <si>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</si>
  <si>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</si>
  <si>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</si>
  <si>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</si>
  <si>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</si>
  <si>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</si>
  <si>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</si>
  <si>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</si>
  <si>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</si>
  <si>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</si>
  <si>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</si>
  <si>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</si>
  <si>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</si>
  <si>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</si>
  <si>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</si>
  <si>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</si>
  <si>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</si>
  <si>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</si>
  <si>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</si>
  <si>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</si>
  <si>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</si>
  <si>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</si>
  <si>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</si>
  <si>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</si>
  <si>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</si>
  <si>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</si>
  <si>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</si>
  <si>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</si>
  <si>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</si>
  <si>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</si>
  <si>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</si>
  <si>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</si>
  <si>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</si>
  <si>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</si>
  <si>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</si>
  <si>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</si>
  <si>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</si>
  <si>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</si>
  <si>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</si>
  <si>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</si>
  <si>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</si>
  <si>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</si>
  <si>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</si>
  <si>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</si>
  <si>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</si>
  <si>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</si>
  <si>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</si>
  <si>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</si>
  <si>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</si>
  <si>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</si>
  <si>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</si>
  <si>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</si>
  <si>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</si>
  <si>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</si>
  <si>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</si>
  <si>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</si>
  <si>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</si>
  <si>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</si>
  <si>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</si>
  <si>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</si>
  <si>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</si>
  <si>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</si>
  <si>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</si>
  <si>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</si>
  <si>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</si>
  <si>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</si>
  <si>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</si>
  <si>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</si>
  <si>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</si>
  <si>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</si>
  <si>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</si>
  <si>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</si>
  <si>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</si>
  <si>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</si>
  <si>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</si>
  <si>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</si>
  <si>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</si>
  <si>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</si>
  <si>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</si>
  <si>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</si>
  <si>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</si>
  <si>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</si>
  <si>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</si>
  <si>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</si>
  <si>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</si>
  <si>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</si>
  <si>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</si>
  <si>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</si>
  <si>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</si>
  <si>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</si>
  <si>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</si>
  <si>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</si>
  <si>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</si>
  <si>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</si>
  <si>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</si>
  <si>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</si>
  <si>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</si>
  <si>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</si>
  <si>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</si>
  <si>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</si>
  <si>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</si>
  <si>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</si>
  <si>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</si>
  <si>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</si>
  <si>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</si>
  <si>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</si>
  <si>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</si>
  <si>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</si>
  <si>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</si>
  <si>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</si>
  <si>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</si>
  <si>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</si>
  <si>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</si>
  <si>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</si>
  <si>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</si>
  <si>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</si>
  <si>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</si>
  <si>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</si>
  <si>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</si>
  <si>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</si>
  <si>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</si>
  <si>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</si>
  <si>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</si>
  <si>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</si>
  <si>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</si>
  <si>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</si>
  <si>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</si>
  <si>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</si>
  <si>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</si>
  <si>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</si>
  <si>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</si>
  <si>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</si>
  <si>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</si>
  <si>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</si>
  <si>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</si>
  <si>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</si>
  <si>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</si>
  <si>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</si>
  <si>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</si>
  <si>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</si>
  <si>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</si>
  <si>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</si>
  <si>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</si>
  <si>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</si>
  <si>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</si>
  <si>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</si>
  <si>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</si>
  <si>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</si>
  <si>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</si>
  <si>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</si>
  <si>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</si>
  <si>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</si>
  <si>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</si>
  <si>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</si>
  <si>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</si>
  <si>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</si>
  <si>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</si>
  <si>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</si>
  <si>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</si>
  <si>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</si>
  <si>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</si>
  <si>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</si>
  <si>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</si>
  <si>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</si>
  <si>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</si>
  <si>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</si>
  <si>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</si>
  <si>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</si>
  <si>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</si>
  <si>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</si>
  <si>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</si>
  <si>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</si>
  <si>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</si>
  <si>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</si>
  <si>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</si>
  <si>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</si>
  <si>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</si>
  <si>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</si>
  <si>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</si>
  <si>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</si>
  <si>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</si>
  <si>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</si>
  <si>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</si>
  <si>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</si>
  <si>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</si>
  <si>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</si>
  <si>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</si>
  <si>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</si>
  <si>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</si>
  <si>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</si>
  <si>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</si>
  <si>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</si>
  <si>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</si>
  <si>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</si>
  <si>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</si>
  <si>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</si>
  <si>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</si>
  <si>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</si>
  <si>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</si>
  <si>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</si>
  <si>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</si>
  <si>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</si>
  <si>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</si>
  <si>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</si>
  <si>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</si>
  <si>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</si>
  <si>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</si>
  <si>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</si>
  <si>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</si>
  <si>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</si>
  <si>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</si>
  <si>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</si>
  <si>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</si>
  <si>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</si>
  <si>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</si>
  <si>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</si>
  <si>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</si>
  <si>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</si>
  <si>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</si>
  <si>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</si>
  <si>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</si>
  <si>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</si>
  <si>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</si>
  <si>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</si>
  <si>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</si>
  <si>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</si>
  <si>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</si>
  <si>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</si>
  <si>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</si>
  <si>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</si>
  <si>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</si>
  <si>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</si>
  <si>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</si>
  <si>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</si>
  <si>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</si>
  <si>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</si>
  <si>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</si>
  <si>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</si>
  <si>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</si>
  <si>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</si>
  <si>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</si>
  <si>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</si>
  <si>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</si>
  <si>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</si>
  <si>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</si>
  <si>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</si>
  <si>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</si>
  <si>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</si>
  <si>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</si>
  <si>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</si>
  <si>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</si>
  <si>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</si>
  <si>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</si>
  <si>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</si>
  <si>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</si>
  <si>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</si>
  <si>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</si>
  <si>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</si>
  <si>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</si>
  <si>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</si>
  <si>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</si>
  <si>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</si>
  <si>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</si>
  <si>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</si>
  <si>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</si>
  <si>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</si>
  <si>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</si>
  <si>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</si>
  <si>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</si>
  <si>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</si>
  <si>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</si>
  <si>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</si>
  <si>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</si>
  <si>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</si>
  <si>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</si>
  <si>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</si>
  <si>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</si>
  <si>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</si>
  <si>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</si>
  <si>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</si>
  <si>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</si>
  <si>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</si>
  <si>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</si>
  <si>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</si>
  <si>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</si>
  <si>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</si>
  <si>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</si>
  <si>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</si>
  <si>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</si>
  <si>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</si>
  <si>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</si>
  <si>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</si>
  <si>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</si>
  <si>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</si>
  <si>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</si>
  <si>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</si>
  <si>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</si>
  <si>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</si>
  <si>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</si>
  <si>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</si>
  <si>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</si>
  <si>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</si>
  <si>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</si>
  <si>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</si>
  <si>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</si>
  <si>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</si>
  <si>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</si>
  <si>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</si>
  <si>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</si>
  <si>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</si>
  <si>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</si>
  <si>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</si>
  <si>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</si>
  <si>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</si>
  <si>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</si>
  <si>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</si>
  <si>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</si>
  <si>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</si>
  <si>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</si>
  <si>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</si>
  <si>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</si>
  <si>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</si>
  <si>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</si>
  <si>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</si>
  <si>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</si>
  <si>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</si>
  <si>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</si>
  <si>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</si>
  <si>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</si>
  <si>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</si>
  <si>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</si>
  <si>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</si>
  <si>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</si>
  <si>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</si>
  <si>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</si>
  <si>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</si>
  <si>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</si>
  <si>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</si>
  <si>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</si>
  <si>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</si>
  <si>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</si>
  <si>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</si>
  <si>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</si>
  <si>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</si>
  <si>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</si>
  <si>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</si>
  <si>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</si>
  <si>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</si>
  <si>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</si>
  <si>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</si>
  <si>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</si>
  <si>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</si>
  <si>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</si>
  <si>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</si>
  <si>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</si>
  <si>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</si>
  <si>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</si>
  <si>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</si>
  <si>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</si>
  <si>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</si>
  <si>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</si>
  <si>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</si>
  <si>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</si>
  <si>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</si>
  <si>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</si>
  <si>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</si>
  <si>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</si>
  <si>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</si>
  <si>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</si>
  <si>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</si>
  <si>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</si>
  <si>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</si>
  <si>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</si>
  <si>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</si>
  <si>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</si>
  <si>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</si>
  <si>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</si>
  <si>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</si>
  <si>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</si>
  <si>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</si>
  <si>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</si>
  <si>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</si>
  <si>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</si>
  <si>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</si>
  <si>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</si>
  <si>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</si>
  <si>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</si>
  <si>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</si>
  <si>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</si>
  <si>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</si>
  <si>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</si>
  <si>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</si>
  <si>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</si>
  <si>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</si>
  <si>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</si>
  <si>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</si>
  <si>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</si>
  <si>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</si>
  <si>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</si>
  <si>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</si>
  <si>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</si>
  <si>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</si>
  <si>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</si>
  <si>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</si>
  <si>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</si>
  <si>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</si>
  <si>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</si>
  <si>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</si>
  <si>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</si>
  <si>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</si>
  <si>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</si>
  <si>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</si>
  <si>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</si>
  <si>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</si>
  <si>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</si>
  <si>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</si>
  <si>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</si>
  <si>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</si>
  <si>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</si>
  <si>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</si>
  <si>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</si>
  <si>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</si>
  <si>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</si>
  <si>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</si>
  <si>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</si>
  <si>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</si>
  <si>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</si>
  <si>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</si>
  <si>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</si>
  <si>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</si>
  <si>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</si>
  <si>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</si>
  <si>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</si>
  <si>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</si>
  <si>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</si>
  <si>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</si>
  <si>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</si>
  <si>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</si>
  <si>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</si>
  <si>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</si>
  <si>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</si>
  <si>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</si>
  <si>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</si>
  <si>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</si>
  <si>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</si>
  <si>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</si>
  <si>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</si>
  <si>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</si>
  <si>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</si>
  <si>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</si>
  <si>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</si>
  <si>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</si>
  <si>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</si>
  <si>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</si>
  <si>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</si>
  <si>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</si>
  <si>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</si>
  <si>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</si>
  <si>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</si>
  <si>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</si>
  <si>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</si>
  <si>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</si>
  <si>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</si>
  <si>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</si>
  <si>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</si>
  <si>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</si>
  <si>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</si>
  <si>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</si>
  <si>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</si>
  <si>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</si>
  <si>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</si>
  <si>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</si>
  <si>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</si>
  <si>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</si>
  <si>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</si>
  <si>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</si>
  <si>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</si>
  <si>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</si>
  <si>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</si>
  <si>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</si>
  <si>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</si>
  <si>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</si>
  <si>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</si>
  <si>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</si>
  <si>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</si>
  <si>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</si>
  <si>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</si>
  <si>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</si>
  <si>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</si>
  <si>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</si>
  <si>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</si>
  <si>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</si>
  <si>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</si>
  <si>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</si>
  <si>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</si>
  <si>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</si>
  <si>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</si>
  <si>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</si>
  <si>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</si>
  <si>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</si>
  <si>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</si>
  <si>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</si>
  <si>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</si>
  <si>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</si>
  <si>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</si>
  <si>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</si>
  <si>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</si>
  <si>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</si>
  <si>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</si>
  <si>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</si>
  <si>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</si>
  <si>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</si>
  <si>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</si>
  <si>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</si>
  <si>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</si>
  <si>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</si>
  <si>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</si>
  <si>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</si>
  <si>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</si>
  <si>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</si>
  <si>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</si>
  <si>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</si>
  <si>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</si>
  <si>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</si>
  <si>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</si>
  <si>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</si>
  <si>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</si>
  <si>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</si>
  <si>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</si>
  <si>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</si>
  <si>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</si>
  <si>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</si>
  <si>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</si>
  <si>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</si>
  <si>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</si>
  <si>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</si>
  <si>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</si>
  <si>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</si>
  <si>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</si>
  <si>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</si>
  <si>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</si>
  <si>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</si>
  <si>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</si>
  <si>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</si>
  <si>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</si>
  <si>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</si>
  <si>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</si>
  <si>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</si>
  <si>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</si>
  <si>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</si>
  <si>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</si>
  <si>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</si>
  <si>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</si>
  <si>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</si>
  <si>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</si>
  <si>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</si>
  <si>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</si>
  <si>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</si>
  <si>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</si>
  <si>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</si>
  <si>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</si>
  <si>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</si>
  <si>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</si>
  <si>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</si>
  <si>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</si>
  <si>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</si>
  <si>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</si>
  <si>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</si>
  <si>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</si>
  <si>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</si>
  <si>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</si>
  <si>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</si>
  <si>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</si>
  <si>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</si>
  <si>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</si>
  <si>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</si>
  <si>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</si>
  <si>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</si>
  <si>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</si>
  <si>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</si>
  <si>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</si>
  <si>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</si>
  <si>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</si>
  <si>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</si>
  <si>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</si>
  <si>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</si>
  <si>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</si>
  <si>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</si>
  <si>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</si>
  <si>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</si>
  <si>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</si>
  <si>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</si>
  <si>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</si>
  <si>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</si>
  <si>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</si>
  <si>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</si>
  <si>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</si>
  <si>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</si>
  <si>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</si>
  <si>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</si>
  <si>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</si>
  <si>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</si>
  <si>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</si>
  <si>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</si>
  <si>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</si>
  <si>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</si>
  <si>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</si>
  <si>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</si>
  <si>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</si>
  <si>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</si>
  <si>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</si>
  <si>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</si>
  <si>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</si>
  <si>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</si>
  <si>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</si>
  <si>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</si>
  <si>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</si>
  <si>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</si>
  <si>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</si>
  <si>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</si>
  <si>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</si>
  <si>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</si>
  <si>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</si>
  <si>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</si>
  <si>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</si>
  <si>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</si>
  <si>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</si>
  <si>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</si>
  <si>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</si>
  <si>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</si>
  <si>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</si>
  <si>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</si>
  <si>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</si>
  <si>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</si>
  <si>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</si>
  <si>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</si>
  <si>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</si>
  <si>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</si>
  <si>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</si>
  <si>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</si>
  <si>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</si>
  <si>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</si>
  <si>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</si>
  <si>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</si>
  <si>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</si>
  <si>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</si>
  <si>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</si>
  <si>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</si>
  <si>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</si>
  <si>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</si>
  <si>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</si>
  <si>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</si>
  <si>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</si>
  <si>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</si>
  <si>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</si>
  <si>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</si>
  <si>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</si>
  <si>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</si>
  <si>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</si>
  <si>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</si>
  <si>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</si>
  <si>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</si>
  <si>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</si>
  <si>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</si>
  <si>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</si>
  <si>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</si>
  <si>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</si>
  <si>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</si>
  <si>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</si>
  <si>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</si>
  <si>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</si>
  <si>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</si>
  <si>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</si>
  <si>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</si>
  <si>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</si>
  <si>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</si>
  <si>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</si>
  <si>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</si>
  <si>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</si>
  <si>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</si>
  <si>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</si>
  <si>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</si>
  <si>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</si>
  <si>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</si>
  <si>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</si>
  <si>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</si>
  <si>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</si>
  <si>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</si>
  <si>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</si>
  <si>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</si>
  <si>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</si>
  <si>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</si>
  <si>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</si>
  <si>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</si>
  <si>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</si>
  <si>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</si>
  <si>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</si>
  <si>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</si>
  <si>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</si>
  <si>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</si>
  <si>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</si>
  <si>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</si>
  <si>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</si>
  <si>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</si>
  <si>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</si>
  <si>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</si>
  <si>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</si>
  <si>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</si>
  <si>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</si>
  <si>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</si>
  <si>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</si>
  <si>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</si>
  <si>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</si>
  <si>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</si>
  <si>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</si>
  <si>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</si>
  <si>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</si>
  <si>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</si>
  <si>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</si>
  <si>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</si>
  <si>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</si>
  <si>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</si>
  <si>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</si>
  <si>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</si>
  <si>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</si>
  <si>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</si>
  <si>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</si>
  <si>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</si>
  <si>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</si>
  <si>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</si>
  <si>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</si>
  <si>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</si>
  <si>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</si>
  <si>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</si>
  <si>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</si>
  <si>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</si>
  <si>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</si>
  <si>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</si>
  <si>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</si>
  <si>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</si>
  <si>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</si>
  <si>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</si>
  <si>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</si>
  <si>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</si>
  <si>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</si>
  <si>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</si>
  <si>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</si>
  <si>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</si>
  <si>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</si>
  <si>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</si>
  <si>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</si>
  <si>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</si>
  <si>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</si>
  <si>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</si>
  <si>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</si>
  <si>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</si>
  <si>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</si>
  <si>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</si>
  <si>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</si>
  <si>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</si>
  <si>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</si>
  <si>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</si>
  <si>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</si>
  <si>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</si>
  <si>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</si>
  <si>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</si>
  <si>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</si>
  <si>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</si>
  <si>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</si>
  <si>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</si>
  <si>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</si>
  <si>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</si>
  <si>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</si>
  <si>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</si>
  <si>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</si>
  <si>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</si>
  <si>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</si>
  <si>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</si>
  <si>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</si>
  <si>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</si>
  <si>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</si>
  <si>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</si>
  <si>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</si>
  <si>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</si>
  <si>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</si>
  <si>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</si>
  <si>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</si>
  <si>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</si>
  <si>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</si>
  <si>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</si>
  <si>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</si>
  <si>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</si>
  <si>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</si>
  <si>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</si>
  <si>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</si>
  <si>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</si>
  <si>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</si>
  <si>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</si>
  <si>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</si>
  <si>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</si>
  <si>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</si>
  <si>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</si>
  <si>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</si>
  <si>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</si>
  <si>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</si>
  <si>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</si>
  <si>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</si>
  <si>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</si>
  <si>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</si>
  <si>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</si>
  <si>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</si>
  <si>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</si>
  <si>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</si>
  <si>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</si>
  <si>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</si>
  <si>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</si>
  <si>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</si>
  <si>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</si>
  <si>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</si>
  <si>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</si>
  <si>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</si>
  <si>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</si>
  <si>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</si>
  <si>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</si>
  <si>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</si>
  <si>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</si>
  <si>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</si>
  <si>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</si>
  <si>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</si>
  <si>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</si>
  <si>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</si>
  <si>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</si>
  <si>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</si>
  <si>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</si>
  <si>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</si>
  <si>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</si>
  <si>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</si>
  <si>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</si>
  <si>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</si>
  <si>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</si>
  <si>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</si>
  <si>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</si>
  <si>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</si>
  <si>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</si>
  <si>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</si>
  <si>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</si>
  <si>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</si>
  <si>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</si>
  <si>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</si>
  <si>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</si>
  <si>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</si>
  <si>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</si>
  <si>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</si>
  <si>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</si>
  <si>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</si>
  <si>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</si>
  <si>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</si>
  <si>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</si>
  <si>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</si>
  <si>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</si>
  <si>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</si>
  <si>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</si>
  <si>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</si>
  <si>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</si>
  <si>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</si>
  <si>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</si>
  <si>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</si>
  <si>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</si>
  <si>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</si>
  <si>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</si>
  <si>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</si>
  <si>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</si>
  <si>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</si>
  <si>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</si>
  <si>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</si>
  <si>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</si>
  <si>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</si>
  <si>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</si>
  <si>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</si>
  <si>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</si>
  <si>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</si>
  <si>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</si>
  <si>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</si>
  <si>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</si>
  <si>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</si>
  <si>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</si>
  <si>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</si>
  <si>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</si>
  <si>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</si>
  <si>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</si>
  <si>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</si>
  <si>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</si>
  <si>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</si>
  <si>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</si>
  <si>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</si>
  <si>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</si>
  <si>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</si>
  <si>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</si>
  <si>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</si>
  <si>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</si>
  <si>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</si>
  <si>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</si>
  <si>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</si>
  <si>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</si>
  <si>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</si>
  <si>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</si>
  <si>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</si>
  <si>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</si>
  <si>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</si>
  <si>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</si>
  <si>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</si>
  <si>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</si>
  <si>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</si>
  <si>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</si>
  <si>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</si>
  <si>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</si>
  <si>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</si>
  <si>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</si>
  <si>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</si>
  <si>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</si>
  <si>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</si>
  <si>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</si>
  <si>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</si>
  <si>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</si>
  <si>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</si>
  <si>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</si>
  <si>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</si>
  <si>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</si>
  <si>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</si>
  <si>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</si>
  <si>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</si>
  <si>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</si>
  <si>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</si>
  <si>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</si>
  <si>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</si>
  <si>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</si>
  <si>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</si>
  <si>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</si>
  <si>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</si>
  <si>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</si>
  <si>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</si>
  <si>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</si>
  <si>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</si>
  <si>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</si>
  <si>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</si>
  <si>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</si>
  <si>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</si>
  <si>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</si>
  <si>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</si>
  <si>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</si>
  <si>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</si>
  <si>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</si>
  <si>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</si>
  <si>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</si>
  <si>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</si>
  <si>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</si>
  <si>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</si>
  <si>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</si>
  <si>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</si>
  <si>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</si>
  <si>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</si>
  <si>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</si>
  <si>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</si>
  <si>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</si>
  <si>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</si>
  <si>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</si>
  <si>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</si>
  <si>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</si>
  <si>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</si>
  <si>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</si>
  <si>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</si>
  <si>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</si>
  <si>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</si>
  <si>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</si>
  <si>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</si>
  <si>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</si>
  <si>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</si>
  <si>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</si>
  <si>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</si>
  <si>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</si>
  <si>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</si>
  <si>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</si>
  <si>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</si>
  <si>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</si>
  <si>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</si>
  <si>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</si>
  <si>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</si>
  <si>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</si>
  <si>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</si>
  <si>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</si>
  <si>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</si>
  <si>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</si>
  <si>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</si>
  <si>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</si>
  <si>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</si>
  <si>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</si>
  <si>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</si>
  <si>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</si>
  <si>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</si>
  <si>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</si>
  <si>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</si>
  <si>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</si>
  <si>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</si>
  <si>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</si>
  <si>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</si>
  <si>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</si>
  <si>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</si>
  <si>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</si>
  <si>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</si>
  <si>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</si>
  <si>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</si>
  <si>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</si>
  <si>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</si>
  <si>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</si>
  <si>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</si>
  <si>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</si>
  <si>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</si>
  <si>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</si>
  <si>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</si>
  <si>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</si>
  <si>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</si>
  <si>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</si>
  <si>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</si>
  <si>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</si>
  <si>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</si>
  <si>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</si>
  <si>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</si>
  <si>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</si>
  <si>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</si>
  <si>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</si>
  <si>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</si>
  <si>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</si>
  <si>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</si>
  <si>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</si>
  <si>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</si>
  <si>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</si>
  <si>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</si>
  <si>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</si>
  <si>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</si>
  <si>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</si>
  <si>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</si>
  <si>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</si>
  <si>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</si>
  <si>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</si>
  <si>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</si>
  <si>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</si>
  <si>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</si>
  <si>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</si>
  <si>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</si>
  <si>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</si>
  <si>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</si>
  <si>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</si>
  <si>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</si>
  <si>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</si>
  <si>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</si>
  <si>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</si>
  <si>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</si>
  <si>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</si>
  <si>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</si>
  <si>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</si>
  <si>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</si>
  <si>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</si>
  <si>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</si>
  <si>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</si>
  <si>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</si>
  <si>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</si>
  <si>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</si>
  <si>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</si>
  <si>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</si>
  <si>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</si>
  <si>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</si>
  <si>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</si>
  <si>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</si>
  <si>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</si>
  <si>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</si>
  <si>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</si>
  <si>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</si>
  <si>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</si>
  <si>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</si>
  <si>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</si>
  <si>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</si>
  <si>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</si>
  <si>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</si>
  <si>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</si>
  <si>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</si>
  <si>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</si>
  <si>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</si>
  <si>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</si>
  <si>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</si>
  <si>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</si>
  <si>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</si>
  <si>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</si>
  <si>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</si>
  <si>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</si>
  <si>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</si>
  <si>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</si>
  <si>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</si>
  <si>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</si>
  <si>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</si>
  <si>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</si>
  <si>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</si>
  <si>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</si>
  <si>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</si>
  <si>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</si>
  <si>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</si>
  <si>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</si>
  <si>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</si>
  <si>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</si>
  <si>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</si>
  <si>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</si>
  <si>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</si>
  <si>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</si>
  <si>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</si>
  <si>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</si>
  <si>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</si>
  <si>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</si>
  <si>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</si>
  <si>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</si>
  <si>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</si>
  <si>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</si>
  <si>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</si>
  <si>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</si>
  <si>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</si>
  <si>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</si>
  <si>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</si>
  <si>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</si>
  <si>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</si>
  <si>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</si>
  <si>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</si>
  <si>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</si>
  <si>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</si>
  <si>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</si>
  <si>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</si>
  <si>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</si>
  <si>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</si>
  <si>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</si>
  <si>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</si>
  <si>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</si>
  <si>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</si>
  <si>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</si>
  <si>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</si>
  <si>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</si>
  <si>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</si>
  <si>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</si>
  <si>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</si>
  <si>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</si>
  <si>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</si>
  <si>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</si>
  <si>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</si>
  <si>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</si>
  <si>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</si>
  <si>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</si>
  <si>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</si>
  <si>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</si>
  <si>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</si>
  <si>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</si>
  <si>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</si>
  <si>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</si>
  <si>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</si>
  <si>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</si>
  <si>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</si>
  <si>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</si>
  <si>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</si>
  <si>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</si>
  <si>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</si>
  <si>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</si>
  <si>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</si>
  <si>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</si>
  <si>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</si>
  <si>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</si>
  <si>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</si>
  <si>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</si>
  <si>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</si>
  <si>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</si>
  <si>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</si>
  <si>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</si>
  <si>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</si>
  <si>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</si>
  <si>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</si>
  <si>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</si>
  <si>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</si>
  <si>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</si>
  <si>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</si>
  <si>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</si>
  <si>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</si>
  <si>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</si>
  <si>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</si>
  <si>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</si>
  <si>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</si>
  <si>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</si>
  <si>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</si>
  <si>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</si>
  <si>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</si>
  <si>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</si>
  <si>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</si>
  <si>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</si>
  <si>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</si>
  <si>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</si>
  <si>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</si>
  <si>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</si>
  <si>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</si>
  <si>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</si>
  <si>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</si>
  <si>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</si>
  <si>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</si>
  <si>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</si>
  <si>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</si>
  <si>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</si>
  <si>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</si>
  <si>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</si>
  <si>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</si>
  <si>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</si>
  <si>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</si>
  <si>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</si>
  <si>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</si>
  <si>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</si>
  <si>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</si>
  <si>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</si>
  <si>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</si>
  <si>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</si>
  <si>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</si>
  <si>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</si>
  <si>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</si>
  <si>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</si>
  <si>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</si>
  <si>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</si>
  <si>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</si>
  <si>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</si>
  <si>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</si>
  <si>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</si>
  <si>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</si>
  <si>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</si>
  <si>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</si>
  <si>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</si>
  <si>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</si>
  <si>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</si>
  <si>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</si>
  <si>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</si>
  <si>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</si>
  <si>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</si>
  <si>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</si>
  <si>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</si>
  <si>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</si>
  <si>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</si>
  <si>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</si>
  <si>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</si>
  <si>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</si>
  <si>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</si>
  <si>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</si>
  <si>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</si>
  <si>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</si>
  <si>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</si>
  <si>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</si>
  <si>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</si>
  <si>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</si>
  <si>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</si>
  <si>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</si>
  <si>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</si>
  <si>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</si>
  <si>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</si>
  <si>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</si>
  <si>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</si>
  <si>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</si>
  <si>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</si>
  <si>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</si>
  <si>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</si>
  <si>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</si>
  <si>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</si>
  <si>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</si>
  <si>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</si>
  <si>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</si>
  <si>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</si>
  <si>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</si>
  <si>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</si>
  <si>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</si>
  <si>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</si>
  <si>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</si>
  <si>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</si>
  <si>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</si>
  <si>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</si>
  <si>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</si>
  <si>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</si>
  <si>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</si>
  <si>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</si>
  <si>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</si>
  <si>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</si>
  <si>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</si>
  <si>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</si>
  <si>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</si>
  <si>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</si>
  <si>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</si>
  <si>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</si>
  <si>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</si>
  <si>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</si>
  <si>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</si>
  <si>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</si>
  <si>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</si>
  <si>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</si>
  <si>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</si>
  <si>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</si>
  <si>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</si>
  <si>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</si>
  <si>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</si>
  <si>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</si>
  <si>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</si>
  <si>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</si>
  <si>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</si>
  <si>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</si>
  <si>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</si>
  <si>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</si>
  <si>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</si>
  <si>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</si>
  <si>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</si>
  <si>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</si>
  <si>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</si>
  <si>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</si>
  <si>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</si>
  <si>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</si>
  <si>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</si>
  <si>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</si>
  <si>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</si>
  <si>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</si>
  <si>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</si>
  <si>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</si>
  <si>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</si>
  <si>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</si>
  <si>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</si>
  <si>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</si>
  <si>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</si>
  <si>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</si>
  <si>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</si>
  <si>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</si>
  <si>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</si>
  <si>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</si>
  <si>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</si>
  <si>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</si>
  <si>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</si>
  <si>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</si>
  <si>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</si>
  <si>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</si>
  <si>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</si>
  <si>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</si>
  <si>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</si>
  <si>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</si>
  <si>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</si>
  <si>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</si>
  <si>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</si>
  <si>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</si>
  <si>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</si>
  <si>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</si>
  <si>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</si>
  <si>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</si>
  <si>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</si>
  <si>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</si>
  <si>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</si>
  <si>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</si>
  <si>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</si>
  <si>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</si>
  <si>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</si>
  <si>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</si>
  <si>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</si>
  <si>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</si>
  <si>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</si>
  <si>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</si>
  <si>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</si>
  <si>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</si>
  <si>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</si>
  <si>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</si>
  <si>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</si>
  <si>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</si>
  <si>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</si>
  <si>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</si>
  <si>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</si>
  <si>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</si>
  <si>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</si>
  <si>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</si>
  <si>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</si>
  <si>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</si>
  <si>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</si>
  <si>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</si>
  <si>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</si>
  <si>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</si>
  <si>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</si>
  <si>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</si>
  <si>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</si>
  <si>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</si>
  <si>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</si>
  <si>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</si>
  <si>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</si>
  <si>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</si>
  <si>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</si>
  <si>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</si>
  <si>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</si>
  <si>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</si>
  <si>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</si>
  <si>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</si>
  <si>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</si>
  <si>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</si>
  <si>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</si>
  <si>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</si>
  <si>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</si>
  <si>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</si>
  <si>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</si>
  <si>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</si>
  <si>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</si>
  <si>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</si>
  <si>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</si>
  <si>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</si>
  <si>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</si>
  <si>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</si>
  <si>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</si>
  <si>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</si>
  <si>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</si>
  <si>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</si>
  <si>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</si>
  <si>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</si>
  <si>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</si>
  <si>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</si>
  <si>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</si>
  <si>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</si>
  <si>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</si>
  <si>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</si>
  <si>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</si>
  <si>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</si>
  <si>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</si>
  <si>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</si>
  <si>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</si>
  <si>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</si>
  <si>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</si>
  <si>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</si>
  <si>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</si>
  <si>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</si>
  <si>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</si>
  <si>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</si>
  <si>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</si>
  <si>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</si>
  <si>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</si>
  <si>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</si>
  <si>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</si>
  <si>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</si>
  <si>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</si>
  <si>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</si>
  <si>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</si>
  <si>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</si>
  <si>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</si>
  <si>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</si>
  <si>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</si>
  <si>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</si>
  <si>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</si>
  <si>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</si>
  <si>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</si>
  <si>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</si>
  <si>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</si>
  <si>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</si>
  <si>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</si>
  <si>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</si>
  <si>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</si>
  <si>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</si>
  <si>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</si>
  <si>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</si>
  <si>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</si>
  <si>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</si>
  <si>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</si>
  <si>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</si>
  <si>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</si>
  <si>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</si>
  <si>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</si>
  <si>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</si>
  <si>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</si>
  <si>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</si>
  <si>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</si>
  <si>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</si>
  <si>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</si>
  <si>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</si>
  <si>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</si>
  <si>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</si>
  <si>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</si>
  <si>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</si>
  <si>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</si>
  <si>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</si>
  <si>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</si>
  <si>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</si>
  <si>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</si>
  <si>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</si>
  <si>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</si>
  <si>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</si>
  <si>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</si>
  <si>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</si>
  <si>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</si>
  <si>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</si>
  <si>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</si>
  <si>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</si>
  <si>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</si>
  <si>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</si>
  <si>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</si>
  <si>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</si>
  <si>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</si>
  <si>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</si>
  <si>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</si>
  <si>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</si>
  <si>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</si>
  <si>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</si>
  <si>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</si>
  <si>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</si>
  <si>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</si>
  <si>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</si>
  <si>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</si>
  <si>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</si>
  <si>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</si>
  <si>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</si>
  <si>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</si>
  <si>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</si>
  <si>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</si>
  <si>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</si>
  <si>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</si>
  <si>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</si>
  <si>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</si>
  <si>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</si>
  <si>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</si>
  <si>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</si>
  <si>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</si>
  <si>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</si>
  <si>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</si>
  <si>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</si>
  <si>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</si>
  <si>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</si>
  <si>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</si>
  <si>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</si>
  <si>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</si>
  <si>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</si>
  <si>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</si>
  <si>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</si>
  <si>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</si>
  <si>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</si>
  <si>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</si>
  <si>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</si>
  <si>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</si>
  <si>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</si>
  <si>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</si>
  <si>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</si>
  <si>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</si>
  <si>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</si>
  <si>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</si>
  <si>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</si>
  <si>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</si>
  <si>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</si>
  <si>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</si>
  <si>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</si>
  <si>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</si>
  <si>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</si>
  <si>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</si>
  <si>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</si>
  <si>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</si>
  <si>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</si>
  <si>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</si>
  <si>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</si>
  <si>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</si>
  <si>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</si>
  <si>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</si>
  <si>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</si>
  <si>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</si>
  <si>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</si>
  <si>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</si>
  <si>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</si>
  <si>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</si>
  <si>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</si>
  <si>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</si>
  <si>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</si>
  <si>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</si>
  <si>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</si>
  <si>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</si>
  <si>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</si>
  <si>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</si>
  <si>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</si>
  <si>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</si>
  <si>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</si>
  <si>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</si>
  <si>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</si>
  <si>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</si>
  <si>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</si>
  <si>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</si>
  <si>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</si>
  <si>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</si>
  <si>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</si>
  <si>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</si>
  <si>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</si>
  <si>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</si>
  <si>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</si>
  <si>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</si>
  <si>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</si>
  <si>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</si>
  <si>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</si>
  <si>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</si>
  <si>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</si>
  <si>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</si>
  <si>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</si>
  <si>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</si>
  <si>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</si>
  <si>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</si>
  <si>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</si>
  <si>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</si>
  <si>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</si>
  <si>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</si>
  <si>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</si>
  <si>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</si>
  <si>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</si>
  <si>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</si>
  <si>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</si>
  <si>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</si>
  <si>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</si>
  <si>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</si>
  <si>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</si>
  <si>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</si>
  <si>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</si>
  <si>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</si>
  <si>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</si>
  <si>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</si>
  <si>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</si>
  <si>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</si>
  <si>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</si>
  <si>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</si>
  <si>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</si>
  <si>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</si>
  <si>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</si>
  <si>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</si>
  <si>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</si>
  <si>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</si>
  <si>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</si>
  <si>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</si>
  <si>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</si>
  <si>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</si>
  <si>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</si>
  <si>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</si>
  <si>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</si>
  <si>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</si>
  <si>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</si>
  <si>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</si>
  <si>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</si>
  <si>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</si>
  <si>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</si>
  <si>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</si>
  <si>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</si>
  <si>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</si>
  <si>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</si>
  <si>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</si>
  <si>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</si>
  <si>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</si>
  <si>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</si>
  <si>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</si>
  <si>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</si>
  <si>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</si>
  <si>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</si>
  <si>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</si>
  <si>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</si>
  <si>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</si>
  <si>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</si>
  <si>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</si>
  <si>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</si>
  <si>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</si>
  <si>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</si>
  <si>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</si>
  <si>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</si>
  <si>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</si>
  <si>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</si>
  <si>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</si>
  <si>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</si>
  <si>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</si>
  <si>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</si>
  <si>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</si>
  <si>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</si>
  <si>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</si>
  <si>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</si>
  <si>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</si>
  <si>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</si>
  <si>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</si>
  <si>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</si>
  <si>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</si>
  <si>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</si>
  <si>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</si>
  <si>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</si>
  <si>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</si>
  <si>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</si>
  <si>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</si>
  <si>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</si>
  <si>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</si>
  <si>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</si>
  <si>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</si>
  <si>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</si>
  <si>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</si>
  <si>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</si>
  <si>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</si>
  <si>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</si>
  <si>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</si>
  <si>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</si>
  <si>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</si>
  <si>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</si>
  <si>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</si>
  <si>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</si>
  <si>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</si>
  <si>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</si>
  <si>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</si>
  <si>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</si>
  <si>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</si>
  <si>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</si>
  <si>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</si>
  <si>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</si>
  <si>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</si>
  <si>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</si>
  <si>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</si>
  <si>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</si>
  <si>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</si>
  <si>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</si>
  <si>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</si>
  <si>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</si>
  <si>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</si>
  <si>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</si>
  <si>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</si>
  <si>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</si>
  <si>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</si>
  <si>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</si>
  <si>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</si>
  <si>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</si>
  <si>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</si>
  <si>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</si>
  <si>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</si>
  <si>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</si>
  <si>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</si>
  <si>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</si>
  <si>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</si>
  <si>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</si>
  <si>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</si>
  <si>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</si>
  <si>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</si>
  <si>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</si>
  <si>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</si>
  <si>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</si>
  <si>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</si>
  <si>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</si>
  <si>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</si>
  <si>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</si>
  <si>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</si>
  <si>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</si>
  <si>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</si>
  <si>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</si>
  <si>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</si>
  <si>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</si>
  <si>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</si>
  <si>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</si>
  <si>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</si>
  <si>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</si>
  <si>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</si>
  <si>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</si>
  <si>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</si>
  <si>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</si>
  <si>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</si>
  <si>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</si>
  <si>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</si>
  <si>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</si>
  <si>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</si>
  <si>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</si>
  <si>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</si>
  <si>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</si>
  <si>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</si>
  <si>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</si>
  <si>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</si>
  <si>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</si>
  <si>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</si>
  <si>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</si>
  <si>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</si>
  <si>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</si>
  <si>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</si>
  <si>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</si>
  <si>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</si>
  <si>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</si>
  <si>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</si>
  <si>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</si>
  <si>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</si>
  <si>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</si>
  <si>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</si>
  <si>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</si>
  <si>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</si>
  <si>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</si>
  <si>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</si>
  <si>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</si>
  <si>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</si>
  <si>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</si>
  <si>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</si>
  <si>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</si>
  <si>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</si>
  <si>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</si>
  <si>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</si>
  <si>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</si>
  <si>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</si>
  <si>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</si>
  <si>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</si>
  <si>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</si>
  <si>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</si>
  <si>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</si>
  <si>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</si>
  <si>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</si>
  <si>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</si>
  <si>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</si>
  <si>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</si>
  <si>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</si>
  <si>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</si>
  <si>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</si>
  <si>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</si>
  <si>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</si>
  <si>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</si>
  <si>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</si>
  <si>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</si>
  <si>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</si>
  <si>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</si>
  <si>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</si>
  <si>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</si>
  <si>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</si>
  <si>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</si>
  <si>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</si>
  <si>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</si>
  <si>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</si>
  <si>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</si>
  <si>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</si>
  <si>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</si>
  <si>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</si>
  <si>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</si>
  <si>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</si>
  <si>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</si>
  <si>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</si>
  <si>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</si>
  <si>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</si>
  <si>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</si>
  <si>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</si>
  <si>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</si>
  <si>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</si>
  <si>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</si>
  <si>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</si>
  <si>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</si>
  <si>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</si>
  <si>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</si>
  <si>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</si>
  <si>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</si>
  <si>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</si>
  <si>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</si>
  <si>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</si>
  <si>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</si>
  <si>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</si>
  <si>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</si>
  <si>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</si>
  <si>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</si>
  <si>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</si>
  <si>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</si>
  <si>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</si>
  <si>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</si>
  <si>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</si>
  <si>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</si>
  <si>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</si>
  <si>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</si>
  <si>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</si>
  <si>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</si>
  <si>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</si>
  <si>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</si>
  <si>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</si>
  <si>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</si>
  <si>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</si>
  <si>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</si>
  <si>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</si>
  <si>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</si>
  <si>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</si>
  <si>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</si>
  <si>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</si>
  <si>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</si>
  <si>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</si>
  <si>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</si>
  <si>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</si>
  <si>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</si>
  <si>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</si>
  <si>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</si>
  <si>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</si>
  <si>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</si>
  <si>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</si>
  <si>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</si>
  <si>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</si>
  <si>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</si>
  <si>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</si>
  <si>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</si>
  <si>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</si>
  <si>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</si>
  <si>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</si>
  <si>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</si>
  <si>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</si>
  <si>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</si>
  <si>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</si>
  <si>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</si>
  <si>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</si>
  <si>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</si>
  <si>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</si>
  <si>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</si>
  <si>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</si>
  <si>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</si>
  <si>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</si>
  <si>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</si>
  <si>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</si>
  <si>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</si>
  <si>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</si>
  <si>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</si>
  <si>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</si>
  <si>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</si>
  <si>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</si>
  <si>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</si>
  <si>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</si>
  <si>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</si>
  <si>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</si>
  <si>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</si>
  <si>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</si>
  <si>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</si>
  <si>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</si>
  <si>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</si>
  <si>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</si>
  <si>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</si>
  <si>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</si>
  <si>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</si>
  <si>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</si>
  <si>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</si>
  <si>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</si>
  <si>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</si>
  <si>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</si>
  <si>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</si>
  <si>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</si>
  <si>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</si>
  <si>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</si>
  <si>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</si>
  <si>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</si>
  <si>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</si>
  <si>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</si>
  <si>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</si>
  <si>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</si>
  <si>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</si>
  <si>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</si>
  <si>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</si>
  <si>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</si>
  <si>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</si>
  <si>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</si>
  <si>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</si>
  <si>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</si>
  <si>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</si>
  <si>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</si>
  <si>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</si>
  <si>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</si>
  <si>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</si>
  <si>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</si>
  <si>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</si>
  <si>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</si>
  <si>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</si>
  <si>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</si>
  <si>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</si>
  <si>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</si>
  <si>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</si>
  <si>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</si>
  <si>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</si>
  <si>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</si>
  <si>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</si>
  <si>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</si>
  <si>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</si>
  <si>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</si>
  <si>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</si>
  <si>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</si>
  <si>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</si>
  <si>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</si>
  <si>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</si>
  <si>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</si>
  <si>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</si>
  <si>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</si>
  <si>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</si>
  <si>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</si>
  <si>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</si>
  <si>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</si>
  <si>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</si>
  <si>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</si>
  <si>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</si>
  <si>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</si>
  <si>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</si>
  <si>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</si>
  <si>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</si>
  <si>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</si>
  <si>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</si>
  <si>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</si>
  <si>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</si>
  <si>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</si>
  <si>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</si>
  <si>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</si>
  <si>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</si>
  <si>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</si>
  <si>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</si>
  <si>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</si>
  <si>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</si>
  <si>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</si>
  <si>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</si>
  <si>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</si>
  <si>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</si>
  <si>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</si>
  <si>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</si>
  <si>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</si>
  <si>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</si>
  <si>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</si>
  <si>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</si>
  <si>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</si>
  <si>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</si>
  <si>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</si>
  <si>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</si>
  <si>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</si>
  <si>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</si>
  <si>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</si>
  <si>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</si>
  <si>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</si>
  <si>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</si>
  <si>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</si>
  <si>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</si>
  <si>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</si>
  <si>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</si>
  <si>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</si>
  <si>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</si>
  <si>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</si>
  <si>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</si>
  <si>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</si>
  <si>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</si>
  <si>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</si>
  <si>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</si>
  <si>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</si>
  <si>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</si>
  <si>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</si>
  <si>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</si>
  <si>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</si>
  <si>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</si>
  <si>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</si>
  <si>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</si>
  <si>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</si>
  <si>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</si>
  <si>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</si>
  <si>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</si>
  <si>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</si>
  <si>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</si>
  <si>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</si>
  <si>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</si>
  <si>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</si>
  <si>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</si>
  <si>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</si>
  <si>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</si>
  <si>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</si>
  <si>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</si>
  <si>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</si>
  <si>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</si>
  <si>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</si>
  <si>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</si>
  <si>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</si>
  <si>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</si>
  <si>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</si>
  <si>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</si>
  <si>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</si>
  <si>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</si>
  <si>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</si>
  <si>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</si>
  <si>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</si>
  <si>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</si>
  <si>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</si>
  <si>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</si>
  <si>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</si>
  <si>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</si>
  <si>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</si>
  <si>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</si>
  <si>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</si>
  <si>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</si>
  <si>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</si>
  <si>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</si>
  <si>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</si>
  <si>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</si>
  <si>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</si>
  <si>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</si>
  <si>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</si>
  <si>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</si>
  <si>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</si>
  <si>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</si>
  <si>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</si>
  <si>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</si>
  <si>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</si>
  <si>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</si>
  <si>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</si>
  <si>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</si>
  <si>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</si>
  <si>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</si>
  <si>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</si>
  <si>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</si>
  <si>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</si>
  <si>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</si>
  <si>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</si>
  <si>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</si>
  <si>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</si>
  <si>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</si>
  <si>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</si>
  <si>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</si>
  <si>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</si>
  <si>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</si>
  <si>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</si>
  <si>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</si>
  <si>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</si>
  <si>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</si>
  <si>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</si>
  <si>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</si>
  <si>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</si>
  <si>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</si>
  <si>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</si>
  <si>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</si>
  <si>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</si>
  <si>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</si>
  <si>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</si>
  <si>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</si>
  <si>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</si>
  <si>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</si>
  <si>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</si>
  <si>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</si>
  <si>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</si>
  <si>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</si>
  <si>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</si>
  <si>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</si>
  <si>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</si>
  <si>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</si>
  <si>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</si>
  <si>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</si>
  <si>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</si>
  <si>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</si>
  <si>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</si>
  <si>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</si>
  <si>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</si>
  <si>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</si>
  <si>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</si>
  <si>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</si>
  <si>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</si>
  <si>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</si>
  <si>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</si>
  <si>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</si>
  <si>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</si>
  <si>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</si>
  <si>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</si>
  <si>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</si>
  <si>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</si>
  <si>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</si>
  <si>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</si>
  <si>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</si>
  <si>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</si>
  <si>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</si>
  <si>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</si>
  <si>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</si>
  <si>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</si>
  <si>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</si>
  <si>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</si>
  <si>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</si>
  <si>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</si>
  <si>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</si>
  <si>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</si>
  <si>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</si>
  <si>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</si>
  <si>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</si>
  <si>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</si>
  <si>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</si>
  <si>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</si>
  <si>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</si>
  <si>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</si>
  <si>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</si>
  <si>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</si>
  <si>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</si>
  <si>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</si>
  <si>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</si>
  <si>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</si>
  <si>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</si>
  <si>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</si>
  <si>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</si>
  <si>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</si>
  <si>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</si>
  <si>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</si>
  <si>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</si>
  <si>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</si>
  <si>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</si>
  <si>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</si>
  <si>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</si>
  <si>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</si>
  <si>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</si>
  <si>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</si>
  <si>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</si>
  <si>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</si>
  <si>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</si>
  <si>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</si>
  <si>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</si>
  <si>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</si>
  <si>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</si>
  <si>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</si>
  <si>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</si>
  <si>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</si>
  <si>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</si>
  <si>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</si>
  <si>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</si>
  <si>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</si>
  <si>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</si>
  <si>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</si>
  <si>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</si>
  <si>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</si>
  <si>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</si>
  <si>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</si>
  <si>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</si>
  <si>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</si>
  <si>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</si>
  <si>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</si>
  <si>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</si>
  <si>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</si>
  <si>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</si>
  <si>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</si>
  <si>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</si>
  <si>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</si>
  <si>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</si>
  <si>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</si>
  <si>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</si>
  <si>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</si>
  <si>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</si>
  <si>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</si>
  <si>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</si>
  <si>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</si>
  <si>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</si>
  <si>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</si>
  <si>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</si>
  <si>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</si>
  <si>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</si>
  <si>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</si>
  <si>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</si>
  <si>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</si>
  <si>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</si>
  <si>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</si>
  <si>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</si>
  <si>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</si>
  <si>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</si>
  <si>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</si>
  <si>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</si>
  <si>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</si>
  <si>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</si>
  <si>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</si>
  <si>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</si>
  <si>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</si>
  <si>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</si>
  <si>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</si>
  <si>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</si>
  <si>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</si>
  <si>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</si>
  <si>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</si>
  <si>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</si>
  <si>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</si>
  <si>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</si>
  <si>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</si>
  <si>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</si>
  <si>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</si>
  <si>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</si>
  <si>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</si>
  <si>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</si>
  <si>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</si>
  <si>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</si>
  <si>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</si>
  <si>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</si>
  <si>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</si>
  <si>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</si>
  <si>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</si>
  <si>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</si>
  <si>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</si>
  <si>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</si>
  <si>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</si>
  <si>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</si>
  <si>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</si>
  <si>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</si>
  <si>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</si>
  <si>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</si>
  <si>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</si>
  <si>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</si>
  <si>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</si>
  <si>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</si>
  <si>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</si>
  <si>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</si>
  <si>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</si>
  <si>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</si>
  <si>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</si>
  <si>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</si>
  <si>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</si>
  <si>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</si>
  <si>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</si>
  <si>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</si>
  <si>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</si>
  <si>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</si>
  <si>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</si>
  <si>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</si>
  <si>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</si>
  <si>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</si>
  <si>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</si>
  <si>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</si>
  <si>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</si>
  <si>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</si>
  <si>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</si>
  <si>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</si>
  <si>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</si>
  <si>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</si>
  <si>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</si>
  <si>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</si>
  <si>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</si>
  <si>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</si>
  <si>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</si>
  <si>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</si>
  <si>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</si>
  <si>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</si>
  <si>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</si>
  <si>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</si>
  <si>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</si>
  <si>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</si>
  <si>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</si>
  <si>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</si>
  <si>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</si>
  <si>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</si>
  <si>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</si>
  <si>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</si>
  <si>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</si>
  <si>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</si>
  <si>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</si>
  <si>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</si>
  <si>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</si>
  <si>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</si>
  <si>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</si>
  <si>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</si>
  <si>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</si>
  <si>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</si>
  <si>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</si>
  <si>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</si>
  <si>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</si>
  <si>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</si>
  <si>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</si>
  <si>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</si>
  <si>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</si>
  <si>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</si>
  <si>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</si>
  <si>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</si>
  <si>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</si>
  <si>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</si>
  <si>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</si>
  <si>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</si>
  <si>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</si>
  <si>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</si>
  <si>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</si>
  <si>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</si>
  <si>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</si>
  <si>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</si>
  <si>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</si>
  <si>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</si>
  <si>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</si>
  <si>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</si>
  <si>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</si>
  <si>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</si>
  <si>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</si>
  <si>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</si>
  <si>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</si>
  <si>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</si>
  <si>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</si>
  <si>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</si>
  <si>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</si>
  <si>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</si>
  <si>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</si>
  <si>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</si>
  <si>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</si>
  <si>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</si>
  <si>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</si>
  <si>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</si>
  <si>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</si>
  <si>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</si>
  <si>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</si>
  <si>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</si>
  <si>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</si>
  <si>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</si>
  <si>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</si>
  <si>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</si>
  <si>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</si>
  <si>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</si>
  <si>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</si>
  <si>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</si>
  <si>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</si>
  <si>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</si>
  <si>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</si>
  <si>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</si>
  <si>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</si>
  <si>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</si>
  <si>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</si>
  <si>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</si>
  <si>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</si>
  <si>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</si>
  <si>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</si>
  <si>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</si>
  <si>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</si>
  <si>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</si>
  <si>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</si>
  <si>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</si>
  <si>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</si>
  <si>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</si>
  <si>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</si>
  <si>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</si>
  <si>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</si>
  <si>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</si>
  <si>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</si>
  <si>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</si>
  <si>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</si>
  <si>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</si>
  <si>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</si>
  <si>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</si>
  <si>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</si>
  <si>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</si>
  <si>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</si>
  <si>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</si>
  <si>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</si>
  <si>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</si>
  <si>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</si>
  <si>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</si>
  <si>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</si>
  <si>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</si>
  <si>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</si>
  <si>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</si>
  <si>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</si>
  <si>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</si>
  <si>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</si>
  <si>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</si>
  <si>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</si>
  <si>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</si>
  <si>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</si>
  <si>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</si>
  <si>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</si>
  <si>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</si>
  <si>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</si>
  <si>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</si>
  <si>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</si>
  <si>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</si>
  <si>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</si>
  <si>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</si>
  <si>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</si>
  <si>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</si>
  <si>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</si>
  <si>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</si>
  <si>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</si>
  <si>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</si>
  <si>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</si>
  <si>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</si>
  <si>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</si>
  <si>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</si>
  <si>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</si>
  <si>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</si>
  <si>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</si>
  <si>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</si>
  <si>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</si>
  <si>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</si>
  <si>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</si>
  <si>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</si>
  <si>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</si>
  <si>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</si>
  <si>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</si>
  <si>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</si>
  <si>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</si>
  <si>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</si>
  <si>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</si>
  <si>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</si>
  <si>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</si>
  <si>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</si>
  <si>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</si>
  <si>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</si>
  <si>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</si>
  <si>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</si>
  <si>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</si>
  <si>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</si>
  <si>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</si>
  <si>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</si>
  <si>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</si>
  <si>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</si>
  <si>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</si>
  <si>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</si>
  <si>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</si>
  <si>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</si>
  <si>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</si>
  <si>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</si>
  <si>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</si>
  <si>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</si>
  <si>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</si>
  <si>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</si>
  <si>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</si>
  <si>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</si>
  <si>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</si>
  <si>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</si>
  <si>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</si>
  <si>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</si>
  <si>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</si>
  <si>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</si>
  <si>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</si>
  <si>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</si>
  <si>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</si>
  <si>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</si>
  <si>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</si>
  <si>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</si>
  <si>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</si>
  <si>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</si>
  <si>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</si>
  <si>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</si>
  <si>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</si>
  <si>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</si>
  <si>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</si>
  <si>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</si>
  <si>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</si>
  <si>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</si>
  <si>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</si>
  <si>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</si>
  <si>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</si>
  <si>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</si>
  <si>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</si>
  <si>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</si>
  <si>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</si>
  <si>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</si>
  <si>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</si>
  <si>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</si>
  <si>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</si>
  <si>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</si>
  <si>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</si>
  <si>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</si>
  <si>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</si>
  <si>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</si>
  <si>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</si>
  <si>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</si>
  <si>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</si>
  <si>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</si>
  <si>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</si>
  <si>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</si>
  <si>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</si>
  <si>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</si>
  <si>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</si>
  <si>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</si>
  <si>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</si>
  <si>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</si>
  <si>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</si>
  <si>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</si>
  <si>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</si>
  <si>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</si>
  <si>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</si>
  <si>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</si>
  <si>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</si>
  <si>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</si>
  <si>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</si>
  <si>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</si>
  <si>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</si>
  <si>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</si>
  <si>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</si>
  <si>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</si>
  <si>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</si>
  <si>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</si>
  <si>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</si>
  <si>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</si>
  <si>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</si>
  <si>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</si>
  <si>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</si>
  <si>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</si>
  <si>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</si>
  <si>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</si>
  <si>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</si>
  <si>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</si>
  <si>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</si>
  <si>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</si>
  <si>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</si>
  <si>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</si>
  <si>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</si>
  <si>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</si>
  <si>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</si>
  <si>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</si>
  <si>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</si>
  <si>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</si>
  <si>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</si>
  <si>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</si>
  <si>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</si>
  <si>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</si>
  <si>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</si>
  <si>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</si>
  <si>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</si>
  <si>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</si>
  <si>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</si>
  <si>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</si>
  <si>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</si>
  <si>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</si>
  <si>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</si>
  <si>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</si>
  <si>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</si>
  <si>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</si>
  <si>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</si>
  <si>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</si>
  <si>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</si>
  <si>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</si>
  <si>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</si>
  <si>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</si>
  <si>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</si>
  <si>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</si>
  <si>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</si>
  <si>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</si>
  <si>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</si>
  <si>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</si>
  <si>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</si>
  <si>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</si>
  <si>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</si>
  <si>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</si>
  <si>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</si>
  <si>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</si>
  <si>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</si>
  <si>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</si>
  <si>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</si>
  <si>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</si>
  <si>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</si>
  <si>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</si>
  <si>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</si>
  <si>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</si>
  <si>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</si>
  <si>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</si>
  <si>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</si>
  <si>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</si>
  <si>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</si>
  <si>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</si>
  <si>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</si>
  <si>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</si>
  <si>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</si>
  <si>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</si>
  <si>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</si>
  <si>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</si>
  <si>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</si>
  <si>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</si>
  <si>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</si>
  <si>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</si>
  <si>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</si>
  <si>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</si>
  <si>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</si>
  <si>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</si>
  <si>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</si>
  <si>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</si>
  <si>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</si>
  <si>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</si>
  <si>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</si>
  <si>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</si>
  <si>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</si>
  <si>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</si>
  <si>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</si>
  <si>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</si>
  <si>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</si>
  <si>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</si>
  <si>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</si>
  <si>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</si>
  <si>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</si>
  <si>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</si>
  <si>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</si>
  <si>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</si>
  <si>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</si>
  <si>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</si>
  <si>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</si>
  <si>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</si>
  <si>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</si>
  <si>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</si>
  <si>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</si>
  <si>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</si>
  <si>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</si>
  <si>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</si>
  <si>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</si>
  <si>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</si>
  <si>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</si>
  <si>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</si>
  <si>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</si>
  <si>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</si>
  <si>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</si>
  <si>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</si>
  <si>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</si>
  <si>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</si>
  <si>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</si>
  <si>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</si>
  <si>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</si>
  <si>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</si>
  <si>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</si>
  <si>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</si>
  <si>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</si>
  <si>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</si>
  <si>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</si>
  <si>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</si>
  <si>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</si>
  <si>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</si>
  <si>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</si>
  <si>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</si>
  <si>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</si>
  <si>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</si>
  <si>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</si>
  <si>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</si>
  <si>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</si>
  <si>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</si>
  <si>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</si>
  <si>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</si>
  <si>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</si>
  <si>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</si>
  <si>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</si>
  <si>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</si>
  <si>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</si>
  <si>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</si>
  <si>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</si>
  <si>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</si>
  <si>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</si>
  <si>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</si>
  <si>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</si>
  <si>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</si>
  <si>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</si>
  <si>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</si>
  <si>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</si>
  <si>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</si>
  <si>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</si>
  <si>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</si>
  <si>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</si>
  <si>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</si>
  <si>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</si>
  <si>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</si>
  <si>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</si>
  <si>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</si>
  <si>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</si>
  <si>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</si>
  <si>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</si>
  <si>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</si>
  <si>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</si>
  <si>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</si>
  <si>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</si>
  <si>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</si>
  <si>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</si>
  <si>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</si>
  <si>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</si>
  <si>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</si>
  <si>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</si>
  <si>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</si>
  <si>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</si>
  <si>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</si>
  <si>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</si>
  <si>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</si>
  <si>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</si>
  <si>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</si>
  <si>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</si>
  <si>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</si>
  <si>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</si>
  <si>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</si>
  <si>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</si>
  <si>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</si>
  <si>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</si>
  <si>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</si>
  <si>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</si>
  <si>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</si>
  <si>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</si>
  <si>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</si>
  <si>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</si>
  <si>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</si>
  <si>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</si>
  <si>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</si>
  <si>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</si>
  <si>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</si>
  <si>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</si>
  <si>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</si>
  <si>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</si>
  <si>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</si>
  <si>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</si>
  <si>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</si>
  <si>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</si>
  <si>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</si>
  <si>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</si>
  <si>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</si>
  <si>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</si>
  <si>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</si>
  <si>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</si>
  <si>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</si>
  <si>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</si>
  <si>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</si>
  <si>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</si>
  <si>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</si>
  <si>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</si>
  <si>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</si>
  <si>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</si>
  <si>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</si>
  <si>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</si>
  <si>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</si>
  <si>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</si>
  <si>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</si>
  <si>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</si>
  <si>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</si>
  <si>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</si>
  <si>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</si>
  <si>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</si>
  <si>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</si>
  <si>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</si>
  <si>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</si>
  <si>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</si>
  <si>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</si>
  <si>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</si>
  <si>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</si>
  <si>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</si>
  <si>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</si>
  <si>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</si>
  <si>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</si>
  <si>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</si>
  <si>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</si>
  <si>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</si>
  <si>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</si>
  <si>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</si>
  <si>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</si>
  <si>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</si>
  <si>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</si>
  <si>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</si>
  <si>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</si>
  <si>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</si>
  <si>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</si>
  <si>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</si>
  <si>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</si>
  <si>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</si>
  <si>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</si>
  <si>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</si>
  <si>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</si>
  <si>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</si>
  <si>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</si>
  <si>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</si>
  <si>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</si>
  <si>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</si>
  <si>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</si>
  <si>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</si>
  <si>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</si>
  <si>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</si>
  <si>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</si>
  <si>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</si>
  <si>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</si>
  <si>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</si>
  <si>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</si>
  <si>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</si>
  <si>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</si>
  <si>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</si>
  <si>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</si>
  <si>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</si>
  <si>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</si>
  <si>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</si>
  <si>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</si>
  <si>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</si>
  <si>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</si>
  <si>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</si>
  <si>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</si>
  <si>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</si>
  <si>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</si>
  <si>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</si>
  <si>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</si>
  <si>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</si>
  <si>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</si>
  <si>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</si>
  <si>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</si>
  <si>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</si>
  <si>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</si>
  <si>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</si>
  <si>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</si>
  <si>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</si>
  <si>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</si>
  <si>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</si>
  <si>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</si>
  <si>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</si>
  <si>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</si>
  <si>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</si>
  <si>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</si>
  <si>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</si>
  <si>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</si>
  <si>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</si>
  <si>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</si>
  <si>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</si>
  <si>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</si>
  <si>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</si>
  <si>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</si>
  <si>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</si>
  <si>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</si>
  <si>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</si>
  <si>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</si>
  <si>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</si>
  <si>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</si>
  <si>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</si>
  <si>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</si>
  <si>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</si>
  <si>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</si>
  <si>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</si>
  <si>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</si>
  <si>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</si>
  <si>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</si>
  <si>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</si>
  <si>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</si>
  <si>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</si>
  <si>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</si>
  <si>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</si>
  <si>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</si>
  <si>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</si>
  <si>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</si>
  <si>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</si>
  <si>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</si>
  <si>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</si>
  <si>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</si>
  <si>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</si>
  <si>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</si>
  <si>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</si>
  <si>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</si>
  <si>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</si>
  <si>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</si>
  <si>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</si>
  <si>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</si>
  <si>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</si>
  <si>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</si>
  <si>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</si>
  <si>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</si>
  <si>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</si>
  <si>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</si>
  <si>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</si>
  <si>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</si>
  <si>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</si>
  <si>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</si>
  <si>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</si>
  <si>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</si>
  <si>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</si>
  <si>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</si>
  <si>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</si>
  <si>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</si>
  <si>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</si>
  <si>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</si>
  <si>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</si>
  <si>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</si>
  <si>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</si>
  <si>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</si>
  <si>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</si>
  <si>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</si>
  <si>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</si>
  <si>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</si>
  <si>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</si>
  <si>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</si>
  <si>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</si>
  <si>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</si>
  <si>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</si>
  <si>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</si>
  <si>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</si>
  <si>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</si>
  <si>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</si>
  <si>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</si>
  <si>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</si>
  <si>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</si>
  <si>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</si>
  <si>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</si>
  <si>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</si>
  <si>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</si>
  <si>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</si>
  <si>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</si>
  <si>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</si>
  <si>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</si>
  <si>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</si>
  <si>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</si>
  <si>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</si>
  <si>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</si>
  <si>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</si>
  <si>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</si>
  <si>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</si>
  <si>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</si>
  <si>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</si>
  <si>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</si>
  <si>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</si>
  <si>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</si>
  <si>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</si>
  <si>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</si>
  <si>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</si>
  <si>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</si>
  <si>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</si>
  <si>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</si>
  <si>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</si>
  <si>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</si>
  <si>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</si>
  <si>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</si>
  <si>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</si>
  <si>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</si>
  <si>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</si>
  <si>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</si>
  <si>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</si>
  <si>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</si>
  <si>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</si>
  <si>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</si>
  <si>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</si>
  <si>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</si>
  <si>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</si>
  <si>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</si>
  <si>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</si>
  <si>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</si>
  <si>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</si>
  <si>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</si>
  <si>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</si>
  <si>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</si>
  <si>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</si>
  <si>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</si>
  <si>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</si>
  <si>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</si>
  <si>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</si>
  <si>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</si>
  <si>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</si>
  <si>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</si>
  <si>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</si>
  <si>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</si>
  <si>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</si>
  <si>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</si>
  <si>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</si>
  <si>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</si>
  <si>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</si>
  <si>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</si>
  <si>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</si>
  <si>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</si>
  <si>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</si>
  <si>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</si>
  <si>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</si>
  <si>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</si>
  <si>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</si>
  <si>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</si>
  <si>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</si>
  <si>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</si>
  <si>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</si>
  <si>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</si>
  <si>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</si>
  <si>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</si>
  <si>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</si>
  <si>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</si>
  <si>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</si>
  <si>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</si>
  <si>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</si>
  <si>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</si>
  <si>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</si>
  <si>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</si>
  <si>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</si>
  <si>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</si>
  <si>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</si>
  <si>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</si>
  <si>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</si>
  <si>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</si>
  <si>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</si>
  <si>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</si>
  <si>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</si>
  <si>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</si>
  <si>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</si>
  <si>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</si>
  <si>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</si>
  <si>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</si>
  <si>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</si>
  <si>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</si>
  <si>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</si>
  <si>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</si>
  <si>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</si>
  <si>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</si>
  <si>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</si>
  <si>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</si>
  <si>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</si>
  <si>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</si>
  <si>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</si>
  <si>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</si>
  <si>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</si>
  <si>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</si>
  <si>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</si>
  <si>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</si>
  <si>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</si>
  <si>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</si>
  <si>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</si>
  <si>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</si>
  <si>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</si>
  <si>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</si>
  <si>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</si>
  <si>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</si>
  <si>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</si>
  <si>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</si>
  <si>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</si>
  <si>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</si>
  <si>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</si>
  <si>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</si>
  <si>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</si>
  <si>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</si>
  <si>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</si>
  <si>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</si>
  <si>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</si>
  <si>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</si>
  <si>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</si>
  <si>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</si>
  <si>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</si>
  <si>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</si>
  <si>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</si>
  <si>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</si>
  <si>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</si>
  <si>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</si>
  <si>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</si>
  <si>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</si>
  <si>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</si>
  <si>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</si>
  <si>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</si>
  <si>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</si>
  <si>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</si>
  <si>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</si>
  <si>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</si>
  <si>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</si>
  <si>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</si>
  <si>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</si>
  <si>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</si>
  <si>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</si>
  <si>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</si>
  <si>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</si>
  <si>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</si>
  <si>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</si>
  <si>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</si>
  <si>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</si>
  <si>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</si>
  <si>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</si>
  <si>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</si>
  <si>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</si>
  <si>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</si>
  <si>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</si>
  <si>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</si>
  <si>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</si>
  <si>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</si>
  <si>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</si>
  <si>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</si>
  <si>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</si>
  <si>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</si>
  <si>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</si>
  <si>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</si>
  <si>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</si>
  <si>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</si>
  <si>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</si>
  <si>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</si>
  <si>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</si>
  <si>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</si>
  <si>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</si>
  <si>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</si>
  <si>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</si>
  <si>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</si>
  <si>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</si>
  <si>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</si>
  <si>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</si>
  <si>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</si>
  <si>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</si>
  <si>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</si>
  <si>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</si>
  <si>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</si>
  <si>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</si>
  <si>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</si>
  <si>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</si>
  <si>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</si>
  <si>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</si>
  <si>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</si>
  <si>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</si>
  <si>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</si>
  <si>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</si>
  <si>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</si>
  <si>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</si>
  <si>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</si>
  <si>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</si>
  <si>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</si>
  <si>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</si>
  <si>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</si>
  <si>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</si>
  <si>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</si>
  <si>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</si>
  <si>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</si>
  <si>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</si>
  <si>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</si>
  <si>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</si>
  <si>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</si>
  <si>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</si>
  <si>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</si>
  <si>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</si>
  <si>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</si>
  <si>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</si>
  <si>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</si>
  <si>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</si>
  <si>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</si>
  <si>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</si>
  <si>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</si>
  <si>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</si>
  <si>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</si>
  <si>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</si>
  <si>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</si>
  <si>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</si>
  <si>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</si>
  <si>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</si>
  <si>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</si>
  <si>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</si>
  <si>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</si>
  <si>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</si>
  <si>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</si>
  <si>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</si>
  <si>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</si>
  <si>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</si>
  <si>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</si>
  <si>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</si>
  <si>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</si>
  <si>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</si>
  <si>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</si>
  <si>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</si>
  <si>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</si>
  <si>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</si>
  <si>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</si>
  <si>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</si>
  <si>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</si>
  <si>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</si>
  <si>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</si>
  <si>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</si>
  <si>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</si>
  <si>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</si>
  <si>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</si>
  <si>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</si>
  <si>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</si>
  <si>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</si>
  <si>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</si>
  <si>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</si>
  <si>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</si>
  <si>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</si>
  <si>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</si>
  <si>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</si>
  <si>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</si>
  <si>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</si>
  <si>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</si>
  <si>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</si>
  <si>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</si>
  <si>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</si>
  <si>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</si>
  <si>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</si>
  <si>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</si>
  <si>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</si>
  <si>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</si>
  <si>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</si>
  <si>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</si>
  <si>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</si>
  <si>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</si>
  <si>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</si>
  <si>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</si>
  <si>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</si>
  <si>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</si>
  <si>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</si>
  <si>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</si>
  <si>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</si>
  <si>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</si>
  <si>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</si>
  <si>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</si>
  <si>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</si>
  <si>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</si>
  <si>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</si>
  <si>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</si>
  <si>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</si>
  <si>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</si>
  <si>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</si>
  <si>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</si>
  <si>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</si>
  <si>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</si>
  <si>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</si>
  <si>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</si>
  <si>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</si>
  <si>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</si>
  <si>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</si>
  <si>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</si>
  <si>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</si>
  <si>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</si>
  <si>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</si>
  <si>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</si>
  <si>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</si>
  <si>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</si>
  <si>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</si>
  <si>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</si>
  <si>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</si>
  <si>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</si>
  <si>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</si>
  <si>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</si>
  <si>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</si>
  <si>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</si>
  <si>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</si>
  <si>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</si>
  <si>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</si>
  <si>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</si>
  <si>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</si>
  <si>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</si>
  <si>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</si>
  <si>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</si>
  <si>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</si>
  <si>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</si>
  <si>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</si>
  <si>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</si>
  <si>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</si>
  <si>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</si>
  <si>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</si>
  <si>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</si>
  <si>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</si>
  <si>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</si>
  <si>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</si>
  <si>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</si>
  <si>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</si>
  <si>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</si>
  <si>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</si>
  <si>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</si>
  <si>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</si>
  <si>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</si>
  <si>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</si>
  <si>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</si>
  <si>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</si>
  <si>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</si>
  <si>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</si>
  <si>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</si>
  <si>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</si>
  <si>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</si>
  <si>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</si>
  <si>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</si>
  <si>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</si>
  <si>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</si>
  <si>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</si>
  <si>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</si>
  <si>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</si>
  <si>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</si>
  <si>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</si>
  <si>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</si>
  <si>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</si>
  <si>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</si>
  <si>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</si>
  <si>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</si>
  <si>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</si>
  <si>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</si>
  <si>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</si>
  <si>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</si>
  <si>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</si>
  <si>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</si>
  <si>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</si>
  <si>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</si>
  <si>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</si>
  <si>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</si>
  <si>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</si>
  <si>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</si>
  <si>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</si>
  <si>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</si>
  <si>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</si>
  <si>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</si>
  <si>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</si>
  <si>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</si>
  <si>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</si>
  <si>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</si>
  <si>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</si>
  <si>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</si>
  <si>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</si>
  <si>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</si>
  <si>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</si>
  <si>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</si>
  <si>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</si>
  <si>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</si>
  <si>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</si>
  <si>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</si>
  <si>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</si>
  <si>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</si>
  <si>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</si>
  <si>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</si>
  <si>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</si>
  <si>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</si>
  <si>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</si>
  <si>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</si>
  <si>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</si>
  <si>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</si>
  <si>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</si>
  <si>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</si>
  <si>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</si>
  <si>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</si>
  <si>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</si>
  <si>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</si>
  <si>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</si>
  <si>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</si>
  <si>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</si>
  <si>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</si>
  <si>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</si>
  <si>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</si>
  <si>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</si>
  <si>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</si>
  <si>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</si>
  <si>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</si>
  <si>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</si>
  <si>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</si>
  <si>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</si>
  <si>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</si>
  <si>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</si>
  <si>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</si>
  <si>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</si>
  <si>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</si>
  <si>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</si>
  <si>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</si>
  <si>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</si>
  <si>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</si>
  <si>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</si>
  <si>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</si>
  <si>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</si>
  <si>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</si>
  <si>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</si>
  <si>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</si>
  <si>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</si>
  <si>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</si>
  <si>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</si>
  <si>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</si>
  <si>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</si>
  <si>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</si>
  <si>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</si>
  <si>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</si>
  <si>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</si>
  <si>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</si>
  <si>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</si>
  <si>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</si>
  <si>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</si>
  <si>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</si>
  <si>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</si>
  <si>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</si>
  <si>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</si>
  <si>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</si>
  <si>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</si>
  <si>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</si>
  <si>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</si>
  <si>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</si>
  <si>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</si>
  <si>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</si>
  <si>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</si>
  <si>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</si>
  <si>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</si>
  <si>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</si>
  <si>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</si>
  <si>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</si>
  <si>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</si>
  <si>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</si>
  <si>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</si>
  <si>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</si>
  <si>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</si>
  <si>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</si>
  <si>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</si>
  <si>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</si>
  <si>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</si>
  <si>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</si>
  <si>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</si>
  <si>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</si>
  <si>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</si>
  <si>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</si>
  <si>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</si>
  <si>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</si>
  <si>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</si>
  <si>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</si>
  <si>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</si>
  <si>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</si>
  <si>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</si>
  <si>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</si>
  <si>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</si>
  <si>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</si>
  <si>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</si>
  <si>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</si>
  <si>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</si>
  <si>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</si>
  <si>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</si>
  <si>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</si>
  <si>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</si>
  <si>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</si>
  <si>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</si>
  <si>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</si>
  <si>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</si>
  <si>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</si>
  <si>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</si>
  <si>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</si>
  <si>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</si>
  <si>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</si>
  <si>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</si>
  <si>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</si>
  <si>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</si>
  <si>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</si>
  <si>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</si>
  <si>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</si>
  <si>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</si>
  <si>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</si>
  <si>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</si>
  <si>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</si>
  <si>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</si>
  <si>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</si>
  <si>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</si>
  <si>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</si>
  <si>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</si>
  <si>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</si>
  <si>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</si>
  <si>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</si>
  <si>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</si>
  <si>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</si>
  <si>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</si>
  <si>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</si>
  <si>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</si>
  <si>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</si>
  <si>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</si>
  <si>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</si>
  <si>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</si>
  <si>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</si>
  <si>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</si>
  <si>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</si>
  <si>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</si>
  <si>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</si>
  <si>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</si>
  <si>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</si>
  <si>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</si>
  <si>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</si>
  <si>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</si>
  <si>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</si>
  <si>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</si>
  <si>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</si>
  <si>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</si>
  <si>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</si>
  <si>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</si>
  <si>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</si>
  <si>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</si>
  <si>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</si>
  <si>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</si>
  <si>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</si>
  <si>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</si>
  <si>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</si>
  <si>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</si>
  <si>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</si>
  <si>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</si>
  <si>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</si>
  <si>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</si>
  <si>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</si>
  <si>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</si>
  <si>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</si>
  <si>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</si>
  <si>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</si>
  <si>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</si>
  <si>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</si>
  <si>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</si>
  <si>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</si>
  <si>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</si>
  <si>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</si>
  <si>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</si>
  <si>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</si>
  <si>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</si>
  <si>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</si>
  <si>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</si>
  <si>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</si>
  <si>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</si>
  <si>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</si>
  <si>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</si>
  <si>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</si>
  <si>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</si>
  <si>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</si>
  <si>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</si>
  <si>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</si>
  <si>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</si>
  <si>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</si>
  <si>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</si>
  <si>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</si>
  <si>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</si>
  <si>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</si>
  <si>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</si>
  <si>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</si>
  <si>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</si>
  <si>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</si>
  <si>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</si>
  <si>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</si>
  <si>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</si>
  <si>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</si>
  <si>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</si>
  <si>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</si>
  <si>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</si>
  <si>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</si>
  <si>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</si>
  <si>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</si>
  <si>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</si>
  <si>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</si>
  <si>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</si>
  <si>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</si>
  <si>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</si>
  <si>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</si>
  <si>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</si>
  <si>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</si>
  <si>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</si>
  <si>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</si>
  <si>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</si>
  <si>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</si>
  <si>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</si>
  <si>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</si>
  <si>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</si>
  <si>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</si>
  <si>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</si>
  <si>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</si>
  <si>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</si>
  <si>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</si>
  <si>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</si>
  <si>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</si>
  <si>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</si>
  <si>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</si>
  <si>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</si>
  <si>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</si>
  <si>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</si>
  <si>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</si>
  <si>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</si>
  <si>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</si>
  <si>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</si>
  <si>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</si>
  <si>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</si>
  <si>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</si>
  <si>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</si>
  <si>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</si>
  <si>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</si>
  <si>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</si>
  <si>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</si>
  <si>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</si>
  <si>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</si>
  <si>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</si>
  <si>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</si>
  <si>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</si>
  <si>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</si>
  <si>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</si>
  <si>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</si>
  <si>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</si>
  <si>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</si>
  <si>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</si>
  <si>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</si>
  <si>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</si>
  <si>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</si>
  <si>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</si>
  <si>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</si>
  <si>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</si>
  <si>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</si>
  <si>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</si>
  <si>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</si>
  <si>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</si>
  <si>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</si>
  <si>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</si>
  <si>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</si>
  <si>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</si>
  <si>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</si>
  <si>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</si>
  <si>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</si>
  <si>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</si>
  <si>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</si>
  <si>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</si>
  <si>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</si>
  <si>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</si>
  <si>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</si>
  <si>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</si>
  <si>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</si>
  <si>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</si>
  <si>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</si>
  <si>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</si>
  <si>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</si>
  <si>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</si>
  <si>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</si>
  <si>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</si>
  <si>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</si>
  <si>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</si>
  <si>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</si>
  <si>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</si>
  <si>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</si>
  <si>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</si>
  <si>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</si>
  <si>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</si>
  <si>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</si>
  <si>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</si>
  <si>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</si>
  <si>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</si>
  <si>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</si>
  <si>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</si>
  <si>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</si>
  <si>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</si>
  <si>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</si>
  <si>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</si>
  <si>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</si>
  <si>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</si>
  <si>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</si>
  <si>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</si>
  <si>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</si>
  <si>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</si>
  <si>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</si>
  <si>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</si>
  <si>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</si>
  <si>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</si>
  <si>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</si>
  <si>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</si>
  <si>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</si>
  <si>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</si>
  <si>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</si>
  <si>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</si>
  <si>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</si>
  <si>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</si>
  <si>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</si>
  <si>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</si>
  <si>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</si>
  <si>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</si>
  <si>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</si>
  <si>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</si>
  <si>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</si>
  <si>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</si>
  <si>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</si>
  <si>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</si>
  <si>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</si>
  <si>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</si>
  <si>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</si>
  <si>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</si>
  <si>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</si>
  <si>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</si>
  <si>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</si>
  <si>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</si>
  <si>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</si>
  <si>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</si>
  <si>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</si>
  <si>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</si>
  <si>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</si>
  <si>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</si>
  <si>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</si>
  <si>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</si>
  <si>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</si>
  <si>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</si>
  <si>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</si>
  <si>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</si>
  <si>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</si>
  <si>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</si>
  <si>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</si>
  <si>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</si>
  <si>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</si>
  <si>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</si>
  <si>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</si>
  <si>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</si>
  <si>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</si>
  <si>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</si>
  <si>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</si>
  <si>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</si>
  <si>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</si>
  <si>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</si>
  <si>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</si>
  <si>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</si>
  <si>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</si>
  <si>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</si>
  <si>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</si>
  <si>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</si>
  <si>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</si>
  <si>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</si>
  <si>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</si>
  <si>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</si>
  <si>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</si>
  <si>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</si>
  <si>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</si>
  <si>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</si>
  <si>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</si>
  <si>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</si>
  <si>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</si>
  <si>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</si>
  <si>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</si>
  <si>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</si>
  <si>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</si>
  <si>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</si>
  <si>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</si>
  <si>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</si>
  <si>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</si>
  <si>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</si>
  <si>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</si>
  <si>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</si>
  <si>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</si>
  <si>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</si>
  <si>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</si>
  <si>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</si>
  <si>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</si>
  <si>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</si>
  <si>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</si>
  <si>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</si>
  <si>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</si>
  <si>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</si>
  <si>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</si>
  <si>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</si>
  <si>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</si>
  <si>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</si>
  <si>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</si>
  <si>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</si>
  <si>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</si>
  <si>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</si>
  <si>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</si>
  <si>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</si>
  <si>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</si>
  <si>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</si>
  <si>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</si>
  <si>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</si>
  <si>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</si>
  <si>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</si>
  <si>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</si>
  <si>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</si>
  <si>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</si>
  <si>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</si>
  <si>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</si>
  <si>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</si>
  <si>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</si>
  <si>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</si>
  <si>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</si>
  <si>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</si>
  <si>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</si>
  <si>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</si>
  <si>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</si>
  <si>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</si>
  <si>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</si>
  <si>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</si>
  <si>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</si>
  <si>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</si>
  <si>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</si>
  <si>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</si>
  <si>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</si>
  <si>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</si>
  <si>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</si>
  <si>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</si>
  <si>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</si>
  <si>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</si>
  <si>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</si>
  <si>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</si>
  <si>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</si>
  <si>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</si>
  <si>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</si>
  <si>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</si>
  <si>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</si>
  <si>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</si>
  <si>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</si>
  <si>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</si>
  <si>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</si>
  <si>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</si>
  <si>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</si>
  <si>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</si>
  <si>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</si>
  <si>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</si>
  <si>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</si>
  <si>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</si>
  <si>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</si>
  <si>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</si>
  <si>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</si>
  <si>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</si>
  <si>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</si>
  <si>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</si>
  <si>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</si>
  <si>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</si>
  <si>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</si>
  <si>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</si>
  <si>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</si>
  <si>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</si>
  <si>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</si>
  <si>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</si>
  <si>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</si>
  <si>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</si>
  <si>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</si>
  <si>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</si>
  <si>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</si>
  <si>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</si>
  <si>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</si>
  <si>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</si>
  <si>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</si>
  <si>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</si>
  <si>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</si>
  <si>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</si>
  <si>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</si>
  <si>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</si>
  <si>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</si>
  <si>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</si>
  <si>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</si>
  <si>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</si>
  <si>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</si>
  <si>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</si>
  <si>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</si>
  <si>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</si>
  <si>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</si>
  <si>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</si>
  <si>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</si>
  <si>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</si>
  <si>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</si>
  <si>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</si>
  <si>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</si>
  <si>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</si>
  <si>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</si>
  <si>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</si>
  <si>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</si>
  <si>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</si>
  <si>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</si>
  <si>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</si>
  <si>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</si>
  <si>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</si>
  <si>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</si>
  <si>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</si>
  <si>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</si>
  <si>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</si>
  <si>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</si>
  <si>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</si>
  <si>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</si>
  <si>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</si>
  <si>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</si>
  <si>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</si>
  <si>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</si>
  <si>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</si>
  <si>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</si>
  <si>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</si>
  <si>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</si>
  <si>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</si>
  <si>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</si>
  <si>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</si>
  <si>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</si>
  <si>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</si>
  <si>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</si>
  <si>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</si>
  <si>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</si>
  <si>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</si>
  <si>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</si>
  <si>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</si>
  <si>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</si>
  <si>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</si>
  <si>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</si>
  <si>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</si>
  <si>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</si>
  <si>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</si>
  <si>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</si>
  <si>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</si>
  <si>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</si>
  <si>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</si>
  <si>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</si>
  <si>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</si>
  <si>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</si>
  <si>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</si>
  <si>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</si>
  <si>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</si>
  <si>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</si>
  <si>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</si>
  <si>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</si>
  <si>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</si>
  <si>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</si>
  <si>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</si>
  <si>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</si>
  <si>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</si>
  <si>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</si>
  <si>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</si>
  <si>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</si>
  <si>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</si>
  <si>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</si>
  <si>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</si>
  <si>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</si>
  <si>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</si>
  <si>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</si>
  <si>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</si>
  <si>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</si>
  <si>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</si>
  <si>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</si>
  <si>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</si>
  <si>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</si>
  <si>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</si>
  <si>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</si>
  <si>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</si>
  <si>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</si>
  <si>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</si>
  <si>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</si>
  <si>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</si>
  <si>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</si>
  <si>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</si>
  <si>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</si>
  <si>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</si>
  <si>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</si>
  <si>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</si>
  <si>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</si>
  <si>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</si>
  <si>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</si>
  <si>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</si>
  <si>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</si>
  <si>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</si>
  <si>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</si>
  <si>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</si>
  <si>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</si>
  <si>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</si>
  <si>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</si>
  <si>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</si>
  <si>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</si>
  <si>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</si>
  <si>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</si>
  <si>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</si>
  <si>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</si>
  <si>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</si>
  <si>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</si>
  <si>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</si>
  <si>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</si>
  <si>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</si>
  <si>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</si>
  <si>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</si>
  <si>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</si>
  <si>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</si>
  <si>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</si>
  <si>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</si>
  <si>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</si>
  <si>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</si>
  <si>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</si>
  <si>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</si>
  <si>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</si>
  <si>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</si>
  <si>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</si>
  <si>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</si>
  <si>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</si>
  <si>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</si>
  <si>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</si>
  <si>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</si>
  <si>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</si>
  <si>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</si>
  <si>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</si>
  <si>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</si>
  <si>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</si>
  <si>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</si>
  <si>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</si>
  <si>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</si>
  <si>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</si>
  <si>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</si>
  <si>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</si>
  <si>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</si>
  <si>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</si>
  <si>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</si>
  <si>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</si>
  <si>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</si>
  <si>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</si>
  <si>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</si>
  <si>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</si>
  <si>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</si>
  <si>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</si>
  <si>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</si>
  <si>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</si>
  <si>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</si>
  <si>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</si>
  <si>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</si>
  <si>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</si>
  <si>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</si>
  <si>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</si>
  <si>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</si>
  <si>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</si>
  <si>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</si>
  <si>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</si>
  <si>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</si>
  <si>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</si>
  <si>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</si>
  <si>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</si>
  <si>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</si>
  <si>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</si>
  <si>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</si>
  <si>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</si>
  <si>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</si>
  <si>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</si>
  <si>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</si>
  <si>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</si>
  <si>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</si>
  <si>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</si>
  <si>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</si>
  <si>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</si>
  <si>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</si>
  <si>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</si>
  <si>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</si>
  <si>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</si>
  <si>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</si>
  <si>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</si>
  <si>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</si>
  <si>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</si>
  <si>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</si>
  <si>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</si>
  <si>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</si>
  <si>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</si>
  <si>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</si>
  <si>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</si>
  <si>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</si>
  <si>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</si>
  <si>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</si>
  <si>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</si>
  <si>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</si>
  <si>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</si>
  <si>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</si>
  <si>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</si>
  <si>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</si>
  <si>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</si>
  <si>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</si>
  <si>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</si>
  <si>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</si>
  <si>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</si>
  <si>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</si>
  <si>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</si>
  <si>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</si>
  <si>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</si>
  <si>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</si>
  <si>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</si>
  <si>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</si>
  <si>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</si>
  <si>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</si>
  <si>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</si>
  <si>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</si>
  <si>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</si>
  <si>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</si>
  <si>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</si>
  <si>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</si>
  <si>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</si>
  <si>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</si>
  <si>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</si>
  <si>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</si>
  <si>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</si>
  <si>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</si>
  <si>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</si>
  <si>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</si>
  <si>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</si>
  <si>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</si>
  <si>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</si>
  <si>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</si>
  <si>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</si>
  <si>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</si>
  <si>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</si>
  <si>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</si>
  <si>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</si>
  <si>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</si>
  <si>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</si>
  <si>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</si>
  <si>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</si>
  <si>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</si>
  <si>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</si>
  <si>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</si>
  <si>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</si>
  <si>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</si>
  <si>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</si>
  <si>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</si>
  <si>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</si>
  <si>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</si>
  <si>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</si>
  <si>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</si>
  <si>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</si>
  <si>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</si>
  <si>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</si>
  <si>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</si>
  <si>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</si>
  <si>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</si>
  <si>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</si>
  <si>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</si>
  <si>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</si>
  <si>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</si>
  <si>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</si>
  <si>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</si>
  <si>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</si>
  <si>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</si>
  <si>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</si>
  <si>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</si>
  <si>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</si>
  <si>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</si>
  <si>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</si>
  <si>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</si>
  <si>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</si>
  <si>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</si>
  <si>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</si>
  <si>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</si>
  <si>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</si>
  <si>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</si>
  <si>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</si>
  <si>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</si>
  <si>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</si>
  <si>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</si>
  <si>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</si>
  <si>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</si>
  <si>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</si>
  <si>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</si>
  <si>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</si>
  <si>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</si>
  <si>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</si>
  <si>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</si>
  <si>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</si>
  <si>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</si>
  <si>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</si>
  <si>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</si>
  <si>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</si>
  <si>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</si>
  <si>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</si>
  <si>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</si>
  <si>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</si>
  <si>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</si>
  <si>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</si>
  <si>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</si>
  <si>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</si>
  <si>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</si>
  <si>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</si>
  <si>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</si>
  <si>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</si>
  <si>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</si>
  <si>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</si>
  <si>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</si>
  <si>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</si>
  <si>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</si>
  <si>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</si>
  <si>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</si>
  <si>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</si>
  <si>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</si>
  <si>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</si>
  <si>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</si>
  <si>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</si>
  <si>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</si>
  <si>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</si>
  <si>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</si>
  <si>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</si>
  <si>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</si>
  <si>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</si>
  <si>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</si>
  <si>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</si>
  <si>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</si>
  <si>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</si>
  <si>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</si>
  <si>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</si>
  <si>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</si>
  <si>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</si>
  <si>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</si>
  <si>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</si>
  <si>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</si>
  <si>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</si>
  <si>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</si>
  <si>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</si>
  <si>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</si>
  <si>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</si>
  <si>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</si>
  <si>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</si>
  <si>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</si>
  <si>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</si>
  <si>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</si>
  <si>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</si>
  <si>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</si>
  <si>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</si>
  <si>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</si>
  <si>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</si>
  <si>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</si>
  <si>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</si>
  <si>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</si>
  <si>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</si>
  <si>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</si>
  <si>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</si>
  <si>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</si>
  <si>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</si>
  <si>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</si>
  <si>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</si>
  <si>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</si>
  <si>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</si>
  <si>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</si>
  <si>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</si>
  <si>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</si>
  <si>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</si>
  <si>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</si>
  <si>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</si>
  <si>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</si>
  <si>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</si>
  <si>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</si>
  <si>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</si>
  <si>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</si>
  <si>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</si>
  <si>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</si>
  <si>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</si>
  <si>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</si>
  <si>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</si>
  <si>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</si>
  <si>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</si>
  <si>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</si>
  <si>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</si>
  <si>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</si>
  <si>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</si>
  <si>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</si>
  <si>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</si>
  <si>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</si>
  <si>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</si>
  <si>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</si>
  <si>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</si>
  <si>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</si>
  <si>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</si>
  <si>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</si>
  <si>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</si>
  <si>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</si>
  <si>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</si>
  <si>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</si>
  <si>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</si>
  <si>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</si>
  <si>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</si>
  <si>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</si>
  <si>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</si>
  <si>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</si>
  <si>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</si>
  <si>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</si>
  <si>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</si>
  <si>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</si>
  <si>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</si>
  <si>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</si>
  <si>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</si>
  <si>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</si>
  <si>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</si>
  <si>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</si>
  <si>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</si>
  <si>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</si>
  <si>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</si>
  <si>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</si>
  <si>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</si>
  <si>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</si>
  <si>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</si>
  <si>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</si>
  <si>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</si>
  <si>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</si>
  <si>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</si>
  <si>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</si>
  <si>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</si>
  <si>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</si>
  <si>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</si>
  <si>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</si>
  <si>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</si>
  <si>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</si>
  <si>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</si>
  <si>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</si>
  <si>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</si>
  <si>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</si>
  <si>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</si>
  <si>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</si>
  <si>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</si>
  <si>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</si>
  <si>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</si>
  <si>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</si>
  <si>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</si>
  <si>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</si>
  <si>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</si>
  <si>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</si>
  <si>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</si>
  <si>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</si>
  <si>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</si>
  <si>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</si>
  <si>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</si>
  <si>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</si>
  <si>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</si>
  <si>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</si>
  <si>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</si>
  <si>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</si>
  <si>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</si>
  <si>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</si>
  <si>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</si>
  <si>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</si>
  <si>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</si>
  <si>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</si>
  <si>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</si>
  <si>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</si>
  <si>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</si>
  <si>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</si>
  <si>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</si>
  <si>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</si>
  <si>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</si>
  <si>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</si>
  <si>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</si>
  <si>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</si>
  <si>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</si>
  <si>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</si>
  <si>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</si>
  <si>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</si>
  <si>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</si>
  <si>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</si>
  <si>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</si>
  <si>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</si>
  <si>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</si>
  <si>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</si>
  <si>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</si>
  <si>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</si>
  <si>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</si>
  <si>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</si>
  <si>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</si>
  <si>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</si>
  <si>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</si>
  <si>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</si>
  <si>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</si>
  <si>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</si>
  <si>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</si>
  <si>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</si>
  <si>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</si>
  <si>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</si>
  <si>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</si>
  <si>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</si>
  <si>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</si>
  <si>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</si>
  <si>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</si>
  <si>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</si>
  <si>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</si>
  <si>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</si>
  <si>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</si>
  <si>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</si>
  <si>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</si>
  <si>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</si>
  <si>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</si>
  <si>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</si>
  <si>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</si>
  <si>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</si>
  <si>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</si>
  <si>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</si>
  <si>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</si>
  <si>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</si>
  <si>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</si>
  <si>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</si>
  <si>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</si>
  <si>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</si>
  <si>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</si>
  <si>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</si>
  <si>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</si>
  <si>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</si>
  <si>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</si>
  <si>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</si>
  <si>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</si>
  <si>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</si>
  <si>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</si>
  <si>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</si>
  <si>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</si>
  <si>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</si>
  <si>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</si>
  <si>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</si>
  <si>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</si>
  <si>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</si>
  <si>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</si>
  <si>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</si>
  <si>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</si>
  <si>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</si>
  <si>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</si>
  <si>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</si>
  <si>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</si>
  <si>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</si>
  <si>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</si>
  <si>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</si>
  <si>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</si>
  <si>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</si>
  <si>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</si>
  <si>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</si>
  <si>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</si>
  <si>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</si>
  <si>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</si>
  <si>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</si>
  <si>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</si>
  <si>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</si>
  <si>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</si>
  <si>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</si>
  <si>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</si>
  <si>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</si>
  <si>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</si>
  <si>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</si>
  <si>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</si>
  <si>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</si>
  <si>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</si>
  <si>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</si>
  <si>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</si>
  <si>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</si>
  <si>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</si>
  <si>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</si>
  <si>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</si>
  <si>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</si>
  <si>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</si>
  <si>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</si>
  <si>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</si>
  <si>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</si>
  <si>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</si>
  <si>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</si>
  <si>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</si>
  <si>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</si>
  <si>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</si>
  <si>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</si>
  <si>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</si>
  <si>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</si>
  <si>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</si>
  <si>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</si>
  <si>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</si>
  <si>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</si>
  <si>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</si>
  <si>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</si>
  <si>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</si>
  <si>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</si>
  <si>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</si>
  <si>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</si>
  <si>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</si>
  <si>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</si>
  <si>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</si>
  <si>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</si>
  <si>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</si>
  <si>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</si>
  <si>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</si>
  <si>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</si>
  <si>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</si>
  <si>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</si>
  <si>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</si>
  <si>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</si>
  <si>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</si>
  <si>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</si>
  <si>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</si>
  <si>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</si>
  <si>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</si>
  <si>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</si>
  <si>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</si>
  <si>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</si>
  <si>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</si>
  <si>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</si>
  <si>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</si>
  <si>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</si>
  <si>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</si>
  <si>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</si>
  <si>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</si>
  <si>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</si>
  <si>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</si>
  <si>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</si>
  <si>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</si>
  <si>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</si>
  <si>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</si>
  <si>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</si>
  <si>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</si>
  <si>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</si>
  <si>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</si>
  <si>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</si>
  <si>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</si>
  <si>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</si>
  <si>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</si>
  <si>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</si>
  <si>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</si>
  <si>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</si>
  <si>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</si>
  <si>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</si>
  <si>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</si>
  <si>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</si>
  <si>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</si>
  <si>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</si>
  <si>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</si>
  <si>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</si>
  <si>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</si>
  <si>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</si>
  <si>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</si>
  <si>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</si>
  <si>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</si>
  <si>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</si>
  <si>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</si>
  <si>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</si>
  <si>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</si>
  <si>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</si>
  <si>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</si>
  <si>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</si>
  <si>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</si>
  <si>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</si>
  <si>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</si>
  <si>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</si>
  <si>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</si>
  <si>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</si>
  <si>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</si>
  <si>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</si>
  <si>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</si>
  <si>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</si>
  <si>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</si>
  <si>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</si>
  <si>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</si>
  <si>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</si>
  <si>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</si>
  <si>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</si>
  <si>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</si>
  <si>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</si>
  <si>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</si>
  <si>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</si>
  <si>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</si>
  <si>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</si>
  <si>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</si>
  <si>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</si>
  <si>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</si>
  <si>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</si>
  <si>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</si>
  <si>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</si>
  <si>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</si>
  <si>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</si>
  <si>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</si>
  <si>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</si>
  <si>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</si>
  <si>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</si>
  <si>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</si>
  <si>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</si>
  <si>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</si>
  <si>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</si>
  <si>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</si>
  <si>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</si>
  <si>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</si>
  <si>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</si>
  <si>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</si>
  <si>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</si>
  <si>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</si>
  <si>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</si>
  <si>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</si>
  <si>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</si>
  <si>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</si>
  <si>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</si>
  <si>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</si>
  <si>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</si>
  <si>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</si>
  <si>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</si>
  <si>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</si>
  <si>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</si>
  <si>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</si>
  <si>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</si>
  <si>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</si>
  <si>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</si>
  <si>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</si>
  <si>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</si>
  <si>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</si>
  <si>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</si>
  <si>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</si>
  <si>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</si>
  <si>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</si>
  <si>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</si>
  <si>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</si>
  <si>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</si>
  <si>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</si>
  <si>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</si>
  <si>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</si>
  <si>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</si>
  <si>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</si>
  <si>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</si>
  <si>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</si>
  <si>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</si>
  <si>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</si>
  <si>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</si>
  <si>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</si>
  <si>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</si>
  <si>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</si>
  <si>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</si>
  <si>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</si>
  <si>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</si>
  <si>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</si>
  <si>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</si>
  <si>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</si>
  <si>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</si>
  <si>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</si>
  <si>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</si>
  <si>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</si>
  <si>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</si>
  <si>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</si>
  <si>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</si>
  <si>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</si>
  <si>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</si>
  <si>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</si>
  <si>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</si>
  <si>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</si>
  <si>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</si>
  <si>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</si>
  <si>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</si>
  <si>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</si>
  <si>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</si>
  <si>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</si>
  <si>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</si>
  <si>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</si>
  <si>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</si>
  <si>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</si>
  <si>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</si>
  <si>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</si>
  <si>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</si>
  <si>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</si>
  <si>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</si>
  <si>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</si>
  <si>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</si>
  <si>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</si>
  <si>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</si>
  <si>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</si>
  <si>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</si>
  <si>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</si>
  <si>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</si>
  <si>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</si>
  <si>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</si>
  <si>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</si>
  <si>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</si>
  <si>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</si>
  <si>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</si>
  <si>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</si>
  <si>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</si>
  <si>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</si>
  <si>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</si>
  <si>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</si>
  <si>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</si>
  <si>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</si>
  <si>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</si>
  <si>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</si>
  <si>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</si>
  <si>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</si>
  <si>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</si>
  <si>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</si>
  <si>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</si>
  <si>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</si>
  <si>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</si>
  <si>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</si>
  <si>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</si>
  <si>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</si>
  <si>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</si>
  <si>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</si>
  <si>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</si>
  <si>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</si>
  <si>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</si>
  <si>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</si>
  <si>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</si>
  <si>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</si>
  <si>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</si>
  <si>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</si>
  <si>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</si>
  <si>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</si>
  <si>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</si>
  <si>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</si>
  <si>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</si>
  <si>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</si>
  <si>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</si>
  <si>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</si>
  <si>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</si>
  <si>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</si>
  <si>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</si>
  <si>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</si>
  <si>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</si>
  <si>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</si>
  <si>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</si>
  <si>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</si>
  <si>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</si>
  <si>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</si>
  <si>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</si>
  <si>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</si>
  <si>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</si>
  <si>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</si>
  <si>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</si>
  <si>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</si>
  <si>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</si>
  <si>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</si>
  <si>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</si>
  <si>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</si>
  <si>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</si>
  <si>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</si>
  <si>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</si>
  <si>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</si>
  <si>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</si>
  <si>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</si>
  <si>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</si>
  <si>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</si>
  <si>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</si>
  <si>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</si>
  <si>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</si>
  <si>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</si>
  <si>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</si>
  <si>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</si>
  <si>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</si>
  <si>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</si>
  <si>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</si>
  <si>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</si>
  <si>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</si>
  <si>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</si>
  <si>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</si>
  <si>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</si>
  <si>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</si>
  <si>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</si>
  <si>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</si>
  <si>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</si>
  <si>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</si>
  <si>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</si>
  <si>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</si>
  <si>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</si>
  <si>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</si>
  <si>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</si>
  <si>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</si>
  <si>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</si>
  <si>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</si>
  <si>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</si>
  <si>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</si>
  <si>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</si>
  <si>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</si>
  <si>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</si>
  <si>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</si>
  <si>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</si>
  <si>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</si>
  <si>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</si>
  <si>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</si>
  <si>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</si>
  <si>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</si>
  <si>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</si>
  <si>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</si>
  <si>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</si>
  <si>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</si>
  <si>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</si>
  <si>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</si>
  <si>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</si>
  <si>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</si>
  <si>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</si>
  <si>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</si>
  <si>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</si>
  <si>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</si>
  <si>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</si>
  <si>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</si>
  <si>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</si>
  <si>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</si>
  <si>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</si>
  <si>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</si>
  <si>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</si>
  <si>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</si>
  <si>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</si>
  <si>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</si>
  <si>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</si>
  <si>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</si>
  <si>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</si>
  <si>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</si>
  <si>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</si>
  <si>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</si>
  <si>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</si>
  <si>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</si>
  <si>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</si>
  <si>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</si>
  <si>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</si>
  <si>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</si>
  <si>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</si>
  <si>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</si>
  <si>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</si>
  <si>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</si>
  <si>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</si>
  <si>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</si>
  <si>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</si>
  <si>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</si>
  <si>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</si>
  <si>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</si>
  <si>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</si>
  <si>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</si>
  <si>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</si>
  <si>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</si>
  <si>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</si>
  <si>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</si>
  <si>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</si>
  <si>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</si>
  <si>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</si>
  <si>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</si>
  <si>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</si>
  <si>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</si>
  <si>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</si>
  <si>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</si>
  <si>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</si>
  <si>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</si>
  <si>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</si>
  <si>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</si>
  <si>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</si>
  <si>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</si>
  <si>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</si>
  <si>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</si>
  <si>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</si>
  <si>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</si>
  <si>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</si>
  <si>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</si>
  <si>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</si>
  <si>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</si>
  <si>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</si>
  <si>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</si>
  <si>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</si>
  <si>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</si>
  <si>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</si>
  <si>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</si>
  <si>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</si>
  <si>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</si>
  <si>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</si>
  <si>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</si>
  <si>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</si>
  <si>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</si>
  <si>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</si>
  <si>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</si>
  <si>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</si>
  <si>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</si>
  <si>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</si>
  <si>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</si>
  <si>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</si>
  <si>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</si>
  <si>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</si>
  <si>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</si>
  <si>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</si>
  <si>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</si>
  <si>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</si>
  <si>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</si>
  <si>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</si>
  <si>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</si>
  <si>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</si>
  <si>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</si>
  <si>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</si>
  <si>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</si>
  <si>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</si>
  <si>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</si>
  <si>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</si>
  <si>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</si>
  <si>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</si>
  <si>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</si>
  <si>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</si>
  <si>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</si>
  <si>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</si>
  <si>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</si>
  <si>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</si>
  <si>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</si>
  <si>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</si>
  <si>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</si>
  <si>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</si>
  <si>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</si>
  <si>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</si>
  <si>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</si>
  <si>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</si>
  <si>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</si>
  <si>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</si>
  <si>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</si>
  <si>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</si>
  <si>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</si>
  <si>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</si>
  <si>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</si>
  <si>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</si>
  <si>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</si>
  <si>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</si>
  <si>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</si>
  <si>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</si>
  <si>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</si>
  <si>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</si>
  <si>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</si>
  <si>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</si>
  <si>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</si>
  <si>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</si>
  <si>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</si>
  <si>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</si>
  <si>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</si>
  <si>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</si>
  <si>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</si>
  <si>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</si>
  <si>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</si>
  <si>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</si>
  <si>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</si>
  <si>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</si>
  <si>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</si>
  <si>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</si>
  <si>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</si>
  <si>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</si>
  <si>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</si>
  <si>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</si>
  <si>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</si>
  <si>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</si>
  <si>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</si>
  <si>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</si>
  <si>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</si>
  <si>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</si>
  <si>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</si>
  <si>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</si>
  <si>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</si>
  <si>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</si>
  <si>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</si>
  <si>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</si>
  <si>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</si>
  <si>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</si>
  <si>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</si>
  <si>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</si>
  <si>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</si>
  <si>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</si>
  <si>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</si>
  <si>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</si>
  <si>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</si>
  <si>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</si>
  <si>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</si>
  <si>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</si>
  <si>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</si>
  <si>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</si>
  <si>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</si>
  <si>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</si>
  <si>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</si>
  <si>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</si>
  <si>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</si>
  <si>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</si>
  <si>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</si>
  <si>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</si>
  <si>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</si>
  <si>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</si>
  <si>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</si>
  <si>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</si>
  <si>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</si>
  <si>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</si>
  <si>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</si>
  <si>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</si>
  <si>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</si>
  <si>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</si>
  <si>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</si>
  <si>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</si>
  <si>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</si>
  <si>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</si>
  <si>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</si>
  <si>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</si>
  <si>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</si>
  <si>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</si>
  <si>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</si>
  <si>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</si>
  <si>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</si>
  <si>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</si>
  <si>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</si>
  <si>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</si>
  <si>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</si>
  <si>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</si>
  <si>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</si>
  <si>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</si>
  <si>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</si>
  <si>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</si>
  <si>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</si>
  <si>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</si>
  <si>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</si>
  <si>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</si>
  <si>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</si>
  <si>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</si>
  <si>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</si>
  <si>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</si>
  <si>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</si>
  <si>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</si>
  <si>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</si>
  <si>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</si>
  <si>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</si>
  <si>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</si>
  <si>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</si>
  <si>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</si>
  <si>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</si>
  <si>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</si>
  <si>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</si>
  <si>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</si>
  <si>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</si>
  <si>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</si>
  <si>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</si>
  <si>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</si>
  <si>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</si>
  <si>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</si>
  <si>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</si>
  <si>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</si>
  <si>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</si>
  <si>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</si>
  <si>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</si>
  <si>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</si>
  <si>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</si>
  <si>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</si>
  <si>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</si>
  <si>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</si>
  <si>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</si>
  <si>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</si>
  <si>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</si>
  <si>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</si>
  <si>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</si>
  <si>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</si>
  <si>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</si>
  <si>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</si>
  <si>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</si>
  <si>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</si>
  <si>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</si>
  <si>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</si>
  <si>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</si>
  <si>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</si>
  <si>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</si>
  <si>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</si>
  <si>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</si>
  <si>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</si>
  <si>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</si>
  <si>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</si>
  <si>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</si>
  <si>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</si>
  <si>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</si>
  <si>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</si>
  <si>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</si>
  <si>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</si>
  <si>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</si>
  <si>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</si>
  <si>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</si>
  <si>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</si>
  <si>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</si>
  <si>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</si>
  <si>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</si>
  <si>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</si>
  <si>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</si>
  <si>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</si>
  <si>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</si>
  <si>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</si>
  <si>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</si>
  <si>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</si>
  <si>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</si>
  <si>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</si>
  <si>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</si>
  <si>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</si>
  <si>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</si>
  <si>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</si>
  <si>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</si>
  <si>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</si>
  <si>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</si>
  <si>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</si>
  <si>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</si>
  <si>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</si>
  <si>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</si>
  <si>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</si>
  <si>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</si>
  <si>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</si>
  <si>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</si>
  <si>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</si>
  <si>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</si>
  <si>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</si>
  <si>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</si>
  <si>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</si>
  <si>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</si>
  <si>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</si>
  <si>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</si>
  <si>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</si>
  <si>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</si>
  <si>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</si>
  <si>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</si>
  <si>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</si>
  <si>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</si>
  <si>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</si>
  <si>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</si>
  <si>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</si>
  <si>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</si>
  <si>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</si>
  <si>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</si>
  <si>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</si>
  <si>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</si>
  <si>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</si>
  <si>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</si>
  <si>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</si>
  <si>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</si>
  <si>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</si>
  <si>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</si>
  <si>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</si>
  <si>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</si>
  <si>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</si>
  <si>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</si>
  <si>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</si>
  <si>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</si>
  <si>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</si>
  <si>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</si>
  <si>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</si>
  <si>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</si>
  <si>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</si>
  <si>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</si>
  <si>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</si>
  <si>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</si>
  <si>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</si>
  <si>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</si>
  <si>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</si>
  <si>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</si>
  <si>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</si>
  <si>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</si>
  <si>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</si>
  <si>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</si>
  <si>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</si>
  <si>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</si>
  <si>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</si>
  <si>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</si>
  <si>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</si>
  <si>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</si>
  <si>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</si>
  <si>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</si>
  <si>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</si>
  <si>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</si>
  <si>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</si>
  <si>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</si>
  <si>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</si>
  <si>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</si>
  <si>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</si>
  <si>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</si>
  <si>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</si>
  <si>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</si>
  <si>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</si>
  <si>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</si>
  <si>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</si>
  <si>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</si>
  <si>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</si>
  <si>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</si>
  <si>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</si>
  <si>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</si>
  <si>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</si>
  <si>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</si>
  <si>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</si>
  <si>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</si>
  <si>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</si>
  <si>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</si>
  <si>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</si>
  <si>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</si>
  <si>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</si>
  <si>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</si>
  <si>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</si>
  <si>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</si>
  <si>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</si>
  <si>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</si>
  <si>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</si>
  <si>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</si>
  <si>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</si>
  <si>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</si>
  <si>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</si>
  <si>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</si>
  <si>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</si>
  <si>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</si>
  <si>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</si>
  <si>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</si>
  <si>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</si>
  <si>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</si>
  <si>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</si>
  <si>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</si>
  <si>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</si>
  <si>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</si>
  <si>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</si>
  <si>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</si>
  <si>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</si>
  <si>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</si>
  <si>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</si>
  <si>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</si>
  <si>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</si>
  <si>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</si>
  <si>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</si>
  <si>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</si>
  <si>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</si>
  <si>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</si>
  <si>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</si>
  <si>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</si>
  <si>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</si>
  <si>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</si>
  <si>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</si>
  <si>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</si>
  <si>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</si>
  <si>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</si>
  <si>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</si>
  <si>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</si>
  <si>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</si>
  <si>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</si>
  <si>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</si>
  <si>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</si>
  <si>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</si>
  <si>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</si>
  <si>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</si>
  <si>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</si>
  <si>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</si>
  <si>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</si>
  <si>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</si>
  <si>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</si>
  <si>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</si>
  <si>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</si>
  <si>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</si>
  <si>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</si>
  <si>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</si>
  <si>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</si>
  <si>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</si>
  <si>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</si>
  <si>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</si>
  <si>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</si>
  <si>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</si>
  <si>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</si>
  <si>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</si>
  <si>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</si>
  <si>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</si>
  <si>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</si>
  <si>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</si>
  <si>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</si>
  <si>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</si>
  <si>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</si>
  <si>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</si>
  <si>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</si>
  <si>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</si>
  <si>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</si>
  <si>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</si>
  <si>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</si>
  <si>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</si>
  <si>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</si>
  <si>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</si>
  <si>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</si>
  <si>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</si>
  <si>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</si>
  <si>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</si>
  <si>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</si>
  <si>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</si>
  <si>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</si>
  <si>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</si>
  <si>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</si>
  <si>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</si>
  <si>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</si>
  <si>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</si>
  <si>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</si>
  <si>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</si>
  <si>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</si>
  <si>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</si>
  <si>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</si>
  <si>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</si>
  <si>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</si>
  <si>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</si>
  <si>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</si>
  <si>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</si>
  <si>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</si>
  <si>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</si>
  <si>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</si>
  <si>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</si>
  <si>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</si>
  <si>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</si>
  <si>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</si>
  <si>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</si>
  <si>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</si>
  <si>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</si>
  <si>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</si>
  <si>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</si>
  <si>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</si>
  <si>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</si>
  <si>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</si>
  <si>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</si>
  <si>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</si>
  <si>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</si>
  <si>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</si>
  <si>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</si>
  <si>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</si>
  <si>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</si>
  <si>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</si>
  <si>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</si>
  <si>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</si>
  <si>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</si>
  <si>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</si>
  <si>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</si>
  <si>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</si>
  <si>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</si>
  <si>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</si>
  <si>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</si>
  <si>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</si>
  <si>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</si>
  <si>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</si>
  <si>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</si>
  <si>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</si>
  <si>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</si>
  <si>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</si>
  <si>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</si>
  <si>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</si>
  <si>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</si>
  <si>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</si>
  <si>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</si>
  <si>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</si>
  <si>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</si>
  <si>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</si>
  <si>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</si>
  <si>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</si>
  <si>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</si>
  <si>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</si>
  <si>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</si>
  <si>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</si>
  <si>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</si>
  <si>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</si>
  <si>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</si>
  <si>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</si>
  <si>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</si>
  <si>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</si>
  <si>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</si>
  <si>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</si>
  <si>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</si>
  <si>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</si>
  <si>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</si>
  <si>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</si>
  <si>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</si>
  <si>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</si>
  <si>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</si>
  <si>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</si>
  <si>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</si>
  <si>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</si>
  <si>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</si>
  <si>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</si>
  <si>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</si>
  <si>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</si>
  <si>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</si>
  <si>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</si>
  <si>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</si>
  <si>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</si>
  <si>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</si>
  <si>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</si>
  <si>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</si>
  <si>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</si>
  <si>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</si>
  <si>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</si>
  <si>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</si>
  <si>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</si>
  <si>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</si>
  <si>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</si>
  <si>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</si>
  <si>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</si>
  <si>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</si>
  <si>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</si>
  <si>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</si>
  <si>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</si>
  <si>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</si>
  <si>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</si>
  <si>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</si>
  <si>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</si>
  <si>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</si>
  <si>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</si>
  <si>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</si>
  <si>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</si>
  <si>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</si>
  <si>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</si>
  <si>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</si>
  <si>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</si>
  <si>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</si>
  <si>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</si>
  <si>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</si>
  <si>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</si>
  <si>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</si>
  <si>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</si>
  <si>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</si>
  <si>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</si>
  <si>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</si>
  <si>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</si>
  <si>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</si>
  <si>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</si>
  <si>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</si>
  <si>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</si>
  <si>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</si>
  <si>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</si>
  <si>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</si>
  <si>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</si>
  <si>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</si>
  <si>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</si>
  <si>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</si>
  <si>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</si>
  <si>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</si>
  <si>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</si>
  <si>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</si>
  <si>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</si>
  <si>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</si>
  <si>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</si>
  <si>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</si>
  <si>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</si>
  <si>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</si>
  <si>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</si>
  <si>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</si>
  <si>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</si>
  <si>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</si>
  <si>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</si>
  <si>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</si>
  <si>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</si>
  <si>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</si>
  <si>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</si>
  <si>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</si>
  <si>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</si>
  <si>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</si>
  <si>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</si>
  <si>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</si>
  <si>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</si>
  <si>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</si>
  <si>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</si>
  <si>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</si>
  <si>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</si>
  <si>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</si>
  <si>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</si>
  <si>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</si>
  <si>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</si>
  <si>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</si>
  <si>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</si>
  <si>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</si>
  <si>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</si>
  <si>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</si>
  <si>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</si>
  <si>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</si>
  <si>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</si>
  <si>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</si>
  <si>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</si>
  <si>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</si>
  <si>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</si>
  <si>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</si>
  <si>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</si>
  <si>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</si>
  <si>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</si>
  <si>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</si>
  <si>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</si>
  <si>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</si>
  <si>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</si>
  <si>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</si>
  <si>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</si>
  <si>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</si>
  <si>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</si>
  <si>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</si>
  <si>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</si>
  <si>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</si>
  <si>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</si>
  <si>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</si>
  <si>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</si>
  <si>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</si>
  <si>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</si>
  <si>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</si>
  <si>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</si>
  <si>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</si>
  <si>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</si>
  <si>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</si>
  <si>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</si>
  <si>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</si>
  <si>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</si>
  <si>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</si>
  <si>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</si>
  <si>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</si>
  <si>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</si>
  <si>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</si>
  <si>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</si>
  <si>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</si>
  <si>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</si>
  <si>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</si>
  <si>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</si>
  <si>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</si>
  <si>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</si>
  <si>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</si>
  <si>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</si>
  <si>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</si>
  <si>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</si>
  <si>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</si>
  <si>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</si>
  <si>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</si>
  <si>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</si>
  <si>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</si>
  <si>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</si>
  <si>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</si>
  <si>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</si>
  <si>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</si>
  <si>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</si>
  <si>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</si>
  <si>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</si>
  <si>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</si>
  <si>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</si>
  <si>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</si>
  <si>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</si>
  <si>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</si>
  <si>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</si>
  <si>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</si>
  <si>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</si>
  <si>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</si>
  <si>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</si>
  <si>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</si>
  <si>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</si>
  <si>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</si>
  <si>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</si>
  <si>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</si>
  <si>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</si>
  <si>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</si>
  <si>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</si>
  <si>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</si>
  <si>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</si>
  <si>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</si>
  <si>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</si>
  <si>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</si>
  <si>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</si>
  <si>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</si>
  <si>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</si>
  <si>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</si>
  <si>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</si>
  <si>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</si>
  <si>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</si>
  <si>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</si>
  <si>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</si>
  <si>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</si>
  <si>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</si>
  <si>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</si>
  <si>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</si>
  <si>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</si>
  <si>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</si>
  <si>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</si>
  <si>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</si>
  <si>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</si>
  <si>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</si>
  <si>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</si>
  <si>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</si>
  <si>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</si>
  <si>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</si>
  <si>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</si>
  <si>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</si>
  <si>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</si>
  <si>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</si>
  <si>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</si>
  <si>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</si>
  <si>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</si>
  <si>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</si>
  <si>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</si>
  <si>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</si>
  <si>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</si>
  <si>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</si>
  <si>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</si>
  <si>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</si>
  <si>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</si>
  <si>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</si>
  <si>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</si>
  <si>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</si>
  <si>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</si>
  <si>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</si>
  <si>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</si>
  <si>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</si>
  <si>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</si>
  <si>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</si>
  <si>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</si>
  <si>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</si>
  <si>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</si>
  <si>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</si>
  <si>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</si>
  <si>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</si>
  <si>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</si>
  <si>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</si>
  <si>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</si>
  <si>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</si>
  <si>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</si>
  <si>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</si>
  <si>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</si>
  <si>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</si>
  <si>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</si>
  <si>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</si>
  <si>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</si>
  <si>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</si>
  <si>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</si>
  <si>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</si>
  <si>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</si>
  <si>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</si>
  <si>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</si>
  <si>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</si>
  <si>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</si>
  <si>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</si>
  <si>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</si>
  <si>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</si>
  <si>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</si>
  <si>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</si>
  <si>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</si>
  <si>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</si>
  <si>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</si>
  <si>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</si>
  <si>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</si>
  <si>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</si>
  <si>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</si>
  <si>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</si>
  <si>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</si>
  <si>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</si>
  <si>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</si>
  <si>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</si>
  <si>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</si>
  <si>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</si>
  <si>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</si>
  <si>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</si>
  <si>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</si>
  <si>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</si>
  <si>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</si>
  <si>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</si>
  <si>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</si>
  <si>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</si>
  <si>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</si>
  <si>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</si>
  <si>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</si>
  <si>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</si>
  <si>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</si>
  <si>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</si>
  <si>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</si>
  <si>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</si>
  <si>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</si>
  <si>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</si>
  <si>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</si>
  <si>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</si>
  <si>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</si>
  <si>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</si>
  <si>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</si>
  <si>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</si>
  <si>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</si>
  <si>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</si>
  <si>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</si>
  <si>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</si>
  <si>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</si>
  <si>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</si>
  <si>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</si>
  <si>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</si>
  <si>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</si>
  <si>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</si>
  <si>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</si>
  <si>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</si>
  <si>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</si>
  <si>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</si>
  <si>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</si>
  <si>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</si>
  <si>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</si>
  <si>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</si>
  <si>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</si>
  <si>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</si>
  <si>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</si>
  <si>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</si>
  <si>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</si>
  <si>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</si>
  <si>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</si>
  <si>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</si>
  <si>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</si>
  <si>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</si>
  <si>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</si>
  <si>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</si>
  <si>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</si>
  <si>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</si>
  <si>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</si>
  <si>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</si>
  <si>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</si>
  <si>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</si>
  <si>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</si>
  <si>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</si>
  <si>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</si>
  <si>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</si>
  <si>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</si>
  <si>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</si>
  <si>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</si>
  <si>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</si>
  <si>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</si>
  <si>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</si>
  <si>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</si>
  <si>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</si>
  <si>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</si>
  <si>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</si>
  <si>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</si>
  <si>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</si>
  <si>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</si>
  <si>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</si>
  <si>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</si>
  <si>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</si>
  <si>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</si>
  <si>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</si>
  <si>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</si>
  <si>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</si>
  <si>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</si>
  <si>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</si>
  <si>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</si>
  <si>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</si>
  <si>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</si>
  <si>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</si>
  <si>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</si>
  <si>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</si>
  <si>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</si>
  <si>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</si>
  <si>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</si>
  <si>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</si>
  <si>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</si>
  <si>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</si>
  <si>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</si>
  <si>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</si>
  <si>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</si>
  <si>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</si>
  <si>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</si>
  <si>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</si>
  <si>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</si>
  <si>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</si>
  <si>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</si>
  <si>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</si>
  <si>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</si>
  <si>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</si>
  <si>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</si>
  <si>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</si>
  <si>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</si>
  <si>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</si>
  <si>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</si>
  <si>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</si>
  <si>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</si>
  <si>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</si>
  <si>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</si>
  <si>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</si>
  <si>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</si>
  <si>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</si>
  <si>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</si>
  <si>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</si>
  <si>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</si>
  <si>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</si>
  <si>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</si>
  <si>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</si>
  <si>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</si>
  <si>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</si>
  <si>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</si>
  <si>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</si>
  <si>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</si>
  <si>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</si>
  <si>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</si>
  <si>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</si>
  <si>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</si>
  <si>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</si>
  <si>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</si>
  <si>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</si>
  <si>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</si>
  <si>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</si>
  <si>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</si>
  <si>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</si>
  <si>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</si>
  <si>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</si>
  <si>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</si>
  <si>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</si>
  <si>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</si>
  <si>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</si>
  <si>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</si>
  <si>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</si>
  <si>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</si>
  <si>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</si>
  <si>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</si>
  <si>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</si>
  <si>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</si>
  <si>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</si>
  <si>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</si>
  <si>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</si>
  <si>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</si>
  <si>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</si>
  <si>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</si>
  <si>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</si>
  <si>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</si>
  <si>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</si>
  <si>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</si>
  <si>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</si>
  <si>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</si>
  <si>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</si>
  <si>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</si>
  <si>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</si>
  <si>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</si>
  <si>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</si>
  <si>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</si>
  <si>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</si>
  <si>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</si>
  <si>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</si>
  <si>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</si>
  <si>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</si>
  <si>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</si>
  <si>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</si>
  <si>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</si>
  <si>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</si>
  <si>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</si>
  <si>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</si>
  <si>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</si>
  <si>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</si>
  <si>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</si>
  <si>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</si>
  <si>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</si>
  <si>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</si>
  <si>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</si>
  <si>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</si>
  <si>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</si>
  <si>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</si>
  <si>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</si>
  <si>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</si>
  <si>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</si>
  <si>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</si>
  <si>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</si>
  <si>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</si>
  <si>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</si>
  <si>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</si>
  <si>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</si>
  <si>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</si>
  <si>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</si>
  <si>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</si>
  <si>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</si>
  <si>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</si>
  <si>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</si>
  <si>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</si>
  <si>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</si>
  <si>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</si>
  <si>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</si>
  <si>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</si>
  <si>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</si>
  <si>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</si>
  <si>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</si>
  <si>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</si>
  <si>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</si>
  <si>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</si>
  <si>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</si>
  <si>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</si>
  <si>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</si>
  <si>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</si>
  <si>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</si>
  <si>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</si>
  <si>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</si>
  <si>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</si>
  <si>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</si>
  <si>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</si>
  <si>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</si>
  <si>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</si>
  <si>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</si>
  <si>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</si>
  <si>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</si>
  <si>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</si>
  <si>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</si>
  <si>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</si>
  <si>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</si>
  <si>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</si>
  <si>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</si>
  <si>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</si>
  <si>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</si>
  <si>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</si>
  <si>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</si>
  <si>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</si>
  <si>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</si>
  <si>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</si>
  <si>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</si>
  <si>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</si>
  <si>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</si>
  <si>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</si>
  <si>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</si>
  <si>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</si>
  <si>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</si>
  <si>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</si>
  <si>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</si>
  <si>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</si>
  <si>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</si>
  <si>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</si>
  <si>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</si>
  <si>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</si>
  <si>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</si>
  <si>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</si>
  <si>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</si>
  <si>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</si>
  <si>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</si>
  <si>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</si>
  <si>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</si>
  <si>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</si>
  <si>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</si>
  <si>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</si>
  <si>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</si>
  <si>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</si>
  <si>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</si>
  <si>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</si>
  <si>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</si>
  <si>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</si>
  <si>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</si>
  <si>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</si>
  <si>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</si>
  <si>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</si>
  <si>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</si>
  <si>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</si>
  <si>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</si>
  <si>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</si>
  <si>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</si>
  <si>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</si>
  <si>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</si>
  <si>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</si>
  <si>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</si>
  <si>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</si>
  <si>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</si>
  <si>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</si>
  <si>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</si>
  <si>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</si>
  <si>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</si>
  <si>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</si>
  <si>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</si>
  <si>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</si>
  <si>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</si>
  <si>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</si>
  <si>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</si>
  <si>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</si>
  <si>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</si>
  <si>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</si>
  <si>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</si>
  <si>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</si>
  <si>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</si>
  <si>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</si>
  <si>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</si>
  <si>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</si>
  <si>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</si>
  <si>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</si>
  <si>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</si>
  <si>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</si>
  <si>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</si>
  <si>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</si>
  <si>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</si>
  <si>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</si>
  <si>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</si>
  <si>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</si>
  <si>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</si>
  <si>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</si>
  <si>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</si>
  <si>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</si>
  <si>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</si>
  <si>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</si>
  <si>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</si>
  <si>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</si>
  <si>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</si>
  <si>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</si>
  <si>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</si>
  <si>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</si>
  <si>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</si>
  <si>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</si>
  <si>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</si>
  <si>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</si>
  <si>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</si>
  <si>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</si>
  <si>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</si>
  <si>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</si>
  <si>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</si>
  <si>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</si>
  <si>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</si>
  <si>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</si>
  <si>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</si>
  <si>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</si>
  <si>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</si>
  <si>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</si>
  <si>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</si>
  <si>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</si>
  <si>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</si>
  <si>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</si>
  <si>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</si>
  <si>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</si>
  <si>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</si>
  <si>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</si>
  <si>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</si>
  <si>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</si>
  <si>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</si>
  <si>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</si>
  <si>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</si>
  <si>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</si>
  <si>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</si>
  <si>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</si>
  <si>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</si>
  <si>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</si>
  <si>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</si>
  <si>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</si>
  <si>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</si>
  <si>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</si>
  <si>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</si>
  <si>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</si>
  <si>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</si>
  <si>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</si>
  <si>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</si>
  <si>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</si>
  <si>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</si>
  <si>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</si>
  <si>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</si>
  <si>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</si>
  <si>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</si>
  <si>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</si>
  <si>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</si>
  <si>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</si>
  <si>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</si>
  <si>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</si>
  <si>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</si>
  <si>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</si>
  <si>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</si>
  <si>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</si>
  <si>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</si>
  <si>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</si>
  <si>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</si>
  <si>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</si>
  <si>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</si>
  <si>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</si>
  <si>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</si>
  <si>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</si>
  <si>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</si>
  <si>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</si>
  <si>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</si>
  <si>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</si>
  <si>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</si>
  <si>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</si>
  <si>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</si>
  <si>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</si>
  <si>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</si>
  <si>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</si>
  <si>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</si>
  <si>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</si>
  <si>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</si>
  <si>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</si>
  <si>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</si>
  <si>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</si>
  <si>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</si>
  <si>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</si>
  <si>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</si>
  <si>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</si>
  <si>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</si>
  <si>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</si>
  <si>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</si>
  <si>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</si>
  <si>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</si>
  <si>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</si>
  <si>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</si>
  <si>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</si>
  <si>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</si>
  <si>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</si>
  <si>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</si>
  <si>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</si>
  <si>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</si>
  <si>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</si>
  <si>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</si>
  <si>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</si>
  <si>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</si>
  <si>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</si>
  <si>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</si>
  <si>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</si>
  <si>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</si>
  <si>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</si>
  <si>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</si>
  <si>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</si>
  <si>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</si>
  <si>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</si>
  <si>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</si>
  <si>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</si>
  <si>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</si>
  <si>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</si>
  <si>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</si>
  <si>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</si>
  <si>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</si>
  <si>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</si>
  <si>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</si>
  <si>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</si>
  <si>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</si>
  <si>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</si>
  <si>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</si>
  <si>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</si>
  <si>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</si>
  <si>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</si>
  <si>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</si>
  <si>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</si>
  <si>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</si>
  <si>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</si>
  <si>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</si>
  <si>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</si>
  <si>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</si>
  <si>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</si>
  <si>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</si>
  <si>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</si>
  <si>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</si>
  <si>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</si>
  <si>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</si>
  <si>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</si>
  <si>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</si>
  <si>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</si>
  <si>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</si>
  <si>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</si>
  <si>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</si>
  <si>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</si>
  <si>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</si>
  <si>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</si>
  <si>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</si>
  <si>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</si>
  <si>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</si>
  <si>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</si>
  <si>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</si>
  <si>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</si>
  <si>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</si>
  <si>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</si>
  <si>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</si>
  <si>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</si>
  <si>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</si>
  <si>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</si>
  <si>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</si>
  <si>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</si>
  <si>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</si>
  <si>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</si>
  <si>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</si>
  <si>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</si>
  <si>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</si>
  <si>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</si>
  <si>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</si>
  <si>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</si>
  <si>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</si>
  <si>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</si>
  <si>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</si>
  <si>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</si>
  <si>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</si>
  <si>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</si>
  <si>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</si>
  <si>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</si>
  <si>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</si>
  <si>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</si>
  <si>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</si>
  <si>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</si>
  <si>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</si>
  <si>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</si>
  <si>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</si>
  <si>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</si>
  <si>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</si>
  <si>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</si>
  <si>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</si>
  <si>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</si>
  <si>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</si>
  <si>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</si>
  <si>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</si>
  <si>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</si>
  <si>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</si>
  <si>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</si>
  <si>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</si>
  <si>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</si>
  <si>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</si>
  <si>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</si>
  <si>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</si>
  <si>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</si>
  <si>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</si>
  <si>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</si>
  <si>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</si>
  <si>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</si>
  <si>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</si>
  <si>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</si>
  <si>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</si>
  <si>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</si>
  <si>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</si>
  <si>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</si>
  <si>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</si>
  <si>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</si>
  <si>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</si>
  <si>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</si>
  <si>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</si>
  <si>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</si>
  <si>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</si>
  <si>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</si>
  <si>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</si>
  <si>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</si>
  <si>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</si>
  <si>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</si>
  <si>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</si>
  <si>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</si>
  <si>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</si>
  <si>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</si>
  <si>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</si>
  <si>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</si>
  <si>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</si>
  <si>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</si>
  <si>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</si>
  <si>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</si>
  <si>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</si>
  <si>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</si>
  <si>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</si>
  <si>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</si>
  <si>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</si>
  <si>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</si>
  <si>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</si>
  <si>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</si>
  <si>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</si>
  <si>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</si>
  <si>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</si>
  <si>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</si>
  <si>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</si>
  <si>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</si>
  <si>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</si>
  <si>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</si>
  <si>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</si>
  <si>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</si>
  <si>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</si>
  <si>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</si>
  <si>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</si>
  <si>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</si>
  <si>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</si>
  <si>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</si>
  <si>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</si>
  <si>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</si>
  <si>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</si>
  <si>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</si>
  <si>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</si>
  <si>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</si>
  <si>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</si>
  <si>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</si>
  <si>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</si>
  <si>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</si>
  <si>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</si>
  <si>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</si>
  <si>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</si>
  <si>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</si>
  <si>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</si>
  <si>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</si>
  <si>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</si>
  <si>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</si>
  <si>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</si>
  <si>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</si>
  <si>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</si>
  <si>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</si>
  <si>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</si>
  <si>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</si>
  <si>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</si>
  <si>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</si>
  <si>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</si>
  <si>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</si>
  <si>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</si>
  <si>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</si>
  <si>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</si>
  <si>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</si>
  <si>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</si>
  <si>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</si>
  <si>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</si>
  <si>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</si>
  <si>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</si>
  <si>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</si>
  <si>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</si>
  <si>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</si>
  <si>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</si>
  <si>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</si>
  <si>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</si>
  <si>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</si>
  <si>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</si>
  <si>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</si>
  <si>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</si>
  <si>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</si>
  <si>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</si>
  <si>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</si>
  <si>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</si>
  <si>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</si>
  <si>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</si>
  <si>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</si>
  <si>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</si>
  <si>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</si>
  <si>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</si>
  <si>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</si>
  <si>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</si>
  <si>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</si>
  <si>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</si>
  <si>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</si>
  <si>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</si>
  <si>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</si>
  <si>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</si>
  <si>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</si>
  <si>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</si>
  <si>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</si>
  <si>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</si>
  <si>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</si>
  <si>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</si>
  <si>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</si>
  <si>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</si>
  <si>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</si>
  <si>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</si>
  <si>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</si>
  <si>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</si>
  <si>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</si>
  <si>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</si>
  <si>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</si>
  <si>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</si>
  <si>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</si>
  <si>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</si>
  <si>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</si>
  <si>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</si>
  <si>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</si>
  <si>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</si>
  <si>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</si>
  <si>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</si>
  <si>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</si>
  <si>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</si>
  <si>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</si>
  <si>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</si>
  <si>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</si>
  <si>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</si>
  <si>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</si>
  <si>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</si>
  <si>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</si>
  <si>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</si>
  <si>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</si>
  <si>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</si>
  <si>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</si>
  <si>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</si>
  <si>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</si>
  <si>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</si>
  <si>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</si>
  <si>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</si>
  <si>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</si>
  <si>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</si>
  <si>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</si>
  <si>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</si>
  <si>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</si>
  <si>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</si>
  <si>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</si>
  <si>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</si>
  <si>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</si>
  <si>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</si>
  <si>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</si>
  <si>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</si>
  <si>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</si>
  <si>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</si>
  <si>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</si>
  <si>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</si>
  <si>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</si>
  <si>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</si>
  <si>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</si>
  <si>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</si>
  <si>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</si>
  <si>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</si>
  <si>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</si>
  <si>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</si>
  <si>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</si>
  <si>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</si>
  <si>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</si>
  <si>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</si>
  <si>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</si>
  <si>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</si>
  <si>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</si>
  <si>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</si>
  <si>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</si>
  <si>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</si>
  <si>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</si>
  <si>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</si>
  <si>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</si>
  <si>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</si>
  <si>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</si>
  <si>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</si>
  <si>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</si>
  <si>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</si>
  <si>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</si>
  <si>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</si>
  <si>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</si>
  <si>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</si>
  <si>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</si>
  <si>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</si>
  <si>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</si>
  <si>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</si>
  <si>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</si>
  <si>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</si>
  <si>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</si>
  <si>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</si>
  <si>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</si>
  <si>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</si>
  <si>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</si>
  <si>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</si>
  <si>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</si>
  <si>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</si>
  <si>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</si>
  <si>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</si>
  <si>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</si>
  <si>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</si>
  <si>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</si>
  <si>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</si>
  <si>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</si>
  <si>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</si>
  <si>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</si>
  <si>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</si>
  <si>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</si>
  <si>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</si>
  <si>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</si>
  <si>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</si>
  <si>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</si>
  <si>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</si>
  <si>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</si>
  <si>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</si>
  <si>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</si>
  <si>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</si>
  <si>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</si>
  <si>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</si>
  <si>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</si>
  <si>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</si>
  <si>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</si>
  <si>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</si>
  <si>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</si>
  <si>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</si>
  <si>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</si>
  <si>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</si>
  <si>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</si>
  <si>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</si>
  <si>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</si>
  <si>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</si>
  <si>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</si>
  <si>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</si>
  <si>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</si>
  <si>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</si>
  <si>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</si>
  <si>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</si>
  <si>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</si>
  <si>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</si>
  <si>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</si>
  <si>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</si>
  <si>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</si>
  <si>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</si>
  <si>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</si>
  <si>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</si>
  <si>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</si>
  <si>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</si>
  <si>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</si>
  <si>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</si>
  <si>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</si>
  <si>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</si>
  <si>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</si>
  <si>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</si>
  <si>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</si>
  <si>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</si>
  <si>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</si>
  <si>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</si>
  <si>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</si>
  <si>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</si>
  <si>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</si>
  <si>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</si>
  <si>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</si>
  <si>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</si>
  <si>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</si>
  <si>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</si>
  <si>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</si>
  <si>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</si>
  <si>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</si>
  <si>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</si>
  <si>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</si>
  <si>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</si>
  <si>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</si>
  <si>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</si>
  <si>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</si>
  <si>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</si>
  <si>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</si>
  <si>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</si>
  <si>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</si>
  <si>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</si>
  <si>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</si>
  <si>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</si>
  <si>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</si>
  <si>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</si>
  <si>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</si>
  <si>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</si>
  <si>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</si>
  <si>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</si>
  <si>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</si>
  <si>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</si>
  <si>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</si>
  <si>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</si>
  <si>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</si>
  <si>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</si>
  <si>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</si>
  <si>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</si>
  <si>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</si>
  <si>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</si>
  <si>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</si>
  <si>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</si>
  <si>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</si>
  <si>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</si>
  <si>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</si>
  <si>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</si>
  <si>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</si>
  <si>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</si>
  <si>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</si>
  <si>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</si>
  <si>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</si>
  <si>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</si>
  <si>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</si>
  <si>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</si>
  <si>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</si>
  <si>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</si>
  <si>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</si>
  <si>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</si>
  <si>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</si>
  <si>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</si>
  <si>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</si>
  <si>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</si>
  <si>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</si>
  <si>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</si>
  <si>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</si>
  <si>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</si>
  <si>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</si>
  <si>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</si>
  <si>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</si>
  <si>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</si>
  <si>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</si>
  <si>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</si>
  <si>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</si>
  <si>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</si>
  <si>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</si>
  <si>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</si>
  <si>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</si>
  <si>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</si>
  <si>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</si>
  <si>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</si>
  <si>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</si>
  <si>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</si>
  <si>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</si>
  <si>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</si>
  <si>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</si>
  <si>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</si>
  <si>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</si>
  <si>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</si>
  <si>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</si>
  <si>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</si>
  <si>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</si>
  <si>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</si>
  <si>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</si>
  <si>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</si>
  <si>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</si>
  <si>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</si>
  <si>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</si>
  <si>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</si>
  <si>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</si>
  <si>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</si>
  <si>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</si>
  <si>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</si>
  <si>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</si>
  <si>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</si>
  <si>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</si>
  <si>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</si>
  <si>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</si>
  <si>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</si>
  <si>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</si>
  <si>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</si>
  <si>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</si>
  <si>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</si>
  <si>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</si>
  <si>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</si>
  <si>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</si>
  <si>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</si>
  <si>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</si>
  <si>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</si>
  <si>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</si>
  <si>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</si>
  <si>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</si>
  <si>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</si>
  <si>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</si>
  <si>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</si>
  <si>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</si>
  <si>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</si>
  <si>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</si>
  <si>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</si>
  <si>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</si>
  <si>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</si>
  <si>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</si>
  <si>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</si>
  <si>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</si>
  <si>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</si>
  <si>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</si>
  <si>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</si>
  <si>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</si>
  <si>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</si>
  <si>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</si>
  <si>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</si>
  <si>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</si>
  <si>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</si>
  <si>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</si>
  <si>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</si>
  <si>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</si>
  <si>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</si>
  <si>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</si>
  <si>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</si>
  <si>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</si>
  <si>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</si>
  <si>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</si>
  <si>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</si>
  <si>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</si>
  <si>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</si>
  <si>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</si>
  <si>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</si>
  <si>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</si>
  <si>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</si>
  <si>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</si>
  <si>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</si>
  <si>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</si>
  <si>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</si>
  <si>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</si>
  <si>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</si>
  <si>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</si>
  <si>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</si>
  <si>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</si>
  <si>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</si>
  <si>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</si>
  <si>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</si>
  <si>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</si>
  <si>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</si>
  <si>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</si>
  <si>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</si>
  <si>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</si>
  <si>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</si>
  <si>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</si>
  <si>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</si>
  <si>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</si>
  <si>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</si>
  <si>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</si>
  <si>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</si>
  <si>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</si>
  <si>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</si>
  <si>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</si>
  <si>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</si>
  <si>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</si>
  <si>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</si>
  <si>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</si>
  <si>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</si>
  <si>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</si>
  <si>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</si>
  <si>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</si>
  <si>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</si>
  <si>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</si>
  <si>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</si>
  <si>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</si>
  <si>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</si>
  <si>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</si>
  <si>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</si>
  <si>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</si>
  <si>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</si>
  <si>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</si>
  <si>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</si>
  <si>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</si>
  <si>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</si>
  <si>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</si>
  <si>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</si>
  <si>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</si>
  <si>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</si>
  <si>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</si>
  <si>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</si>
  <si>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</si>
  <si>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</si>
  <si>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</si>
  <si>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</si>
  <si>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</si>
  <si>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</si>
  <si>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</si>
  <si>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</si>
  <si>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</si>
  <si>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</si>
  <si>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</si>
  <si>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</si>
  <si>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</si>
  <si>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</si>
  <si>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</si>
  <si>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</si>
  <si>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</si>
  <si>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</si>
  <si>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</si>
  <si>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</si>
  <si>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</si>
  <si>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</si>
  <si>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</si>
  <si>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</si>
  <si>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</si>
  <si>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</si>
  <si>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</si>
  <si>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</si>
  <si>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</si>
  <si>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</si>
  <si>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</si>
  <si>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</si>
  <si>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</si>
  <si>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</si>
  <si>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</si>
  <si>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</si>
  <si>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</si>
  <si>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</si>
  <si>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</si>
  <si>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</si>
  <si>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</si>
  <si>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</si>
  <si>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</si>
  <si>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</si>
  <si>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</si>
  <si>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</si>
  <si>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</si>
  <si>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</si>
  <si>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</si>
  <si>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</si>
  <si>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</si>
  <si>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</si>
  <si>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</si>
  <si>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</si>
  <si>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</si>
  <si>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</si>
  <si>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</si>
  <si>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</si>
  <si>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</si>
  <si>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</si>
  <si>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</si>
  <si>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</si>
  <si>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</si>
  <si>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</si>
  <si>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</si>
  <si>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</si>
  <si>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</si>
  <si>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</si>
  <si>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</si>
  <si>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</si>
  <si>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</si>
  <si>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</si>
  <si>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</si>
  <si>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</si>
  <si>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</si>
  <si>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</si>
  <si>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</si>
  <si>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</si>
  <si>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</si>
  <si>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</si>
  <si>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</si>
  <si>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</si>
  <si>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</si>
  <si>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</si>
  <si>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</si>
  <si>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</si>
  <si>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</si>
  <si>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</si>
  <si>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</si>
  <si>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</si>
  <si>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</si>
  <si>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</si>
  <si>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</si>
  <si>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</si>
  <si>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</si>
  <si>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</si>
  <si>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</si>
  <si>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</si>
  <si>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</si>
  <si>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</si>
  <si>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</si>
  <si>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</si>
  <si>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</si>
  <si>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</si>
  <si>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</si>
  <si>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</si>
  <si>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</si>
  <si>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</si>
  <si>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</si>
  <si>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</si>
  <si>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</si>
  <si>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</si>
  <si>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</si>
  <si>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</si>
  <si>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</si>
  <si>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</si>
  <si>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</si>
  <si>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</si>
  <si>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</si>
  <si>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</si>
  <si>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</si>
  <si>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</si>
  <si>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</si>
  <si>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</si>
  <si>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</si>
  <si>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</si>
  <si>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</si>
  <si>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</si>
  <si>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</si>
  <si>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</si>
  <si>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</si>
  <si>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</si>
  <si>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</si>
  <si>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</si>
  <si>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</si>
  <si>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</si>
  <si>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</si>
  <si>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</si>
  <si>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</si>
  <si>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</si>
  <si>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</si>
  <si>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</si>
  <si>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</si>
  <si>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</si>
  <si>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</si>
  <si>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</si>
  <si>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</si>
  <si>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</si>
  <si>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</si>
  <si>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</si>
  <si>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</si>
  <si>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</si>
  <si>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</si>
  <si>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</si>
  <si>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</si>
  <si>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</si>
  <si>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</si>
  <si>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</si>
  <si>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</si>
  <si>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</si>
  <si>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</si>
  <si>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</si>
  <si>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</si>
  <si>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</si>
  <si>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</si>
  <si>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</si>
  <si>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</si>
  <si>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</si>
  <si>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</si>
  <si>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</si>
  <si>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</si>
  <si>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</si>
  <si>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</si>
  <si>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</si>
  <si>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</si>
  <si>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</si>
  <si>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</si>
  <si>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</si>
  <si>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</si>
  <si>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</si>
  <si>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</si>
  <si>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</si>
  <si>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</si>
  <si>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</si>
  <si>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</si>
  <si>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</si>
  <si>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</si>
  <si>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</si>
  <si>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</si>
  <si>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</si>
  <si>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</si>
  <si>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</si>
  <si>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</si>
  <si>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</si>
  <si>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</si>
  <si>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</si>
  <si>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</si>
  <si>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</si>
  <si>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</si>
  <si>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</si>
  <si>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</si>
  <si>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</si>
  <si>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</si>
  <si>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</si>
  <si>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</si>
  <si>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</si>
  <si>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</si>
  <si>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</si>
  <si>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</si>
  <si>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</si>
  <si>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</si>
  <si>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</si>
  <si>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</si>
  <si>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</si>
  <si>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</si>
  <si>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</si>
  <si>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</si>
  <si>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</si>
  <si>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</si>
  <si>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</si>
  <si>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</si>
  <si>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</si>
  <si>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</si>
  <si>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</si>
  <si>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</si>
  <si>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</si>
  <si>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</si>
  <si>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</si>
  <si>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</si>
  <si>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</si>
  <si>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</si>
  <si>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</si>
  <si>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</si>
  <si>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</si>
  <si>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</si>
  <si>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</si>
  <si>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</si>
  <si>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</si>
  <si>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</si>
  <si>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</si>
  <si>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</si>
  <si>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</si>
  <si>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</si>
  <si>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</si>
  <si>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</si>
  <si>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</si>
  <si>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</si>
  <si>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</si>
  <si>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</si>
  <si>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</si>
  <si>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</si>
  <si>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</si>
  <si>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</si>
  <si>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</si>
  <si>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</si>
  <si>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</si>
  <si>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</si>
  <si>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</si>
  <si>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</si>
  <si>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</si>
  <si>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</si>
  <si>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</si>
  <si>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</si>
  <si>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</si>
  <si>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</si>
  <si>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</si>
  <si>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</si>
  <si>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</si>
  <si>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</si>
  <si>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</si>
  <si>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</si>
  <si>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</si>
  <si>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</si>
  <si>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</si>
  <si>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</si>
  <si>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</si>
  <si>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</si>
  <si>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</si>
  <si>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</si>
  <si>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</si>
  <si>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</si>
  <si>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</si>
  <si>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</si>
  <si>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</si>
  <si>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</si>
  <si>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</si>
  <si>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</si>
  <si>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</si>
  <si>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</si>
  <si>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</si>
  <si>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</si>
  <si>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</si>
  <si>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</si>
  <si>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</si>
  <si>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</si>
  <si>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</si>
  <si>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</si>
  <si>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</si>
  <si>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</si>
  <si>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</si>
  <si>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</si>
  <si>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</si>
  <si>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</si>
  <si>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</si>
  <si>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</si>
  <si>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</si>
  <si>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</si>
  <si>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</si>
  <si>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</si>
  <si>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</si>
  <si>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</si>
  <si>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</si>
  <si>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</si>
  <si>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</si>
  <si>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</si>
  <si>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</si>
  <si>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</si>
  <si>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</si>
  <si>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</si>
  <si>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</si>
  <si>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</si>
  <si>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</si>
  <si>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</si>
  <si>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</si>
  <si>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</si>
  <si>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</si>
  <si>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</si>
  <si>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</si>
  <si>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</si>
  <si>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</si>
  <si>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</si>
  <si>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</si>
  <si>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</si>
  <si>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</si>
  <si>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</si>
  <si>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</si>
  <si>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</si>
  <si>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</si>
  <si>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</si>
  <si>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</si>
  <si>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</si>
  <si>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</si>
  <si>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</si>
  <si>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</si>
  <si>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</si>
  <si>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</si>
  <si>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</si>
  <si>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</si>
  <si>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</si>
  <si>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</si>
  <si>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</si>
  <si>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</si>
  <si>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</si>
  <si>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</si>
  <si>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</si>
  <si>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</si>
  <si>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</si>
  <si>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</si>
  <si>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</si>
  <si>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</si>
  <si>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</si>
  <si>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</si>
  <si>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</si>
  <si>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</si>
  <si>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</si>
  <si>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</si>
  <si>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</si>
  <si>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</si>
  <si>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</si>
  <si>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</si>
  <si>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</si>
  <si>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</si>
  <si>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</si>
  <si>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</si>
  <si>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</si>
  <si>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</si>
  <si>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</si>
  <si>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</si>
  <si>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</si>
  <si>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</si>
  <si>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</si>
  <si>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</si>
  <si>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</si>
  <si>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</si>
  <si>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</si>
  <si>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</si>
  <si>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</si>
  <si>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</si>
  <si>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</si>
  <si>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</si>
  <si>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</si>
  <si>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</si>
  <si>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</si>
  <si>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</si>
  <si>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</si>
  <si>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</si>
  <si>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</si>
  <si>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</si>
  <si>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</si>
  <si>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</si>
  <si>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</si>
  <si>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</si>
  <si>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</si>
  <si>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</si>
  <si>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</si>
  <si>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</si>
  <si>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</si>
  <si>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</si>
  <si>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</si>
  <si>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</si>
  <si>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</si>
  <si>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</si>
  <si>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</si>
  <si>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</si>
  <si>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</si>
  <si>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</si>
  <si>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</si>
  <si>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</si>
  <si>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</si>
  <si>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</si>
  <si>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</si>
  <si>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</si>
  <si>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</si>
  <si>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</si>
  <si>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</si>
  <si>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</si>
  <si>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</si>
  <si>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</si>
  <si>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</si>
  <si>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</si>
  <si>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</si>
  <si>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</si>
  <si>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</si>
  <si>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</si>
  <si>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</si>
  <si>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</si>
  <si>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</si>
  <si>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</si>
  <si>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</si>
  <si>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</si>
  <si>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</si>
  <si>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</si>
  <si>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</si>
  <si>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</si>
  <si>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</si>
  <si>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</si>
  <si>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</si>
  <si>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</si>
  <si>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</si>
  <si>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</si>
  <si>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</si>
  <si>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</si>
  <si>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</si>
  <si>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</si>
  <si>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</si>
  <si>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</si>
  <si>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</si>
  <si>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</si>
  <si>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</si>
  <si>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</si>
  <si>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</si>
  <si>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</si>
  <si>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</si>
  <si>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</si>
  <si>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</si>
  <si>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</si>
  <si>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</si>
  <si>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</si>
  <si>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</si>
  <si>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</si>
  <si>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</si>
  <si>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</si>
  <si>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</si>
  <si>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</si>
  <si>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</si>
  <si>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</si>
  <si>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</si>
  <si>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</si>
  <si>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</si>
  <si>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</si>
  <si>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</si>
  <si>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</si>
  <si>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</si>
  <si>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</si>
  <si>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</si>
  <si>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</si>
  <si>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</si>
  <si>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</si>
  <si>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</si>
  <si>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</si>
  <si>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</si>
  <si>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</si>
  <si>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</si>
  <si>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</si>
  <si>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</si>
  <si>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</si>
  <si>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</si>
  <si>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</si>
  <si>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</si>
  <si>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</si>
  <si>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</si>
  <si>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</si>
  <si>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</si>
  <si>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</si>
  <si>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</si>
  <si>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</si>
  <si>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</si>
  <si>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</si>
  <si>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</si>
  <si>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</si>
  <si>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</si>
  <si>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</si>
  <si>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</si>
  <si>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</si>
  <si>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</si>
  <si>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</si>
  <si>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</si>
  <si>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</si>
  <si>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</si>
  <si>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</si>
  <si>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</si>
  <si>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</si>
  <si>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</si>
  <si>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</si>
  <si>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</si>
  <si>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</si>
  <si>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</si>
  <si>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</si>
  <si>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</si>
  <si>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</si>
  <si>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</si>
  <si>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</si>
  <si>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</si>
  <si>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</si>
  <si>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</si>
  <si>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</si>
  <si>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</si>
  <si>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</si>
  <si>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</si>
  <si>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</si>
  <si>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</si>
  <si>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</si>
  <si>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</si>
  <si>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</si>
  <si>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</si>
  <si>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</si>
  <si>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</si>
  <si>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</si>
  <si>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</si>
  <si>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</si>
  <si>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</si>
  <si>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</si>
  <si>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</si>
  <si>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</si>
  <si>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</si>
  <si>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</si>
  <si>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</si>
  <si>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</si>
  <si>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</si>
  <si>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</si>
  <si>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</si>
  <si>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</si>
  <si>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</si>
  <si>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</si>
  <si>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</si>
  <si>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</si>
  <si>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</si>
  <si>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</si>
  <si>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</si>
  <si>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</si>
  <si>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</si>
  <si>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</si>
  <si>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</si>
  <si>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</si>
  <si>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</si>
  <si>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</si>
  <si>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</si>
  <si>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</si>
  <si>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</si>
  <si>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</si>
  <si>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</si>
  <si>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</si>
  <si>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</si>
  <si>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</si>
  <si>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</si>
  <si>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</si>
  <si>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</si>
  <si>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</si>
  <si>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</si>
  <si>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</si>
  <si>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</si>
  <si>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</si>
  <si>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</si>
  <si>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</si>
  <si>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</si>
  <si>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</si>
  <si>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</si>
  <si>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</si>
  <si>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</si>
  <si>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</si>
  <si>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</si>
  <si>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</si>
  <si>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</si>
  <si>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</si>
  <si>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</si>
  <si>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</si>
  <si>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</si>
  <si>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</si>
  <si>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</si>
  <si>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</si>
  <si>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</si>
  <si>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</si>
  <si>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</si>
  <si>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</si>
  <si>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</si>
  <si>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</si>
  <si>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</si>
  <si>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</si>
  <si>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</si>
  <si>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</si>
  <si>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</si>
  <si>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</si>
  <si>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</si>
  <si>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</si>
  <si>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</si>
  <si>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</si>
  <si>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</si>
  <si>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</si>
  <si>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</si>
  <si>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</si>
  <si>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</si>
  <si>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</si>
  <si>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</si>
  <si>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</si>
  <si>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</si>
  <si>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</si>
  <si>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</si>
  <si>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</si>
  <si>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</si>
  <si>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</si>
  <si>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</si>
  <si>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</si>
  <si>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</si>
  <si>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</si>
  <si>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</si>
  <si>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</si>
  <si>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</si>
  <si>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</si>
  <si>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</si>
  <si>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</si>
  <si>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</si>
  <si>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</si>
  <si>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</si>
  <si>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</si>
  <si>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</si>
  <si>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</si>
  <si>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</si>
  <si>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</si>
  <si>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</si>
  <si>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</si>
  <si>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</si>
  <si>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</si>
  <si>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</si>
  <si>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</si>
  <si>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</si>
  <si>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</si>
  <si>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</si>
  <si>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</si>
  <si>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</si>
  <si>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</si>
  <si>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</si>
  <si>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</si>
  <si>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</si>
  <si>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</si>
  <si>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</si>
  <si>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</si>
  <si>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</si>
  <si>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</si>
  <si>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</si>
  <si>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</si>
  <si>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</si>
  <si>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</si>
  <si>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</si>
  <si>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</si>
  <si>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</si>
  <si>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</si>
  <si>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</si>
  <si>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</si>
  <si>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</si>
  <si>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</si>
  <si>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</si>
  <si>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</si>
  <si>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</si>
  <si>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</si>
  <si>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</si>
  <si>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</si>
  <si>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</si>
  <si>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</si>
  <si>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</si>
  <si>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</si>
  <si>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</si>
  <si>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</si>
  <si>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</si>
  <si>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</si>
  <si>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</si>
  <si>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</si>
  <si>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</si>
  <si>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</si>
  <si>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</si>
  <si>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</si>
  <si>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</si>
  <si>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</si>
  <si>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</si>
  <si>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</si>
  <si>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</si>
  <si>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</si>
  <si>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</si>
  <si>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</si>
  <si>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</si>
  <si>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</si>
  <si>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</si>
  <si>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</si>
  <si>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</si>
  <si>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</si>
  <si>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</si>
  <si>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</si>
  <si>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</si>
  <si>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</si>
  <si>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</si>
  <si>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</si>
  <si>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</si>
  <si>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</si>
  <si>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</si>
  <si>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</si>
  <si>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</si>
  <si>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</si>
  <si>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</si>
  <si>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</si>
  <si>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</si>
  <si>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</si>
  <si>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</si>
  <si>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</si>
  <si>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</si>
  <si>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</si>
  <si>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</si>
  <si>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</si>
  <si>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</si>
  <si>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</si>
  <si>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</si>
  <si>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</si>
  <si>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</si>
  <si>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</si>
  <si>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</si>
  <si>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</si>
  <si>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</si>
  <si>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</si>
  <si>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</si>
  <si>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</si>
  <si>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</si>
  <si>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</si>
  <si>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</si>
  <si>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</si>
  <si>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</si>
  <si>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</si>
  <si>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</si>
  <si>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</si>
  <si>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</si>
  <si>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</si>
  <si>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</si>
  <si>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</si>
  <si>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</si>
  <si>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</si>
  <si>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</si>
  <si>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</si>
  <si>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</si>
  <si>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</si>
  <si>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</si>
  <si>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</si>
  <si>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</si>
  <si>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</si>
  <si>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</si>
  <si>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</si>
  <si>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</si>
  <si>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</si>
  <si>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</si>
  <si>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</si>
  <si>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</si>
  <si>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</si>
  <si>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</si>
  <si>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</si>
  <si>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</si>
  <si>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</si>
  <si>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</si>
  <si>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</si>
  <si>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</si>
  <si>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</si>
  <si>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</si>
  <si>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</si>
  <si>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</si>
  <si>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</si>
  <si>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</si>
  <si>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</si>
  <si>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</si>
  <si>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</si>
  <si>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</si>
  <si>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</si>
  <si>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</si>
  <si>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</si>
  <si>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</si>
  <si>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</si>
  <si>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</si>
  <si>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</si>
  <si>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</si>
  <si>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</si>
  <si>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</si>
  <si>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</si>
  <si>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</si>
  <si>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</si>
  <si>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</si>
  <si>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</si>
  <si>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</si>
  <si>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</si>
  <si>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</si>
  <si>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</si>
  <si>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</si>
  <si>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</si>
  <si>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</si>
  <si>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</si>
  <si>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</si>
  <si>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</si>
  <si>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</si>
  <si>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</si>
  <si>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</si>
  <si>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</si>
  <si>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</si>
  <si>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</si>
  <si>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</si>
  <si>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</si>
  <si>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</si>
  <si>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</si>
  <si>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</si>
  <si>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</si>
  <si>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</si>
  <si>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</si>
  <si>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</si>
  <si>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</si>
  <si>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</si>
  <si>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</si>
  <si>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</si>
  <si>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</si>
  <si>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</si>
  <si>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</si>
  <si>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</si>
  <si>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</si>
  <si>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</si>
  <si>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</si>
  <si>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</si>
  <si>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</si>
  <si>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</si>
  <si>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</si>
  <si>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</si>
  <si>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</si>
  <si>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</si>
  <si>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</si>
  <si>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</si>
  <si>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</si>
  <si>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</si>
  <si>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</si>
  <si>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</si>
  <si>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</si>
  <si>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</si>
  <si>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</si>
  <si>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</si>
  <si>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</si>
  <si>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</si>
  <si>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</si>
  <si>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</si>
  <si>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</si>
  <si>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</si>
  <si>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</si>
  <si>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</si>
  <si>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</si>
  <si>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</si>
  <si>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</si>
  <si>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</si>
  <si>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</si>
  <si>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</si>
  <si>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</si>
  <si>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</si>
  <si>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</si>
  <si>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</si>
  <si>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</si>
  <si>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</si>
  <si>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</si>
  <si>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</si>
  <si>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</si>
  <si>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</si>
  <si>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</si>
  <si>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</si>
  <si>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</si>
  <si>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</si>
  <si>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</si>
  <si>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</si>
  <si>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</si>
  <si>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</si>
  <si>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</si>
  <si>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</si>
  <si>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</si>
  <si>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</si>
  <si>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</si>
  <si>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</si>
  <si>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</si>
  <si>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</si>
  <si>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</si>
  <si>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</si>
  <si>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</si>
  <si>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</si>
  <si>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</si>
  <si>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</si>
  <si>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</si>
  <si>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</si>
  <si>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</si>
  <si>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</si>
  <si>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</si>
  <si>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</si>
  <si>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</si>
  <si>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</si>
  <si>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</si>
  <si>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</si>
  <si>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</si>
  <si>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</si>
  <si>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</si>
  <si>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</si>
  <si>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</si>
  <si>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</si>
  <si>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</si>
  <si>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</si>
  <si>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</si>
  <si>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</si>
  <si>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</si>
  <si>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</si>
  <si>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</si>
  <si>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</si>
  <si>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</si>
  <si>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</si>
  <si>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</si>
  <si>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</si>
  <si>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</si>
  <si>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</si>
  <si>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</si>
  <si>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</si>
  <si>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</si>
  <si>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</si>
  <si>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</si>
  <si>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</si>
  <si>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</si>
  <si>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</si>
  <si>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</si>
  <si>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</si>
  <si>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</si>
  <si>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</si>
  <si>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</si>
  <si>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</si>
  <si>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</si>
  <si>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</si>
  <si>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</si>
  <si>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</si>
  <si>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</si>
  <si>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</si>
  <si>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</si>
  <si>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</si>
  <si>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</si>
  <si>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</si>
  <si>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</si>
  <si>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</si>
  <si>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</si>
  <si>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</si>
  <si>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</si>
  <si>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</si>
  <si>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</si>
  <si>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</si>
  <si>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</si>
  <si>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</si>
  <si>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</si>
  <si>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</si>
  <si>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</si>
  <si>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</si>
  <si>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</si>
  <si>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</si>
  <si>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</si>
  <si>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</si>
  <si>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</si>
  <si>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</si>
  <si>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</si>
  <si>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</si>
  <si>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</si>
  <si>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</si>
  <si>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</si>
  <si>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</si>
  <si>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</si>
  <si>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</si>
  <si>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</si>
  <si>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</si>
  <si>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</si>
  <si>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</si>
  <si>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</si>
  <si>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</si>
  <si>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</si>
  <si>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</si>
  <si>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</si>
  <si>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</si>
  <si>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</si>
  <si>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</si>
  <si>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</si>
  <si>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</si>
  <si>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</si>
  <si>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</si>
  <si>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</si>
  <si>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</si>
  <si>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</si>
  <si>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</si>
  <si>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</si>
  <si>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</si>
  <si>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</si>
  <si>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</si>
  <si>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</si>
  <si>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</si>
  <si>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</si>
  <si>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</si>
  <si>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</si>
  <si>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</si>
  <si>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</si>
  <si>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</si>
  <si>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</si>
  <si>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</si>
  <si>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</si>
  <si>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</si>
  <si>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</si>
  <si>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</si>
  <si>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</si>
  <si>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</si>
  <si>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</si>
  <si>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</si>
  <si>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</si>
  <si>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</si>
  <si>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</si>
  <si>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</si>
  <si>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</si>
  <si>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</si>
  <si>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</si>
  <si>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</si>
  <si>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</si>
  <si>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</si>
  <si>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</si>
  <si>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</si>
  <si>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</si>
  <si>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</si>
  <si>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</si>
  <si>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</si>
  <si>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</si>
  <si>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</si>
  <si>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</si>
  <si>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</si>
  <si>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</si>
  <si>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</si>
  <si>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</si>
  <si>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</si>
  <si>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</si>
  <si>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</si>
  <si>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</si>
  <si>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</si>
  <si>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</si>
  <si>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</si>
  <si>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</si>
  <si>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</si>
  <si>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</si>
  <si>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</si>
  <si>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</si>
  <si>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</si>
  <si>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</si>
  <si>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</si>
  <si>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</si>
  <si>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</si>
  <si>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</si>
  <si>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</si>
  <si>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</si>
  <si>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</si>
  <si>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</si>
  <si>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</si>
  <si>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</si>
  <si>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</si>
  <si>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</si>
  <si>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</si>
  <si>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</si>
  <si>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</si>
  <si>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</si>
  <si>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</si>
  <si>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</si>
  <si>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</si>
  <si>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</si>
  <si>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</si>
  <si>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</si>
  <si>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</si>
  <si>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</si>
  <si>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</si>
  <si>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</si>
  <si>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</si>
  <si>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</si>
  <si>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</si>
  <si>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</si>
  <si>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</si>
  <si>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</si>
  <si>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</si>
  <si>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</si>
  <si>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</si>
  <si>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</si>
  <si>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</si>
  <si>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</si>
  <si>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</si>
  <si>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</si>
  <si>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</si>
  <si>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</si>
  <si>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</si>
  <si>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</si>
  <si>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</si>
  <si>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</si>
  <si>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</si>
  <si>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</si>
  <si>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</si>
  <si>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</si>
  <si>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</si>
  <si>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</si>
  <si>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</si>
  <si>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</si>
  <si>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</si>
  <si>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</si>
  <si>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</si>
  <si>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</si>
  <si>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</si>
  <si>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</si>
  <si>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</si>
  <si>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</si>
  <si>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</si>
  <si>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</si>
  <si>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</si>
  <si>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</si>
  <si>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</si>
  <si>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</si>
  <si>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</si>
  <si>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</si>
  <si>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</si>
  <si>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</si>
  <si>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</si>
  <si>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</si>
  <si>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</si>
  <si>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</si>
  <si>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</si>
  <si>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</si>
  <si>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</si>
  <si>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</si>
  <si>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</si>
  <si>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</si>
  <si>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</si>
  <si>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</si>
  <si>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</si>
  <si>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</si>
  <si>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</si>
  <si>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</si>
  <si>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</si>
  <si>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</si>
  <si>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</si>
  <si>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</si>
  <si>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</si>
  <si>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</si>
  <si>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</si>
  <si>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</si>
  <si>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</si>
  <si>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</si>
  <si>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</si>
  <si>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</si>
  <si>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</si>
  <si>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</si>
  <si>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</si>
  <si>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</si>
  <si>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</si>
  <si>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</si>
  <si>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</si>
  <si>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</si>
  <si>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</si>
  <si>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</si>
  <si>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</si>
  <si>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</si>
  <si>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</si>
  <si>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</si>
  <si>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</si>
  <si>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</si>
  <si>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</si>
  <si>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</si>
  <si>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</si>
  <si>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</si>
  <si>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</si>
  <si>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</si>
  <si>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</si>
  <si>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</si>
  <si>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</si>
  <si>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</si>
  <si>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</si>
  <si>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</si>
  <si>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</si>
  <si>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</si>
  <si>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</si>
  <si>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</si>
  <si>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</si>
  <si>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</si>
  <si>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</si>
  <si>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</si>
  <si>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</si>
  <si>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</si>
  <si>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</si>
  <si>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</si>
  <si>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</si>
  <si>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</si>
  <si>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</si>
  <si>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</si>
  <si>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</si>
  <si>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</si>
  <si>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</si>
  <si>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</si>
  <si>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</si>
  <si>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</si>
  <si>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</si>
  <si>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</si>
  <si>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</si>
  <si>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</si>
  <si>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</si>
  <si>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</si>
  <si>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</si>
  <si>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</si>
  <si>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</si>
  <si>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</si>
  <si>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</si>
  <si>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</si>
  <si>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</si>
  <si>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</si>
  <si>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</si>
  <si>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</si>
  <si>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</si>
  <si>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</si>
  <si>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</si>
  <si>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</si>
  <si>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</si>
  <si>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</si>
  <si>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</si>
  <si>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</si>
  <si>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</si>
  <si>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</si>
  <si>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</si>
  <si>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</si>
  <si>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</si>
  <si>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</si>
  <si>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</si>
  <si>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</si>
  <si>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</si>
  <si>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</si>
  <si>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</si>
  <si>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</si>
  <si>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</si>
  <si>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</si>
  <si>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</si>
  <si>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</si>
  <si>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</si>
  <si>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</si>
  <si>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</si>
  <si>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</si>
  <si>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</si>
  <si>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</si>
  <si>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</si>
  <si>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</si>
  <si>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</si>
  <si>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</si>
  <si>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</si>
  <si>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</si>
  <si>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</si>
  <si>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</si>
  <si>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</si>
  <si>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</si>
  <si>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</si>
  <si>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</si>
  <si>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</si>
  <si>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</si>
  <si>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</si>
  <si>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</si>
  <si>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</si>
  <si>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</si>
  <si>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</si>
  <si>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</si>
  <si>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</si>
  <si>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</si>
  <si>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</si>
  <si>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</si>
  <si>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</si>
  <si>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</si>
  <si>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</si>
  <si>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</si>
  <si>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</si>
  <si>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</si>
  <si>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</si>
  <si>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</si>
  <si>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</si>
  <si>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</si>
  <si>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</si>
  <si>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</si>
  <si>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</si>
  <si>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</si>
  <si>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</si>
  <si>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</si>
  <si>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</si>
  <si>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</si>
  <si>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</si>
  <si>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</si>
  <si>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</si>
  <si>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</si>
  <si>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</si>
  <si>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</si>
  <si>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</si>
  <si>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</si>
  <si>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</si>
  <si>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</si>
  <si>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</si>
  <si>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</si>
  <si>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</si>
  <si>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</si>
  <si>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</si>
  <si>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</si>
  <si>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</si>
  <si>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</si>
  <si>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</si>
  <si>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</si>
  <si>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</si>
  <si>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</si>
  <si>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</si>
  <si>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</si>
  <si>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</si>
  <si>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</si>
  <si>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</si>
  <si>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</si>
  <si>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</si>
  <si>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</si>
  <si>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</si>
  <si>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</si>
  <si>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</si>
  <si>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</si>
  <si>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</si>
  <si>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</si>
  <si>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</si>
  <si>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</si>
  <si>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</si>
  <si>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</si>
  <si>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</si>
  <si>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</si>
  <si>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</si>
  <si>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</si>
  <si>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</si>
  <si>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</si>
  <si>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</si>
  <si>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</si>
  <si>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</si>
  <si>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</si>
  <si>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</si>
  <si>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</si>
  <si>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</si>
  <si>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</si>
  <si>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</si>
  <si>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</si>
  <si>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</si>
  <si>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</si>
  <si>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</si>
  <si>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</si>
  <si>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</si>
  <si>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</si>
  <si>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</si>
  <si>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</si>
  <si>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</si>
  <si>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</si>
  <si>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</si>
  <si>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</si>
  <si>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</si>
  <si>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</si>
  <si>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</si>
  <si>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</si>
  <si>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</si>
  <si>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</si>
  <si>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</si>
  <si>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</si>
  <si>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</si>
  <si>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</si>
  <si>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</si>
  <si>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</si>
  <si>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</si>
  <si>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</si>
  <si>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</si>
  <si>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</si>
  <si>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</si>
  <si>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</si>
  <si>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</si>
  <si>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</si>
  <si>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</si>
  <si>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</si>
  <si>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</si>
  <si>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</si>
  <si>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</si>
  <si>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</si>
  <si>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</si>
  <si>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</si>
  <si>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</si>
  <si>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</si>
  <si>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</si>
  <si>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</si>
  <si>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</si>
  <si>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</si>
  <si>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</si>
  <si>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</si>
  <si>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</si>
  <si>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</si>
  <si>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</si>
  <si>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</si>
  <si>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</si>
  <si>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</si>
  <si>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</si>
  <si>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</si>
  <si>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</si>
  <si>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</si>
  <si>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</si>
  <si>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</si>
  <si>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</si>
  <si>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</si>
  <si>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</si>
  <si>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</si>
  <si>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</si>
  <si>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</si>
  <si>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</si>
  <si>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</si>
  <si>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</si>
  <si>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</si>
  <si>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</si>
  <si>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</si>
  <si>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</si>
  <si>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</si>
  <si>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</si>
  <si>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</si>
  <si>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</si>
  <si>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</si>
  <si>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</si>
  <si>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</si>
  <si>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</si>
  <si>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</si>
  <si>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</si>
  <si>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</si>
  <si>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</si>
  <si>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</si>
  <si>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</si>
  <si>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</si>
  <si>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</si>
  <si>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</si>
  <si>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</si>
  <si>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</si>
  <si>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</si>
  <si>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</si>
  <si>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</si>
  <si>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</si>
  <si>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</si>
  <si>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</si>
  <si>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</si>
  <si>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</si>
  <si>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</si>
  <si>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</si>
  <si>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</si>
  <si>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</si>
  <si>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</si>
  <si>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</si>
  <si>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</si>
  <si>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</si>
  <si>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</si>
  <si>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</si>
  <si>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</si>
  <si>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</si>
  <si>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</si>
  <si>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</si>
  <si>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</si>
  <si>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</si>
  <si>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</si>
  <si>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</si>
  <si>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</si>
  <si>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</si>
  <si>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</si>
  <si>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</si>
  <si>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</si>
  <si>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</si>
  <si>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</si>
  <si>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</si>
  <si>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</si>
  <si>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</si>
  <si>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</si>
  <si>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</si>
  <si>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</si>
  <si>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</si>
  <si>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</si>
  <si>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</si>
  <si>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</si>
  <si>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</si>
  <si>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</si>
  <si>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</si>
  <si>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</si>
  <si>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</si>
  <si>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</si>
  <si>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</si>
  <si>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</si>
  <si>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</si>
  <si>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</si>
  <si>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</si>
  <si>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</si>
  <si>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</si>
  <si>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</si>
  <si>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</si>
  <si>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</si>
  <si>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</si>
  <si>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</si>
  <si>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</si>
  <si>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</si>
  <si>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</si>
  <si>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</si>
  <si>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</si>
  <si>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</si>
  <si>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</si>
  <si>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</si>
  <si>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</si>
  <si>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</si>
  <si>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</si>
  <si>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</si>
  <si>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</si>
  <si>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</si>
  <si>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</si>
  <si>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</si>
  <si>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</si>
  <si>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</si>
  <si>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</si>
  <si>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</si>
  <si>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</si>
  <si>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</si>
  <si>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</si>
  <si>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</si>
  <si>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</si>
  <si>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</si>
  <si>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</si>
  <si>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</si>
  <si>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</si>
  <si>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</si>
  <si>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</si>
  <si>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</si>
  <si>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</si>
  <si>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</si>
  <si>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</si>
  <si>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</si>
  <si>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</si>
  <si>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</si>
  <si>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</si>
  <si>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</si>
  <si>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</si>
  <si>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</si>
  <si>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</si>
  <si>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</si>
  <si>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</si>
  <si>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</si>
  <si>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</si>
  <si>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</si>
  <si>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</si>
  <si>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</si>
  <si>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</si>
  <si>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</si>
  <si>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</si>
  <si>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</si>
  <si>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</si>
  <si>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</si>
  <si>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</si>
  <si>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</si>
  <si>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</si>
  <si>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</si>
  <si>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</si>
  <si>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</si>
  <si>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</si>
  <si>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</si>
  <si>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</si>
  <si>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</si>
  <si>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</si>
  <si>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</si>
  <si>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</si>
  <si>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</si>
  <si>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</si>
  <si>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</si>
  <si>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</si>
  <si>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</si>
  <si>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</si>
  <si>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</si>
  <si>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</si>
  <si>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</si>
  <si>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</si>
  <si>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</si>
  <si>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</si>
  <si>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</si>
  <si>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</si>
  <si>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</si>
  <si>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</si>
  <si>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</si>
  <si>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</si>
  <si>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</si>
  <si>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</si>
  <si>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</si>
  <si>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</si>
  <si>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</si>
  <si>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</si>
  <si>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</si>
  <si>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</si>
  <si>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</si>
  <si>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</si>
  <si>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</si>
  <si>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</si>
  <si>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</si>
  <si>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</si>
  <si>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</si>
  <si>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</si>
  <si>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</si>
  <si>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</si>
  <si>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</si>
  <si>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</si>
  <si>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</si>
  <si>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</si>
  <si>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</si>
  <si>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</si>
  <si>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</si>
  <si>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</si>
  <si>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</si>
  <si>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</si>
  <si>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</si>
  <si>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</si>
  <si>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</si>
  <si>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</si>
  <si>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</si>
  <si>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</si>
  <si>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</si>
  <si>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</si>
  <si>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</si>
  <si>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</si>
  <si>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</si>
  <si>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</si>
  <si>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</si>
  <si>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</si>
  <si>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</si>
  <si>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</si>
  <si>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</si>
  <si>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</si>
  <si>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</si>
  <si>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</si>
  <si>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</si>
  <si>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</si>
  <si>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</si>
  <si>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</si>
  <si>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</si>
  <si>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</si>
  <si>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</si>
  <si>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</si>
  <si>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</si>
  <si>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</si>
  <si>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</si>
  <si>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</si>
  <si>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</si>
  <si>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</si>
  <si>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</si>
  <si>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</si>
  <si>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</si>
  <si>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</si>
  <si>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</si>
  <si>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</si>
  <si>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</si>
  <si>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</si>
  <si>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</si>
  <si>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</si>
  <si>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</si>
  <si>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</si>
  <si>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</si>
  <si>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</si>
  <si>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</si>
  <si>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</si>
  <si>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</si>
  <si>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</si>
  <si>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</si>
  <si>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</si>
  <si>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</si>
  <si>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</si>
  <si>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</si>
  <si>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</si>
  <si>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</si>
  <si>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</si>
  <si>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</si>
  <si>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</si>
  <si>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</si>
  <si>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</si>
  <si>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</si>
  <si>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</si>
  <si>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</si>
  <si>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</si>
  <si>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</si>
  <si>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</si>
  <si>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</si>
  <si>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</si>
  <si>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</si>
  <si>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</si>
  <si>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</si>
  <si>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</si>
  <si>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</si>
  <si>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</si>
  <si>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</si>
  <si>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</si>
  <si>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</si>
  <si>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</si>
  <si>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</si>
  <si>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</si>
  <si>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</si>
  <si>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</si>
  <si>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</si>
  <si>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</si>
  <si>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</si>
  <si>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</si>
  <si>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</si>
  <si>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</si>
  <si>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</si>
  <si>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</si>
  <si>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</si>
  <si>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</si>
  <si>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</si>
  <si>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</si>
  <si>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</si>
  <si>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</si>
  <si>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</si>
  <si>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</si>
  <si>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</si>
  <si>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</si>
  <si>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</si>
  <si>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</si>
  <si>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</si>
  <si>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</si>
  <si>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</si>
  <si>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</si>
  <si>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</si>
  <si>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</si>
  <si>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</si>
  <si>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</si>
  <si>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</si>
  <si>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</si>
  <si>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</si>
  <si>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</si>
  <si>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</si>
  <si>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</si>
  <si>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</si>
  <si>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</si>
  <si>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</si>
  <si>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</si>
  <si>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</si>
  <si>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</si>
  <si>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</si>
  <si>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</si>
  <si>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</si>
  <si>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</si>
  <si>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</si>
  <si>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</si>
  <si>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</si>
  <si>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</si>
  <si>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</si>
  <si>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</si>
  <si>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</si>
  <si>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</si>
  <si>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</si>
  <si>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</si>
  <si>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</si>
  <si>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</si>
  <si>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</si>
  <si>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</si>
  <si>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</si>
  <si>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</si>
  <si>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</si>
  <si>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</si>
  <si>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</si>
  <si>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</si>
  <si>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</si>
  <si>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</si>
  <si>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</si>
  <si>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</si>
  <si>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</si>
  <si>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</si>
  <si>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</si>
  <si>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</si>
  <si>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</si>
  <si>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</si>
  <si>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</si>
  <si>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</si>
  <si>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</si>
  <si>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</si>
  <si>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</si>
  <si>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</si>
  <si>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</si>
  <si>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</si>
  <si>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</si>
  <si>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</si>
  <si>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</si>
  <si>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</si>
  <si>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</si>
  <si>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</si>
  <si>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</si>
  <si>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</si>
  <si>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</si>
  <si>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</si>
  <si>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</si>
  <si>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</si>
  <si>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</si>
  <si>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</si>
  <si>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</si>
  <si>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</si>
  <si>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</si>
  <si>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</si>
  <si>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</si>
  <si>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</si>
  <si>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</si>
  <si>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</si>
  <si>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</si>
  <si>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</si>
  <si>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</si>
  <si>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</si>
  <si>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</si>
  <si>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</si>
  <si>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</si>
  <si>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</si>
  <si>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</si>
  <si>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</si>
  <si>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</si>
  <si>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</si>
  <si>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</si>
  <si>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</si>
  <si>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</si>
  <si>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</si>
  <si>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</si>
  <si>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</si>
  <si>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</si>
  <si>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</si>
  <si>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</si>
  <si>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</si>
  <si>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</si>
  <si>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</si>
  <si>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</si>
  <si>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</si>
  <si>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</si>
  <si>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</si>
  <si>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</si>
  <si>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</si>
  <si>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</si>
  <si>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</si>
  <si>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</si>
  <si>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</si>
  <si>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</si>
  <si>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</si>
  <si>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</si>
  <si>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</si>
  <si>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</si>
  <si>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</si>
  <si>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</si>
  <si>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</si>
  <si>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</si>
  <si>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</si>
  <si>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</si>
  <si>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</si>
  <si>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</si>
  <si>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</si>
  <si>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</si>
  <si>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</si>
  <si>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</si>
  <si>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</si>
  <si>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</si>
  <si>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</si>
  <si>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</si>
  <si>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</si>
  <si>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</si>
  <si>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</si>
  <si>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</si>
  <si>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</si>
  <si>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</si>
  <si>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</si>
  <si>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</si>
  <si>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</si>
  <si>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</si>
  <si>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</si>
  <si>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</si>
  <si>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</si>
  <si>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</si>
  <si>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</si>
  <si>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</si>
  <si>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</si>
  <si>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</si>
  <si>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</si>
  <si>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</si>
  <si>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</si>
  <si>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</si>
  <si>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</si>
  <si>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</si>
  <si>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</si>
  <si>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</si>
  <si>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</si>
  <si>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</si>
  <si>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</si>
  <si>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</si>
  <si>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</si>
  <si>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</si>
  <si>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</si>
  <si>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</si>
  <si>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</si>
  <si>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</si>
  <si>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</si>
  <si>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</si>
  <si>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</si>
  <si>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</si>
  <si>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</si>
  <si>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</si>
  <si>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</si>
  <si>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</si>
  <si>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</si>
  <si>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</si>
  <si>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</si>
  <si>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</si>
  <si>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</si>
  <si>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</si>
  <si>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</si>
  <si>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</si>
  <si>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</si>
  <si>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</si>
  <si>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</si>
  <si>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</si>
  <si>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</si>
  <si>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</si>
  <si>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</si>
  <si>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</si>
  <si>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</si>
  <si>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</si>
  <si>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</si>
  <si>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</si>
  <si>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</si>
  <si>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</si>
  <si>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</si>
  <si>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</si>
  <si>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</si>
  <si>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</si>
  <si>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</si>
  <si>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</si>
  <si>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</si>
  <si>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</si>
  <si>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</si>
  <si>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</si>
  <si>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</si>
  <si>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</si>
  <si>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</si>
  <si>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</si>
  <si>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</si>
  <si>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</si>
  <si>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</si>
  <si>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</si>
  <si>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</si>
  <si>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</si>
  <si>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</si>
  <si>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</si>
  <si>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</si>
  <si>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</si>
  <si>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</si>
  <si>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</si>
  <si>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</si>
  <si>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</si>
  <si>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</si>
  <si>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</si>
  <si>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</si>
  <si>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</si>
  <si>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</si>
  <si>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</si>
  <si>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</si>
  <si>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</si>
  <si>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</si>
  <si>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</si>
  <si>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</si>
  <si>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</si>
  <si>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</si>
  <si>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</si>
  <si>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</si>
  <si>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</si>
  <si>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</si>
  <si>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</si>
  <si>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</si>
  <si>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</si>
  <si>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</si>
  <si>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</si>
  <si>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</si>
  <si>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</si>
  <si>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</si>
  <si>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</si>
  <si>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</si>
  <si>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</si>
  <si>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</si>
  <si>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</si>
  <si>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</si>
  <si>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</si>
  <si>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</si>
  <si>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</si>
  <si>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</si>
  <si>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</si>
  <si>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</si>
  <si>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</si>
  <si>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</si>
  <si>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</si>
  <si>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</si>
  <si>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</si>
  <si>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</si>
  <si>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</si>
  <si>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</si>
  <si>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</si>
  <si>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</si>
  <si>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</si>
  <si>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</si>
  <si>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</si>
  <si>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</si>
  <si>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</si>
  <si>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</si>
  <si>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</si>
  <si>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</si>
  <si>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</si>
  <si>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</si>
  <si>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</si>
  <si>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</si>
  <si>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</si>
  <si>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</si>
  <si>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</si>
  <si>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</si>
  <si>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</si>
  <si>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</si>
  <si>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</si>
  <si>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</si>
  <si>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</si>
  <si>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</si>
  <si>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</si>
  <si>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</si>
  <si>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</si>
  <si>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</si>
  <si>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</si>
  <si>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</si>
  <si>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</si>
  <si>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</si>
  <si>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</si>
  <si>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</si>
  <si>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</si>
  <si>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</si>
  <si>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</si>
  <si>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</si>
  <si>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</si>
  <si>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</si>
  <si>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</si>
  <si>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</si>
  <si>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</si>
  <si>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</si>
  <si>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</si>
  <si>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</si>
  <si>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</si>
  <si>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</si>
  <si>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</si>
  <si>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</si>
  <si>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</si>
  <si>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</si>
  <si>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</si>
  <si>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</si>
  <si>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</si>
  <si>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</si>
  <si>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</si>
  <si>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</si>
  <si>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</si>
  <si>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</si>
  <si>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</si>
  <si>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</si>
  <si>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</si>
  <si>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</si>
  <si>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</si>
  <si>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</si>
  <si>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</si>
  <si>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</si>
  <si>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</si>
  <si>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</si>
  <si>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</si>
  <si>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</si>
  <si>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</si>
  <si>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</si>
  <si>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</si>
  <si>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</si>
  <si>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</si>
  <si>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</si>
  <si>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</si>
  <si>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</si>
  <si>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</si>
  <si>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</si>
  <si>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</si>
  <si>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</si>
  <si>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</si>
  <si>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</si>
  <si>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</si>
  <si>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</si>
  <si>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</si>
  <si>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</si>
  <si>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</si>
  <si>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</si>
  <si>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</si>
  <si>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</si>
  <si>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</si>
  <si>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</si>
  <si>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</si>
  <si>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</si>
  <si>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</si>
  <si>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</si>
  <si>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</si>
  <si>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</si>
  <si>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</si>
  <si>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</si>
  <si>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</si>
  <si>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</si>
  <si>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</si>
  <si>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</si>
  <si>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</si>
  <si>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</si>
  <si>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</si>
  <si>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</si>
  <si>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</si>
  <si>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</si>
  <si>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</si>
  <si>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</si>
  <si>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</si>
  <si>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</si>
  <si>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</si>
  <si>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</si>
  <si>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</si>
  <si>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</si>
  <si>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</si>
  <si>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</si>
  <si>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</si>
  <si>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</si>
  <si>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</si>
  <si>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</si>
  <si>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</si>
  <si>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</si>
  <si>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</si>
  <si>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</si>
  <si>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</si>
  <si>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</si>
  <si>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</si>
  <si>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</si>
  <si>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</si>
  <si>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</si>
  <si>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</si>
  <si>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</si>
  <si>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</si>
  <si>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</si>
  <si>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</si>
  <si>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</si>
  <si>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</si>
  <si>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</si>
  <si>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</si>
  <si>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</si>
  <si>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</si>
  <si>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</si>
  <si>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</si>
  <si>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</si>
  <si>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</si>
  <si>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</si>
  <si>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</si>
  <si>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</si>
  <si>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</si>
  <si>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</si>
  <si>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</si>
  <si>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</si>
  <si>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</si>
  <si>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</si>
  <si>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</si>
  <si>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</si>
  <si>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</si>
  <si>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</si>
  <si>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</si>
  <si>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</si>
  <si>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</si>
  <si>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</si>
  <si>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</si>
  <si>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</si>
  <si>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</si>
  <si>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</si>
  <si>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</si>
  <si>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</si>
  <si>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</si>
  <si>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</si>
  <si>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</si>
  <si>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</si>
  <si>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</si>
  <si>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</si>
  <si>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</si>
  <si>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</si>
  <si>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</si>
  <si>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</si>
  <si>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</si>
  <si>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</si>
  <si>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</si>
  <si>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</si>
  <si>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</si>
  <si>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</si>
  <si>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</si>
  <si>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</si>
  <si>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</si>
  <si>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</si>
  <si>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</si>
  <si>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</si>
  <si>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</si>
  <si>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</si>
  <si>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</si>
  <si>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</si>
  <si>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</si>
  <si>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</si>
  <si>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</si>
  <si>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</si>
  <si>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</si>
  <si>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</si>
  <si>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</si>
  <si>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</si>
  <si>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</si>
  <si>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</si>
  <si>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</si>
  <si>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</si>
  <si>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</si>
  <si>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</si>
  <si>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</si>
  <si>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</si>
  <si>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</si>
  <si>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</si>
  <si>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</si>
  <si>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</si>
  <si>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</si>
  <si>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</si>
  <si>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</si>
  <si>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</si>
  <si>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</si>
  <si>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</si>
  <si>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</si>
  <si>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</si>
  <si>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</si>
  <si>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</si>
  <si>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</si>
  <si>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</si>
  <si>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</si>
  <si>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</si>
  <si>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</si>
  <si>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</si>
  <si>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</si>
  <si>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</si>
  <si>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</si>
  <si>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</si>
  <si>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</si>
  <si>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</si>
  <si>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</si>
  <si>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</si>
  <si>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</si>
  <si>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</si>
  <si>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</si>
  <si>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</si>
  <si>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</si>
  <si>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</si>
  <si>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</si>
  <si>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</si>
  <si>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</si>
  <si>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</si>
  <si>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</si>
  <si>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</si>
  <si>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</si>
  <si>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</si>
  <si>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</si>
  <si>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</si>
  <si>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</si>
  <si>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</si>
  <si>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</si>
  <si>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</si>
  <si>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</si>
  <si>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</si>
  <si>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</si>
  <si>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</si>
  <si>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</si>
  <si>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</si>
  <si>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</si>
  <si>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</si>
  <si>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</si>
  <si>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</si>
  <si>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</si>
  <si>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</si>
  <si>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</si>
  <si>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</si>
  <si>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</si>
  <si>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</si>
  <si>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</si>
  <si>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</si>
  <si>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</si>
  <si>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</si>
  <si>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</si>
  <si>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</si>
  <si>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</si>
  <si>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</si>
  <si>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</si>
  <si>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</si>
  <si>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</si>
  <si>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</si>
  <si>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</si>
  <si>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</si>
  <si>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</si>
  <si>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</si>
  <si>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</si>
  <si>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</si>
  <si>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</si>
  <si>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</si>
  <si>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</si>
  <si>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</si>
  <si>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</si>
  <si>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</si>
  <si>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</si>
  <si>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</si>
  <si>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</si>
  <si>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</si>
  <si>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</si>
  <si>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</si>
  <si>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</si>
  <si>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</si>
  <si>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</si>
  <si>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</si>
  <si>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</si>
  <si>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</si>
  <si>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</si>
  <si>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</si>
  <si>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</si>
  <si>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</si>
  <si>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</si>
  <si>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</si>
  <si>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</si>
  <si>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</si>
  <si>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</si>
  <si>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</si>
  <si>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</si>
  <si>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</si>
  <si>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</si>
  <si>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</si>
  <si>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</si>
  <si>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</si>
  <si>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</si>
  <si>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</si>
  <si>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</si>
  <si>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</si>
  <si>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</si>
  <si>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</si>
  <si>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</si>
  <si>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</si>
  <si>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</si>
  <si>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</si>
  <si>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</si>
  <si>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</si>
  <si>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</si>
  <si>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</si>
  <si>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</si>
  <si>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</si>
  <si>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</si>
  <si>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</si>
  <si>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</si>
  <si>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</si>
  <si>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</si>
  <si>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</si>
  <si>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</si>
  <si>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</si>
  <si>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</si>
  <si>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</si>
  <si>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</si>
  <si>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</si>
  <si>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</si>
  <si>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</si>
  <si>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</si>
  <si>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</si>
  <si>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</si>
  <si>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</si>
  <si>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</si>
  <si>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</si>
  <si>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</si>
  <si>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</si>
  <si>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</si>
  <si>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</si>
  <si>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</si>
  <si>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</si>
  <si>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</si>
  <si>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</si>
  <si>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</si>
  <si>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</si>
  <si>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</si>
  <si>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</si>
  <si>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</si>
  <si>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</si>
  <si>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</si>
  <si>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</si>
  <si>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</si>
  <si>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</si>
  <si>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</si>
  <si>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</si>
  <si>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</si>
  <si>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</si>
  <si>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</si>
  <si>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</si>
  <si>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</si>
  <si>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</si>
  <si>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</si>
  <si>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</si>
  <si>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</si>
  <si>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</si>
  <si>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</si>
  <si>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</si>
  <si>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</si>
  <si>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</si>
  <si>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</si>
  <si>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</si>
  <si>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</si>
  <si>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</si>
  <si>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</si>
  <si>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</si>
  <si>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</si>
  <si>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</si>
  <si>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</si>
  <si>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</si>
  <si>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</si>
  <si>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</si>
  <si>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</si>
  <si>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</si>
  <si>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</si>
  <si>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</si>
  <si>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</si>
  <si>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</si>
  <si>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</si>
  <si>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</si>
  <si>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</si>
  <si>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</si>
  <si>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</si>
  <si>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</si>
  <si>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</si>
  <si>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</si>
  <si>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</si>
  <si>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</si>
  <si>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</si>
  <si>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</si>
  <si>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</si>
  <si>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</si>
  <si>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</si>
  <si>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</si>
  <si>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</si>
  <si>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</si>
  <si>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</si>
  <si>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</si>
  <si>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</si>
  <si>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</si>
  <si>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</si>
  <si>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</si>
  <si>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</si>
  <si>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</si>
  <si>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</si>
  <si>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</si>
  <si>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</si>
  <si>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</si>
  <si>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</si>
  <si>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</si>
  <si>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</si>
  <si>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</si>
  <si>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</si>
  <si>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</si>
  <si>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</si>
  <si>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</si>
  <si>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</si>
  <si>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</si>
  <si>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</si>
  <si>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</si>
  <si>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</si>
  <si>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</si>
  <si>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</si>
  <si>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</si>
  <si>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</si>
  <si>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</si>
  <si>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</si>
  <si>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</si>
  <si>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</si>
  <si>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</si>
  <si>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</si>
  <si>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</si>
  <si>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</si>
  <si>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</si>
  <si>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</si>
  <si>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</si>
  <si>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</si>
  <si>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</si>
  <si>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</si>
  <si>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</si>
  <si>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</si>
  <si>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</si>
  <si>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</si>
  <si>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</si>
  <si>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</si>
  <si>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</si>
  <si>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</si>
  <si>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</si>
  <si>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</si>
  <si>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</si>
  <si>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</si>
  <si>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</si>
  <si>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</si>
  <si>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</si>
  <si>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</si>
  <si>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</si>
  <si>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</si>
  <si>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</si>
  <si>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</si>
  <si>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</si>
  <si>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</si>
  <si>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</si>
  <si>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</si>
  <si>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</si>
  <si>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</si>
  <si>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</si>
  <si>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</si>
  <si>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</si>
  <si>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</si>
  <si>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</si>
  <si>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</si>
  <si>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</si>
  <si>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</si>
  <si>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</si>
  <si>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</si>
  <si>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</si>
  <si>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</si>
  <si>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</si>
  <si>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</si>
  <si>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</si>
  <si>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</si>
  <si>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</si>
  <si>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</si>
  <si>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</si>
  <si>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</si>
  <si>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</si>
  <si>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</si>
  <si>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</si>
  <si>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</si>
  <si>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</si>
  <si>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</si>
  <si>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</si>
  <si>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</si>
  <si>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</si>
  <si>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</si>
  <si>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</si>
  <si>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</si>
  <si>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</si>
  <si>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</si>
  <si>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</si>
  <si>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</si>
  <si>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</si>
  <si>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</si>
  <si>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</si>
  <si>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</si>
  <si>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</si>
  <si>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</si>
  <si>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</si>
  <si>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</si>
  <si>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</si>
  <si>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</si>
  <si>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</si>
  <si>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</si>
  <si>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</si>
  <si>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</si>
  <si>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</si>
  <si>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</si>
  <si>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</si>
  <si>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</si>
  <si>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</si>
  <si>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</si>
  <si>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</si>
  <si>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</si>
  <si>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</si>
  <si>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</si>
  <si>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</si>
  <si>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</si>
  <si>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</si>
  <si>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</si>
  <si>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</si>
  <si>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</si>
  <si>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</si>
  <si>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</si>
  <si>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</si>
  <si>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</si>
  <si>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</si>
  <si>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</si>
  <si>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</si>
  <si>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</si>
  <si>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</si>
  <si>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</si>
  <si>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</si>
  <si>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</si>
  <si>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</si>
  <si>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</si>
  <si>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</si>
  <si>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</si>
  <si>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</si>
  <si>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</si>
  <si>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</si>
  <si>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</si>
  <si>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</si>
  <si>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</si>
  <si>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</si>
  <si>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</si>
  <si>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</si>
  <si>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</si>
  <si>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</si>
  <si>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</si>
  <si>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</si>
  <si>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</si>
  <si>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</si>
  <si>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</si>
  <si>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</si>
  <si>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</si>
  <si>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</si>
  <si>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</si>
  <si>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</si>
  <si>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</si>
  <si>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</si>
  <si>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</si>
  <si>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</si>
  <si>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</si>
  <si>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</si>
  <si>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</si>
  <si>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</si>
  <si>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</si>
  <si>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</si>
  <si>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</si>
  <si>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</si>
  <si>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</si>
  <si>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</si>
  <si>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</si>
  <si>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</si>
  <si>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</si>
  <si>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</si>
  <si>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</si>
  <si>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</si>
  <si>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</si>
  <si>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</si>
  <si>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</si>
  <si>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</si>
  <si>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</si>
  <si>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</si>
  <si>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</si>
  <si>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</si>
  <si>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</si>
  <si>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</si>
  <si>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</si>
  <si>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</si>
  <si>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</si>
  <si>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</si>
  <si>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</si>
  <si>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</si>
  <si>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</si>
  <si>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</si>
  <si>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</si>
  <si>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</si>
  <si>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</si>
  <si>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</si>
  <si>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</si>
  <si>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</si>
  <si>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</si>
  <si>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</si>
  <si>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</si>
  <si>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</si>
  <si>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</si>
  <si>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</si>
  <si>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</si>
  <si>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</si>
  <si>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</si>
  <si>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</si>
  <si>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</si>
  <si>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</si>
  <si>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</si>
  <si>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</si>
  <si>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</si>
  <si>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</si>
  <si>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</si>
  <si>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</si>
  <si>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</si>
  <si>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</si>
  <si>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</si>
  <si>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</si>
  <si>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</si>
  <si>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</si>
  <si>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</si>
  <si>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</si>
  <si>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</si>
  <si>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</si>
  <si>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</si>
  <si>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</si>
  <si>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</si>
  <si>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</si>
  <si>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</si>
  <si>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</si>
  <si>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</si>
  <si>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</si>
  <si>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</si>
  <si>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</si>
  <si>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</si>
  <si>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</si>
  <si>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</si>
  <si>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</si>
  <si>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</si>
  <si>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</si>
  <si>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</si>
  <si>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</si>
  <si>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</si>
  <si>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</si>
  <si>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</si>
  <si>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</si>
  <si>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</si>
  <si>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</si>
  <si>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</si>
  <si>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</si>
  <si>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</si>
  <si>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</si>
  <si>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</si>
  <si>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</si>
  <si>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</si>
  <si>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</si>
  <si>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</si>
  <si>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</si>
  <si>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</si>
  <si>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</si>
  <si>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</si>
  <si>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</si>
  <si>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</si>
  <si>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</si>
  <si>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</si>
  <si>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</si>
  <si>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</si>
  <si>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</si>
  <si>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</si>
  <si>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</si>
  <si>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</si>
  <si>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</si>
  <si>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</si>
  <si>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</si>
  <si>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</si>
  <si>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</si>
  <si>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</si>
  <si>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</si>
  <si>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</si>
  <si>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</si>
  <si>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</si>
  <si>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</si>
  <si>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</si>
  <si>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</si>
  <si>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</si>
  <si>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</si>
  <si>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</si>
  <si>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</si>
  <si>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</si>
  <si>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</si>
  <si>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</si>
  <si>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</si>
  <si>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</si>
  <si>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</si>
  <si>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</si>
  <si>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</si>
  <si>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</si>
  <si>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</si>
  <si>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</si>
  <si>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</si>
  <si>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</si>
  <si>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</si>
  <si>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</si>
  <si>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</si>
  <si>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</si>
  <si>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</si>
  <si>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</si>
  <si>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</si>
  <si>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</si>
  <si>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</si>
  <si>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</si>
  <si>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</si>
  <si>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</si>
  <si>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</si>
  <si>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</si>
  <si>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</si>
  <si>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</si>
  <si>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</si>
  <si>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</si>
  <si>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</si>
  <si>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</si>
  <si>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</si>
  <si>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</si>
  <si>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</si>
  <si>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</si>
  <si>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</si>
  <si>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</si>
  <si>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</si>
  <si>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</si>
  <si>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</si>
  <si>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</si>
  <si>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</si>
  <si>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</si>
  <si>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</si>
  <si>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</si>
  <si>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</si>
  <si>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</si>
  <si>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</si>
  <si>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</si>
  <si>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</si>
  <si>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</si>
  <si>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</si>
  <si>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</si>
  <si>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</si>
  <si>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</si>
  <si>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</si>
  <si>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</si>
  <si>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</si>
  <si>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</si>
  <si>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</si>
  <si>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</si>
  <si>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</si>
  <si>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</si>
  <si>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</si>
  <si>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</si>
  <si>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</si>
  <si>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</si>
  <si>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</si>
  <si>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</si>
  <si>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</si>
  <si>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</si>
  <si>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</si>
  <si>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</si>
  <si>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</si>
  <si>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</si>
  <si>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</si>
  <si>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</si>
  <si>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</si>
  <si>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</si>
  <si>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</si>
  <si>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</si>
  <si>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</si>
  <si>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</si>
  <si>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</si>
  <si>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</si>
  <si>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</si>
  <si>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</si>
  <si>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</si>
  <si>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</si>
  <si>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</si>
  <si>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</si>
  <si>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</si>
  <si>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</si>
  <si>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</si>
  <si>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</si>
  <si>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</si>
  <si>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</si>
  <si>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</si>
  <si>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</si>
  <si>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</si>
  <si>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</si>
  <si>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</si>
  <si>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</si>
  <si>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</si>
  <si>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</si>
  <si>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</si>
  <si>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</si>
  <si>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</si>
  <si>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</si>
  <si>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</si>
  <si>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</si>
  <si>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</si>
  <si>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</si>
  <si>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</si>
  <si>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</si>
  <si>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</si>
  <si>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</si>
  <si>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</si>
  <si>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</si>
  <si>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</si>
  <si>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</si>
  <si>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</si>
  <si>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</si>
  <si>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</si>
  <si>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</si>
  <si>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</si>
  <si>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</si>
  <si>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</si>
  <si>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</si>
  <si>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</si>
  <si>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</si>
  <si>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</si>
  <si>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</si>
  <si>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</si>
  <si>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</si>
  <si>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</si>
  <si>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</si>
  <si>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</si>
  <si>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</si>
  <si>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</si>
  <si>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</si>
  <si>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</si>
  <si>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</si>
  <si>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</si>
  <si>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</si>
  <si>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</si>
  <si>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</si>
  <si>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</si>
  <si>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</si>
  <si>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</si>
  <si>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</si>
  <si>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</si>
  <si>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</si>
  <si>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</si>
  <si>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</si>
  <si>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</si>
  <si>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</si>
  <si>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</si>
  <si>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</si>
  <si>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</si>
  <si>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</si>
  <si>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</si>
  <si>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</si>
  <si>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</si>
  <si>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</si>
  <si>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</si>
  <si>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</si>
  <si>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</si>
  <si>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</si>
  <si>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</si>
  <si>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</si>
  <si>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</si>
  <si>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</si>
  <si>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</si>
  <si>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</si>
  <si>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</si>
  <si>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</si>
  <si>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</si>
  <si>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</si>
  <si>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</si>
  <si>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</si>
  <si>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</si>
  <si>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</si>
  <si>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</si>
  <si>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</si>
  <si>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</si>
  <si>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</si>
  <si>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</si>
  <si>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</si>
  <si>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</si>
  <si>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</si>
  <si>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</si>
  <si>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</si>
  <si>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</si>
  <si>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</si>
  <si>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</si>
  <si>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</si>
  <si>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</si>
  <si>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</si>
  <si>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</si>
  <si>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</si>
  <si>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</si>
  <si>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</si>
  <si>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</si>
  <si>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</si>
  <si>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</si>
  <si>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</si>
  <si>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</si>
  <si>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</si>
  <si>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</si>
  <si>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</si>
  <si>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</si>
  <si>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</si>
  <si>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</si>
  <si>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</si>
  <si>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</si>
  <si>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</si>
  <si>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</si>
  <si>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</si>
  <si>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</si>
  <si>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</si>
  <si>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</si>
  <si>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</si>
  <si>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</si>
  <si>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</si>
  <si>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</si>
  <si>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</si>
  <si>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</si>
  <si>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</si>
  <si>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</si>
  <si>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</si>
  <si>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</si>
  <si>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</si>
  <si>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</si>
  <si>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</si>
  <si>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</si>
  <si>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</si>
  <si>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</si>
  <si>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</si>
  <si>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</si>
  <si>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</si>
  <si>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</si>
  <si>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</si>
  <si>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</si>
  <si>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</si>
  <si>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</si>
  <si>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</si>
  <si>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</si>
  <si>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</si>
  <si>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</si>
  <si>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</si>
  <si>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</si>
  <si>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</si>
  <si>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</si>
  <si>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</si>
  <si>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</si>
  <si>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</si>
  <si>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</si>
  <si>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</si>
  <si>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</si>
  <si>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</si>
  <si>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</si>
  <si>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</si>
  <si>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</si>
  <si>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</si>
  <si>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</si>
  <si>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</si>
  <si>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</si>
  <si>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</si>
  <si>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</si>
  <si>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</si>
  <si>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</si>
  <si>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</si>
  <si>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</si>
  <si>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</si>
  <si>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</si>
  <si>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</si>
  <si>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</si>
  <si>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</si>
  <si>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</si>
  <si>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</si>
  <si>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</si>
  <si>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</si>
  <si>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</si>
  <si>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</si>
  <si>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</si>
  <si>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</si>
  <si>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</si>
  <si>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</si>
  <si>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</si>
  <si>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</si>
  <si>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</si>
  <si>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</si>
  <si>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</si>
  <si>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</si>
  <si>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</si>
  <si>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</si>
  <si>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</si>
  <si>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</si>
  <si>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</si>
  <si>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</si>
  <si>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</si>
  <si>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</si>
  <si>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</si>
  <si>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</si>
  <si>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</si>
  <si>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</si>
  <si>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</si>
  <si>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</si>
  <si>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</si>
  <si>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</si>
  <si>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</si>
  <si>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</si>
  <si>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</si>
  <si>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</si>
  <si>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</si>
  <si>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</si>
  <si>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</si>
  <si>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</si>
  <si>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</si>
  <si>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</si>
  <si>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</si>
  <si>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</si>
  <si>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</si>
  <si>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</si>
  <si>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</si>
  <si>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</si>
  <si>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</si>
  <si>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</si>
  <si>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</si>
  <si>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</si>
  <si>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</si>
  <si>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</si>
  <si>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</si>
  <si>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</si>
  <si>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</si>
  <si>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</si>
  <si>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</si>
  <si>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</si>
  <si>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</si>
  <si>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</si>
  <si>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</si>
  <si>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</si>
  <si>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</si>
  <si>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</si>
  <si>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</si>
  <si>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</si>
  <si>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</si>
  <si>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</si>
  <si>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</si>
  <si>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</si>
  <si>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</si>
  <si>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</si>
  <si>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</si>
  <si>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</si>
  <si>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</si>
  <si>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</si>
  <si>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</si>
  <si>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</si>
  <si>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</si>
  <si>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</si>
  <si>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</si>
  <si>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</si>
  <si>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</si>
  <si>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</si>
  <si>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</si>
  <si>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</si>
  <si>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</si>
  <si>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</si>
  <si>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</si>
  <si>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</si>
  <si>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</si>
  <si>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</si>
  <si>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</si>
  <si>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</si>
  <si>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</si>
  <si>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</si>
  <si>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</si>
  <si>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</si>
  <si>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</si>
  <si>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</si>
  <si>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</si>
  <si>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</si>
  <si>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</si>
  <si>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</si>
  <si>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</si>
  <si>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</si>
  <si>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</si>
  <si>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</si>
  <si>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</si>
  <si>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</si>
  <si>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</si>
  <si>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</si>
  <si>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</si>
  <si>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</si>
  <si>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</si>
  <si>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</si>
  <si>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</si>
  <si>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</si>
  <si>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</si>
  <si>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</si>
  <si>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</si>
  <si>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</si>
  <si>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</si>
  <si>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</si>
  <si>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</si>
  <si>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</si>
  <si>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</si>
  <si>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</si>
  <si>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</si>
  <si>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</si>
  <si>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</si>
  <si>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</si>
  <si>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</si>
  <si>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</si>
  <si>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</si>
  <si>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</si>
  <si>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</si>
  <si>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</si>
  <si>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</si>
  <si>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</si>
  <si>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</si>
  <si>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</si>
  <si>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</si>
  <si>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</si>
  <si>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</si>
  <si>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</si>
  <si>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</si>
  <si>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</si>
  <si>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</si>
  <si>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</si>
  <si>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</si>
  <si>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</si>
  <si>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</si>
  <si>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</si>
  <si>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</si>
  <si>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</si>
  <si>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</si>
  <si>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</si>
  <si>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</si>
  <si>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</si>
  <si>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</si>
  <si>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</si>
  <si>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</si>
  <si>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</si>
  <si>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</si>
  <si>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</si>
  <si>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</si>
  <si>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</si>
  <si>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</si>
  <si>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</si>
  <si>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</si>
  <si>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</si>
  <si>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</si>
  <si>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</si>
  <si>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</si>
  <si>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</si>
  <si>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</si>
  <si>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</si>
  <si>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</si>
  <si>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</si>
  <si>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</si>
  <si>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</si>
  <si>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</si>
  <si>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</si>
  <si>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</si>
  <si>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</si>
  <si>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</si>
  <si>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</si>
  <si>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</si>
  <si>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</si>
  <si>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</si>
  <si>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</si>
  <si>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</si>
  <si>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</si>
  <si>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</si>
  <si>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</si>
  <si>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</si>
  <si>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</si>
  <si>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</si>
  <si>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</si>
  <si>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</si>
  <si>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</si>
  <si>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</si>
  <si>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</si>
  <si>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</si>
  <si>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</si>
  <si>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</si>
  <si>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</si>
  <si>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</si>
  <si>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</si>
  <si>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</si>
  <si>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</si>
  <si>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</si>
  <si>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</si>
  <si>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</si>
  <si>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</si>
  <si>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</si>
  <si>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</si>
  <si>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</si>
  <si>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</si>
  <si>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</si>
  <si>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</si>
  <si>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</si>
  <si>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</si>
  <si>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</si>
  <si>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</si>
  <si>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</si>
  <si>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</si>
  <si>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</si>
  <si>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</si>
  <si>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</si>
  <si>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</si>
  <si>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</si>
  <si>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</si>
  <si>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</si>
  <si>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</si>
  <si>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</si>
  <si>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</si>
  <si>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</si>
  <si>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</si>
  <si>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</si>
  <si>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</si>
  <si>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</si>
  <si>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</si>
  <si>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</si>
  <si>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</si>
  <si>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</si>
  <si>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</si>
  <si>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</si>
  <si>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</si>
  <si>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</si>
  <si>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</si>
  <si>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</si>
  <si>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</si>
  <si>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</si>
  <si>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</si>
  <si>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</si>
  <si>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</si>
  <si>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</si>
  <si>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</si>
  <si>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</si>
  <si>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</si>
  <si>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</si>
  <si>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</si>
  <si>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</si>
  <si>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</si>
  <si>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</si>
  <si>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</si>
  <si>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</si>
  <si>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</si>
  <si>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</si>
  <si>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</si>
  <si>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</si>
  <si>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</si>
  <si>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</si>
  <si>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</si>
  <si>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</si>
  <si>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</si>
  <si>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</si>
  <si>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</si>
  <si>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</si>
  <si>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</si>
  <si>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</si>
  <si>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</si>
  <si>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</si>
  <si>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</si>
  <si>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</si>
  <si>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</si>
  <si>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</si>
  <si>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</si>
  <si>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</si>
  <si>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</si>
  <si>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</si>
  <si>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</si>
  <si>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</si>
  <si>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</si>
  <si>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</si>
  <si>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</si>
  <si>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</si>
  <si>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</si>
  <si>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</si>
  <si>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</si>
  <si>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</si>
  <si>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</si>
  <si>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</si>
  <si>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</si>
  <si>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</si>
  <si>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</si>
  <si>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</si>
  <si>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</si>
  <si>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</si>
  <si>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</si>
  <si>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</si>
  <si>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</si>
  <si>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</si>
  <si>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</si>
  <si>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</si>
  <si>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</si>
  <si>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</si>
  <si>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</si>
  <si>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</si>
  <si>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</si>
  <si>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</si>
  <si>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</si>
  <si>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</si>
  <si>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</si>
  <si>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</si>
  <si>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</si>
  <si>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</si>
  <si>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</si>
  <si>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</si>
  <si>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</si>
  <si>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</si>
  <si>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</si>
  <si>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</si>
  <si>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</si>
  <si>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</si>
  <si>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</si>
  <si>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</si>
  <si>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</si>
  <si>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</si>
  <si>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</si>
  <si>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</si>
  <si>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</si>
  <si>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</si>
  <si>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</si>
  <si>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</si>
  <si>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</si>
  <si>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</si>
  <si>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</si>
  <si>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</si>
  <si>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</si>
  <si>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</si>
  <si>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</si>
  <si>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</si>
  <si>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</si>
  <si>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</si>
  <si>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</si>
  <si>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</si>
  <si>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</si>
  <si>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</si>
  <si>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</si>
  <si>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</si>
  <si>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</si>
  <si>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</si>
  <si>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</si>
  <si>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</si>
  <si>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</si>
  <si>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</si>
  <si>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</si>
  <si>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</si>
  <si>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</si>
  <si>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</si>
  <si>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</si>
  <si>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</si>
  <si>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</si>
  <si>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</si>
  <si>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</si>
  <si>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</si>
  <si>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</si>
  <si>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</si>
  <si>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</si>
  <si>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</si>
  <si>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</si>
  <si>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</si>
  <si>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</si>
  <si>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</si>
  <si>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</si>
  <si>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</si>
  <si>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</si>
  <si>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</si>
  <si>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</si>
  <si>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</si>
  <si>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</si>
  <si>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</si>
  <si>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</si>
  <si>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</si>
  <si>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</si>
  <si>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</si>
  <si>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</si>
  <si>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</si>
  <si>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</si>
  <si>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</si>
  <si>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</si>
  <si>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</si>
  <si>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</si>
  <si>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</si>
  <si>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</si>
  <si>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</si>
  <si>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</si>
  <si>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</si>
  <si>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</si>
  <si>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</si>
  <si>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</si>
  <si>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</si>
  <si>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</si>
  <si>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</si>
  <si>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</si>
  <si>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</si>
  <si>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</si>
  <si>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</si>
  <si>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</si>
  <si>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</si>
  <si>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</si>
  <si>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</si>
  <si>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</si>
  <si>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</si>
  <si>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</si>
  <si>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</si>
  <si>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</si>
  <si>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</si>
  <si>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</si>
  <si>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</si>
  <si>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</si>
  <si>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</si>
  <si>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</si>
  <si>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</si>
  <si>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</si>
  <si>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</si>
  <si>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</si>
  <si>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</si>
  <si>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</si>
  <si>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</si>
  <si>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</si>
  <si>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</si>
  <si>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</si>
  <si>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</si>
  <si>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</si>
  <si>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</si>
  <si>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</si>
  <si>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</si>
  <si>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</si>
  <si>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</si>
  <si>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</si>
  <si>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</si>
  <si>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</si>
  <si>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</si>
  <si>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</si>
  <si>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</si>
  <si>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</si>
  <si>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</si>
  <si>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</si>
  <si>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</si>
  <si>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</si>
  <si>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</si>
  <si>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</si>
  <si>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</si>
  <si>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</si>
  <si>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</si>
  <si>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</si>
  <si>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</si>
  <si>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</si>
  <si>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</si>
  <si>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</si>
  <si>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</si>
  <si>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</si>
  <si>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</si>
  <si>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</si>
  <si>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</si>
  <si>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</si>
  <si>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</si>
  <si>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</si>
  <si>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</si>
  <si>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</si>
  <si>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</si>
  <si>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</si>
  <si>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</si>
  <si>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</si>
  <si>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</si>
  <si>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</si>
  <si>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</si>
  <si>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</si>
  <si>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</si>
  <si>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</si>
  <si>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</si>
  <si>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</si>
  <si>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</si>
  <si>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</si>
  <si>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</si>
  <si>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</si>
  <si>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</si>
  <si>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</si>
  <si>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</si>
  <si>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</si>
  <si>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</si>
  <si>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</si>
  <si>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</si>
  <si>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</si>
  <si>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</si>
  <si>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</si>
  <si>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</si>
  <si>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</si>
  <si>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</si>
  <si>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</si>
  <si>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</si>
  <si>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</si>
  <si>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</si>
  <si>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</si>
  <si>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</si>
  <si>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</si>
  <si>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</si>
  <si>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</si>
  <si>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</si>
  <si>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</si>
  <si>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</si>
  <si>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</si>
  <si>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</si>
  <si>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</si>
  <si>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</si>
  <si>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</si>
  <si>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</si>
  <si>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</si>
  <si>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</si>
  <si>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</si>
  <si>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</si>
  <si>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</si>
  <si>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</si>
  <si>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</si>
  <si>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</si>
  <si>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</si>
  <si>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</si>
  <si>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</si>
  <si>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</si>
  <si>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</si>
  <si>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</si>
  <si>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</si>
  <si>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</si>
  <si>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</si>
  <si>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</si>
  <si>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</si>
  <si>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</si>
  <si>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</si>
  <si>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</si>
  <si>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</si>
  <si>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</si>
  <si>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</si>
  <si>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</si>
  <si>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</si>
  <si>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</si>
  <si>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</si>
  <si>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</si>
  <si>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</si>
  <si>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</si>
  <si>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</si>
  <si>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</si>
  <si>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</si>
  <si>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</si>
  <si>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</si>
  <si>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</si>
  <si>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</si>
  <si>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</si>
  <si>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</si>
  <si>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</si>
  <si>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</si>
  <si>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</si>
  <si>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</si>
  <si>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</si>
  <si>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</si>
  <si>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</si>
  <si>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</si>
  <si>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</si>
  <si>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</si>
  <si>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</si>
  <si>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</si>
  <si>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</si>
  <si>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</si>
  <si>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</si>
  <si>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</si>
  <si>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</si>
  <si>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</si>
  <si>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</si>
  <si>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</si>
  <si>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</si>
  <si>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</si>
  <si>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</si>
  <si>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</si>
  <si>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</si>
  <si>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</si>
  <si>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</si>
  <si>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</si>
  <si>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</si>
  <si>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</si>
  <si>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</si>
  <si>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</si>
  <si>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</si>
  <si>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</si>
  <si>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</si>
  <si>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</si>
  <si>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</si>
  <si>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</si>
  <si>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</si>
  <si>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</si>
  <si>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</si>
  <si>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</si>
  <si>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</si>
  <si>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</si>
  <si>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</si>
  <si>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</si>
  <si>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</si>
  <si>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</si>
  <si>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</si>
  <si>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</si>
  <si>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</si>
  <si>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</si>
  <si>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</si>
  <si>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</si>
  <si>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</si>
  <si>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</si>
  <si>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</si>
  <si>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</si>
  <si>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</si>
  <si>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</si>
  <si>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</si>
  <si>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</si>
  <si>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</si>
  <si>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</si>
  <si>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</si>
  <si>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</si>
  <si>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</si>
  <si>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</si>
  <si>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</si>
  <si>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</si>
  <si>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</si>
  <si>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</si>
  <si>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</si>
  <si>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</si>
  <si>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</si>
  <si>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</si>
  <si>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</si>
  <si>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</si>
  <si>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</si>
  <si>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</si>
  <si>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</si>
  <si>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</si>
  <si>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</si>
  <si>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</si>
  <si>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</si>
  <si>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</si>
  <si>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</si>
  <si>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</si>
  <si>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</si>
  <si>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</si>
  <si>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</si>
  <si>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</si>
  <si>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</si>
  <si>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</si>
  <si>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</si>
  <si>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</si>
  <si>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</si>
  <si>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</si>
  <si>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</si>
  <si>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</si>
  <si>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</si>
  <si>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</si>
  <si>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</si>
  <si>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</si>
  <si>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</si>
  <si>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</si>
  <si>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</si>
  <si>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</si>
  <si>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</si>
  <si>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</si>
  <si>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</si>
  <si>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</si>
  <si>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</si>
  <si>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</si>
  <si>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</si>
  <si>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</si>
  <si>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</si>
  <si>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</si>
  <si>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</si>
  <si>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</si>
  <si>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</si>
  <si>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</si>
  <si>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</si>
  <si>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</si>
  <si>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</si>
  <si>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</si>
  <si>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</si>
  <si>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</si>
  <si>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</si>
  <si>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</si>
  <si>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</si>
  <si>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</si>
  <si>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</si>
  <si>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</si>
  <si>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</si>
  <si>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</si>
  <si>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</si>
  <si>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</si>
  <si>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</si>
  <si>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</si>
  <si>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</si>
  <si>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</si>
  <si>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</si>
  <si>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</si>
  <si>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</si>
  <si>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</si>
  <si>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</si>
  <si>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</si>
  <si>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</si>
  <si>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</si>
  <si>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</si>
  <si>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</si>
  <si>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</si>
  <si>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</si>
  <si>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</si>
  <si>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</si>
  <si>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</si>
  <si>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</si>
  <si>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</si>
  <si>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</si>
  <si>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</si>
  <si>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</si>
  <si>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</si>
  <si>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</si>
  <si>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</si>
  <si>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</si>
  <si>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</si>
  <si>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</si>
  <si>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</si>
  <si>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</si>
  <si>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</si>
  <si>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</si>
  <si>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</si>
  <si>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</si>
  <si>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</si>
  <si>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</si>
  <si>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</si>
  <si>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</si>
  <si>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</si>
  <si>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</si>
  <si>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</si>
  <si>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</si>
  <si>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</si>
  <si>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</si>
  <si>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</si>
  <si>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</si>
  <si>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</si>
  <si>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</si>
  <si>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</si>
  <si>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</si>
  <si>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</si>
  <si>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</si>
  <si>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</si>
  <si>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</si>
  <si>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</si>
  <si>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</si>
  <si>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</si>
  <si>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</si>
  <si>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</si>
  <si>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</si>
  <si>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</si>
  <si>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</si>
  <si>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</si>
  <si>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</si>
  <si>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</si>
  <si>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</si>
  <si>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</si>
  <si>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</si>
  <si>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</si>
  <si>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</si>
  <si>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</si>
  <si>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</si>
  <si>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</si>
  <si>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</si>
  <si>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</si>
  <si>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</si>
  <si>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</si>
  <si>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</si>
  <si>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</si>
  <si>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</si>
  <si>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</si>
  <si>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</si>
  <si>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</si>
  <si>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</si>
  <si>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</si>
  <si>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</si>
  <si>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</si>
  <si>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</si>
  <si>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</si>
  <si>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</si>
  <si>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</si>
  <si>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</si>
  <si>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</si>
  <si>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</si>
  <si>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</si>
  <si>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</si>
  <si>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</si>
  <si>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</si>
  <si>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</si>
  <si>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</si>
  <si>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</si>
  <si>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</si>
  <si>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</si>
  <si>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</si>
  <si>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</si>
  <si>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</si>
  <si>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</si>
  <si>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</si>
  <si>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</si>
  <si>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</si>
  <si>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</si>
  <si>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</si>
  <si>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</si>
  <si>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</si>
  <si>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</si>
  <si>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</si>
  <si>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</si>
  <si>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</si>
  <si>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</si>
  <si>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</si>
  <si>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</si>
  <si>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</si>
  <si>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</si>
  <si>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</si>
  <si>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</si>
  <si>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</si>
  <si>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</si>
  <si>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</si>
  <si>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</si>
  <si>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</si>
  <si>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</si>
  <si>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</si>
  <si>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</si>
  <si>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</si>
  <si>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</si>
  <si>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</si>
  <si>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</si>
  <si>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</si>
  <si>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</si>
  <si>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</si>
  <si>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</si>
  <si>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</si>
  <si>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</si>
  <si>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</si>
  <si>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</si>
  <si>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</si>
  <si>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</si>
  <si>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</si>
  <si>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</si>
  <si>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</si>
  <si>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</si>
  <si>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</si>
  <si>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</si>
  <si>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</si>
  <si>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</si>
  <si>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</si>
  <si>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</si>
  <si>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</si>
  <si>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</si>
  <si>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</si>
  <si>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</si>
  <si>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</si>
  <si>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</si>
  <si>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</si>
  <si>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</si>
  <si>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</si>
  <si>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</si>
  <si>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</si>
  <si>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</si>
  <si>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</si>
  <si>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</si>
  <si>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</si>
  <si>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</si>
  <si>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</si>
  <si>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</si>
  <si>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</si>
  <si>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</si>
  <si>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</si>
  <si>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</si>
  <si>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</si>
  <si>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</si>
  <si>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</si>
  <si>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</si>
  <si>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</si>
  <si>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</si>
  <si>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</si>
  <si>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</si>
  <si>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</si>
  <si>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</si>
  <si>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</si>
  <si>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</si>
  <si>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</si>
  <si>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</si>
  <si>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</si>
  <si>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</si>
  <si>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</si>
  <si>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</si>
  <si>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</si>
  <si>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</si>
  <si>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</si>
  <si>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</si>
  <si>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</si>
  <si>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</si>
  <si>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</si>
  <si>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</si>
  <si>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</si>
  <si>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</si>
  <si>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</si>
  <si>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</si>
  <si>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</si>
  <si>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</si>
  <si>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</si>
  <si>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</si>
  <si>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</si>
  <si>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</si>
  <si>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</si>
  <si>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</si>
  <si>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</si>
  <si>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</si>
  <si>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</si>
  <si>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</si>
  <si>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</si>
  <si>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</si>
  <si>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</si>
  <si>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</si>
  <si>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</si>
  <si>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</si>
  <si>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</si>
  <si>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</si>
  <si>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</si>
  <si>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</si>
  <si>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</si>
  <si>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</si>
  <si>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</si>
  <si>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</si>
  <si>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</si>
  <si>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</si>
  <si>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</si>
  <si>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</si>
  <si>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</si>
  <si>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</si>
  <si>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</si>
  <si>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</si>
  <si>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</si>
  <si>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</si>
  <si>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</si>
  <si>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</si>
  <si>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</si>
  <si>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</si>
  <si>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</si>
  <si>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</si>
  <si>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</si>
  <si>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</si>
  <si>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</si>
  <si>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</si>
  <si>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</si>
  <si>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</si>
  <si>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</si>
  <si>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</si>
  <si>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</si>
  <si>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</si>
  <si>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</si>
  <si>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</si>
  <si>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</si>
  <si>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</si>
  <si>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</si>
  <si>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</si>
  <si>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</si>
  <si>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</si>
  <si>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</si>
  <si>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</si>
  <si>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</si>
  <si>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</si>
  <si>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</si>
  <si>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</si>
  <si>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</si>
  <si>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</si>
  <si>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</si>
  <si>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</si>
  <si>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</si>
  <si>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</si>
  <si>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</si>
  <si>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</si>
  <si>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</si>
  <si>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</si>
  <si>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</si>
  <si>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</si>
  <si>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</si>
  <si>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</si>
  <si>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</si>
  <si>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</si>
  <si>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</si>
  <si>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</si>
  <si>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</si>
  <si>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</si>
  <si>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</si>
  <si>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</si>
  <si>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</si>
  <si>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</si>
  <si>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</si>
  <si>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</si>
  <si>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</si>
  <si>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</si>
  <si>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</si>
  <si>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</si>
  <si>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</si>
  <si>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</si>
  <si>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</si>
  <si>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</si>
  <si>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</si>
  <si>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</si>
  <si>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</si>
  <si>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</si>
  <si>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</si>
  <si>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</si>
  <si>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</si>
  <si>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</si>
  <si>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</si>
  <si>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</si>
  <si>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</si>
  <si>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</si>
  <si>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</si>
  <si>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</si>
  <si>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</si>
  <si>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</si>
  <si>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</si>
  <si>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</si>
  <si>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</si>
  <si>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</si>
  <si>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</si>
  <si>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</si>
  <si>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</si>
  <si>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</si>
  <si>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</si>
  <si>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</si>
  <si>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</si>
  <si>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</si>
  <si>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</si>
  <si>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</si>
  <si>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</si>
  <si>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</si>
  <si>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</si>
  <si>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</si>
  <si>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</si>
  <si>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</si>
  <si>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</si>
  <si>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</si>
  <si>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</si>
  <si>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</si>
  <si>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</si>
  <si>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</si>
  <si>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</si>
  <si>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</si>
  <si>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</si>
  <si>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</si>
  <si>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</si>
  <si>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</si>
  <si>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</si>
  <si>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</si>
  <si>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</si>
  <si>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</si>
  <si>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</si>
  <si>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</si>
  <si>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</si>
  <si>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</si>
  <si>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</si>
  <si>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</si>
  <si>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</si>
  <si>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</si>
  <si>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</si>
  <si>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</si>
  <si>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</si>
  <si>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</si>
  <si>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</si>
  <si>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</si>
  <si>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</si>
  <si>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</si>
  <si>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</si>
  <si>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</si>
  <si>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</si>
  <si>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</si>
  <si>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</si>
  <si>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</si>
  <si>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</si>
  <si>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</si>
  <si>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</si>
  <si>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</si>
  <si>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</si>
  <si>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</si>
  <si>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</si>
  <si>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</si>
  <si>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</si>
  <si>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</si>
  <si>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</si>
  <si>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</si>
  <si>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</si>
  <si>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</si>
  <si>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</si>
  <si>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</si>
  <si>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</si>
  <si>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</si>
  <si>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</si>
  <si>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</si>
  <si>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</si>
  <si>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</si>
  <si>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</si>
  <si>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</si>
  <si>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</si>
  <si>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</si>
  <si>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</si>
  <si>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</si>
  <si>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</si>
  <si>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</si>
  <si>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</si>
  <si>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</si>
  <si>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</si>
  <si>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</si>
  <si>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</si>
  <si>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</si>
  <si>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</si>
  <si>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</si>
  <si>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</si>
  <si>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</si>
  <si>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</si>
  <si>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</si>
  <si>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</si>
  <si>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</si>
  <si>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</si>
  <si>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</si>
  <si>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</si>
  <si>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</si>
  <si>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</si>
  <si>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</si>
  <si>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</si>
  <si>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</si>
  <si>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</si>
  <si>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</si>
  <si>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</si>
  <si>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</si>
  <si>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</si>
  <si>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</si>
  <si>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</si>
  <si>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</si>
  <si>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</si>
  <si>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</si>
  <si>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</si>
  <si>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</si>
  <si>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</si>
  <si>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</si>
  <si>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</si>
  <si>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</si>
  <si>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</si>
  <si>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</si>
  <si>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</si>
  <si>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</si>
  <si>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</si>
  <si>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</si>
  <si>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</si>
  <si>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</si>
  <si>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</si>
  <si>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</si>
  <si>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</si>
  <si>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</si>
  <si>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</si>
  <si>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</si>
  <si>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</si>
  <si>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</si>
  <si>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</si>
  <si>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</si>
  <si>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</si>
  <si>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</si>
  <si>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</si>
  <si>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</si>
  <si>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</si>
  <si>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</si>
  <si>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</si>
  <si>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</si>
  <si>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</si>
  <si>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</si>
  <si>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</si>
  <si>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</si>
  <si>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</si>
  <si>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</si>
  <si>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</si>
  <si>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</si>
  <si>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</si>
  <si>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</si>
  <si>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</si>
  <si>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</si>
  <si>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</si>
  <si>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</si>
  <si>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</si>
  <si>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</si>
  <si>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</si>
  <si>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</si>
  <si>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</si>
  <si>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</si>
  <si>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</si>
  <si>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</si>
  <si>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</si>
  <si>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</si>
  <si>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</si>
  <si>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</si>
  <si>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</si>
  <si>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</si>
  <si>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</si>
  <si>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</si>
  <si>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</si>
  <si>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</si>
  <si>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</si>
  <si>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</si>
  <si>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</si>
  <si>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</si>
  <si>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</si>
  <si>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</si>
  <si>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</si>
  <si>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</si>
  <si>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</si>
  <si>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</si>
  <si>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</si>
  <si>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</si>
  <si>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</si>
  <si>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</si>
  <si>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</si>
  <si>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</si>
  <si>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</si>
  <si>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</si>
  <si>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</si>
  <si>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</si>
  <si>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</si>
  <si>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</si>
  <si>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</si>
  <si>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</si>
  <si>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</si>
  <si>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</si>
  <si>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</si>
  <si>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</si>
  <si>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</si>
  <si>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</si>
  <si>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</si>
  <si>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</si>
  <si>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</si>
  <si>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</si>
  <si>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</si>
  <si>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</si>
  <si>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</si>
  <si>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</si>
  <si>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</si>
  <si>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</si>
  <si>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</si>
  <si>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</si>
  <si>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</si>
  <si>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</si>
  <si>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</si>
  <si>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</si>
  <si>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</si>
  <si>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</si>
  <si>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</si>
  <si>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</si>
  <si>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</si>
  <si>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</si>
  <si>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</si>
  <si>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</si>
  <si>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</si>
  <si>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</si>
  <si>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</si>
  <si>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</si>
  <si>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</si>
  <si>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</si>
  <si>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</si>
  <si>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</si>
  <si>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</si>
  <si>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</si>
  <si>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</si>
  <si>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</si>
  <si>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</si>
  <si>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</si>
  <si>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</si>
  <si>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</si>
  <si>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</si>
  <si>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</si>
  <si>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</si>
  <si>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</si>
  <si>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</si>
  <si>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</si>
  <si>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</si>
  <si>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</si>
  <si>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</si>
  <si>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</si>
  <si>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</si>
  <si>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</si>
  <si>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</si>
  <si>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</si>
  <si>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</si>
  <si>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</si>
  <si>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</si>
  <si>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</si>
  <si>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</si>
  <si>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</si>
  <si>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</si>
  <si>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</si>
  <si>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</si>
  <si>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</si>
  <si>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</si>
  <si>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</si>
  <si>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</si>
  <si>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</si>
  <si>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</si>
  <si>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</si>
  <si>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</si>
  <si>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</si>
  <si>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</si>
  <si>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</si>
  <si>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</si>
  <si>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</si>
  <si>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</si>
  <si>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</si>
  <si>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</si>
  <si>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</si>
  <si>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</si>
  <si>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</si>
  <si>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</si>
  <si>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</si>
  <si>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</si>
  <si>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</si>
  <si>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</si>
  <si>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</si>
  <si>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</si>
  <si>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</si>
  <si>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</si>
  <si>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</si>
  <si>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</si>
  <si>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</si>
  <si>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</si>
  <si>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</si>
  <si>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</si>
  <si>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</si>
  <si>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</si>
  <si>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</si>
  <si>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</si>
  <si>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</si>
  <si>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</si>
  <si>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</si>
  <si>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</si>
  <si>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</si>
  <si>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</si>
  <si>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</si>
  <si>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</si>
  <si>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</si>
  <si>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</si>
  <si>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</si>
  <si>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</si>
  <si>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</si>
  <si>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</si>
  <si>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</si>
  <si>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</si>
  <si>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</si>
  <si>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</si>
  <si>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</si>
  <si>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</si>
  <si>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</si>
  <si>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</si>
  <si>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</si>
  <si>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</si>
  <si>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</si>
  <si>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</si>
  <si>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</si>
  <si>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</si>
  <si>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</si>
  <si>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</si>
  <si>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</si>
  <si>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</si>
  <si>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</si>
  <si>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</si>
  <si>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</si>
  <si>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</si>
  <si>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</si>
  <si>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</si>
  <si>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</si>
  <si>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</si>
  <si>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</si>
  <si>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</si>
  <si>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</si>
  <si>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</si>
  <si>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</si>
  <si>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</si>
  <si>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</si>
  <si>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</si>
  <si>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</si>
  <si>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</si>
  <si>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</si>
  <si>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</si>
  <si>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</si>
  <si>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</si>
  <si>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</si>
  <si>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</si>
  <si>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</si>
  <si>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</si>
  <si>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</si>
  <si>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</si>
  <si>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</si>
  <si>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</si>
  <si>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</si>
  <si>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</si>
  <si>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</si>
  <si>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</si>
  <si>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</si>
  <si>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</si>
  <si>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</si>
  <si>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</si>
  <si>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</si>
  <si>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</si>
  <si>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</si>
  <si>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</si>
  <si>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</si>
  <si>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</si>
  <si>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</si>
  <si>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</si>
  <si>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</si>
  <si>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</si>
  <si>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</si>
  <si>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</si>
  <si>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</si>
  <si>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</si>
  <si>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</si>
  <si>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</si>
  <si>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</si>
  <si>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</si>
  <si>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</si>
  <si>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</si>
  <si>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</si>
  <si>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</si>
  <si>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</si>
  <si>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</si>
  <si>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</si>
  <si>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</si>
  <si>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</si>
  <si>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</si>
  <si>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</si>
  <si>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</si>
  <si>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</si>
  <si>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</si>
  <si>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</si>
  <si>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</si>
  <si>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</si>
  <si>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</si>
  <si>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</si>
  <si>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</si>
  <si>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</si>
  <si>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</si>
  <si>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</si>
  <si>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</si>
  <si>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</si>
  <si>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</si>
  <si>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</si>
  <si>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</si>
  <si>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</si>
  <si>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</si>
  <si>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</si>
  <si>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</si>
  <si>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</si>
  <si>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</si>
  <si>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</si>
  <si>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</si>
  <si>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</si>
  <si>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</si>
  <si>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</si>
  <si>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</si>
  <si>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</si>
  <si>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</si>
  <si>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</si>
  <si>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</si>
  <si>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</si>
  <si>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</si>
  <si>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</si>
  <si>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</si>
  <si>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</si>
  <si>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</si>
  <si>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</si>
  <si>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</si>
  <si>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</si>
  <si>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</si>
  <si>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</si>
  <si>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</si>
  <si>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</si>
  <si>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</si>
  <si>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</si>
  <si>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</si>
  <si>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</si>
  <si>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</si>
  <si>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</si>
  <si>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</si>
  <si>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</si>
  <si>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</si>
  <si>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</si>
  <si>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</si>
  <si>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</si>
  <si>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</si>
  <si>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</si>
  <si>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</si>
  <si>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</si>
  <si>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</si>
  <si>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</si>
  <si>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</si>
  <si>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</si>
  <si>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</si>
  <si>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</si>
  <si>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</si>
  <si>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</si>
  <si>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</si>
  <si>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</si>
  <si>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</si>
  <si>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</si>
  <si>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</si>
  <si>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</si>
  <si>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</si>
  <si>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</si>
  <si>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</si>
  <si>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</si>
  <si>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</si>
  <si>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</si>
  <si>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</si>
  <si>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</si>
  <si>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</si>
  <si>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</si>
  <si>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</si>
  <si>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</si>
  <si>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</si>
  <si>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</si>
  <si>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</si>
  <si>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</si>
  <si>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</si>
  <si>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</si>
  <si>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</si>
  <si>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</si>
  <si>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</si>
  <si>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</si>
  <si>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</si>
  <si>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</si>
  <si>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</si>
  <si>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</si>
  <si>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</si>
  <si>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</si>
  <si>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</si>
  <si>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</si>
  <si>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</si>
  <si>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</si>
  <si>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</si>
  <si>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</si>
  <si>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</si>
  <si>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</si>
  <si>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</si>
  <si>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</si>
  <si>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</si>
  <si>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</si>
  <si>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</si>
  <si>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</si>
  <si>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</si>
  <si>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</si>
  <si>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</si>
  <si>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</si>
  <si>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</si>
  <si>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</si>
  <si>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</si>
  <si>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</si>
  <si>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</si>
  <si>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</si>
  <si>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</si>
  <si>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</si>
  <si>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</si>
  <si>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</si>
  <si>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</si>
  <si>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</si>
  <si>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</si>
  <si>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</si>
  <si>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</si>
  <si>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</si>
  <si>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</si>
  <si>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</si>
  <si>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</si>
  <si>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</si>
  <si>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</si>
  <si>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</si>
  <si>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</si>
  <si>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</si>
  <si>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</si>
  <si>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</si>
  <si>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</si>
  <si>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</si>
  <si>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</si>
  <si>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</si>
  <si>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</si>
  <si>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</si>
  <si>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</si>
  <si>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</si>
  <si>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</si>
  <si>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</si>
  <si>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</si>
  <si>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</si>
  <si>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</si>
  <si>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</si>
  <si>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</si>
  <si>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</si>
  <si>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</si>
  <si>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</si>
  <si>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</si>
  <si>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</si>
  <si>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</si>
  <si>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</si>
  <si>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</si>
  <si>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</si>
  <si>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</si>
  <si>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</si>
  <si>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</si>
  <si>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</si>
  <si>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</si>
  <si>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</si>
  <si>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</si>
  <si>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</si>
  <si>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</si>
  <si>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</si>
  <si>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</si>
  <si>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</si>
  <si>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</si>
  <si>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</si>
  <si>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</si>
  <si>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</si>
  <si>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</si>
  <si>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</si>
  <si>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</si>
  <si>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</si>
  <si>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</si>
  <si>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</si>
  <si>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</si>
  <si>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</si>
  <si>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</si>
  <si>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</si>
  <si>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</si>
  <si>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</si>
  <si>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</si>
  <si>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</si>
  <si>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</si>
  <si>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</si>
  <si>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</si>
  <si>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</si>
  <si>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</si>
  <si>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</si>
  <si>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</si>
  <si>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</si>
  <si>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</si>
  <si>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</si>
  <si>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</si>
  <si>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</si>
  <si>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</si>
  <si>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</si>
  <si>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</si>
  <si>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</si>
  <si>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</si>
  <si>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</si>
  <si>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</si>
  <si>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</si>
  <si>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</si>
  <si>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</si>
  <si>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</si>
  <si>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</si>
  <si>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</si>
  <si>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</si>
  <si>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</si>
  <si>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</si>
  <si>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</si>
  <si>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</si>
  <si>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</si>
  <si>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</si>
  <si>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</si>
  <si>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</si>
  <si>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</si>
  <si>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</si>
  <si>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</si>
  <si>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</si>
  <si>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</si>
  <si>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</si>
  <si>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</si>
  <si>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</si>
  <si>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</si>
  <si>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</si>
  <si>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</si>
  <si>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</si>
  <si>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</si>
  <si>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</si>
  <si>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</si>
  <si>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</si>
  <si>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</si>
  <si>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</si>
  <si>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</si>
  <si>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</si>
  <si>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</si>
  <si>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</si>
  <si>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</si>
  <si>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</si>
  <si>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</si>
  <si>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</si>
  <si>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</si>
  <si>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</si>
  <si>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</si>
  <si>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</si>
  <si>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</si>
  <si>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</si>
  <si>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</si>
  <si>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</si>
  <si>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</si>
  <si>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</si>
  <si>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</si>
  <si>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</si>
  <si>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</si>
  <si>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</si>
  <si>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</si>
  <si>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</si>
  <si>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</si>
  <si>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</si>
  <si>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</si>
  <si>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</si>
  <si>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</si>
  <si>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</si>
  <si>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</si>
  <si>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</si>
  <si>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</si>
  <si>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</si>
  <si>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</si>
  <si>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</si>
  <si>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</si>
  <si>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</si>
  <si>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</si>
  <si>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</si>
  <si>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</si>
  <si>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</si>
  <si>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</si>
  <si>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</si>
  <si>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</si>
  <si>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</si>
  <si>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</si>
  <si>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</si>
  <si>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</si>
  <si>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</si>
  <si>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</si>
  <si>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</si>
  <si>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</si>
  <si>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</si>
  <si>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</si>
  <si>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</si>
  <si>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</si>
  <si>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</si>
  <si>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</si>
  <si>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</si>
  <si>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</si>
  <si>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</si>
  <si>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</si>
  <si>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</si>
  <si>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</si>
  <si>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</si>
  <si>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</si>
  <si>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</si>
  <si>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</si>
  <si>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</si>
  <si>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</si>
  <si>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</si>
  <si>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</si>
  <si>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</si>
  <si>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</si>
  <si>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</si>
  <si>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</si>
  <si>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</si>
  <si>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</si>
  <si>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</si>
  <si>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</si>
  <si>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</si>
  <si>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</si>
  <si>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</si>
  <si>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</si>
  <si>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</si>
  <si>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</si>
  <si>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</si>
  <si>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</si>
  <si>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</si>
  <si>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</si>
  <si>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</si>
  <si>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</si>
  <si>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</si>
  <si>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</si>
  <si>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</si>
  <si>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</si>
  <si>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</si>
  <si>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</si>
  <si>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</si>
  <si>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</si>
  <si>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</si>
  <si>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</si>
  <si>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</si>
  <si>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</si>
  <si>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</si>
  <si>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</si>
  <si>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</si>
  <si>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</si>
  <si>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</si>
  <si>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</si>
  <si>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</si>
  <si>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</si>
  <si>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</si>
  <si>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</si>
  <si>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</si>
  <si>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</si>
  <si>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</si>
  <si>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</si>
  <si>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</si>
  <si>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</si>
  <si>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</si>
  <si>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</si>
  <si>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</si>
  <si>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</si>
  <si>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</si>
  <si>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</si>
  <si>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</si>
  <si>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</si>
  <si>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</si>
  <si>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</si>
  <si>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</si>
  <si>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</si>
  <si>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</si>
  <si>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</si>
  <si>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</si>
  <si>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</si>
  <si>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</si>
  <si>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</si>
  <si>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</si>
  <si>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</si>
  <si>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</si>
  <si>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</si>
  <si>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</si>
  <si>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</si>
  <si>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</si>
  <si>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</si>
  <si>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</si>
  <si>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</si>
  <si>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</si>
  <si>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</si>
  <si>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</si>
  <si>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</si>
  <si>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</si>
  <si>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</si>
  <si>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</si>
  <si>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</si>
  <si>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</si>
  <si>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</si>
  <si>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</si>
  <si>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</si>
  <si>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</si>
  <si>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</si>
  <si>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</si>
  <si>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</si>
  <si>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</si>
  <si>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</si>
  <si>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</si>
  <si>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</si>
  <si>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</si>
  <si>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</si>
  <si>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</si>
  <si>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</si>
  <si>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</si>
  <si>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</si>
  <si>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</si>
  <si>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</si>
  <si>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</si>
  <si>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</si>
  <si>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</si>
  <si>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</si>
  <si>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</si>
  <si>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</si>
  <si>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</si>
  <si>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</si>
  <si>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</si>
  <si>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</si>
  <si>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</si>
  <si>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</si>
  <si>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</si>
  <si>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</si>
  <si>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</si>
  <si>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</si>
  <si>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</si>
  <si>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</si>
  <si>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</si>
  <si>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</si>
  <si>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</si>
  <si>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</si>
  <si>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</si>
  <si>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</si>
  <si>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</si>
  <si>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</si>
  <si>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</si>
  <si>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</si>
  <si>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</si>
  <si>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</si>
  <si>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</si>
  <si>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</si>
  <si>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</si>
  <si>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</si>
  <si>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</si>
  <si>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</si>
  <si>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</si>
  <si>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</si>
  <si>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</si>
  <si>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</si>
  <si>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</si>
  <si>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</si>
  <si>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</si>
  <si>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</si>
  <si>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</si>
  <si>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</si>
  <si>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</si>
  <si>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</si>
  <si>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</si>
  <si>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</si>
  <si>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</si>
  <si>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</si>
  <si>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</si>
  <si>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</si>
  <si>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</si>
  <si>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</si>
  <si>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</si>
  <si>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</si>
  <si>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</si>
  <si>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</si>
  <si>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</si>
  <si>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</si>
  <si>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</si>
  <si>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</si>
  <si>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</si>
  <si>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</si>
  <si>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</si>
  <si>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</si>
  <si>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</si>
  <si>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</si>
  <si>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</si>
  <si>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</si>
  <si>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</si>
  <si>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</si>
  <si>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</si>
  <si>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</si>
  <si>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</si>
  <si>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</si>
  <si>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</si>
  <si>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</si>
  <si>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</si>
  <si>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</si>
  <si>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</si>
  <si>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</si>
  <si>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</si>
  <si>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</si>
  <si>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</si>
  <si>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</si>
  <si>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</si>
  <si>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</si>
  <si>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</si>
  <si>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</si>
  <si>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</si>
  <si>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</si>
  <si>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</si>
  <si>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</si>
  <si>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</si>
  <si>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</si>
  <si>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</si>
  <si>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</si>
  <si>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</si>
  <si>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</si>
  <si>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</si>
  <si>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</si>
  <si>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</si>
  <si>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</si>
  <si>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</si>
  <si>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</si>
  <si>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</si>
  <si>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</si>
  <si>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</si>
  <si>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</si>
  <si>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</si>
  <si>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</si>
  <si>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</si>
  <si>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</si>
  <si>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</si>
  <si>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</si>
  <si>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</si>
  <si>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</si>
  <si>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</si>
  <si>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</si>
  <si>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</si>
  <si>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</si>
  <si>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</si>
  <si>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</si>
  <si>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</si>
  <si>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</si>
  <si>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</si>
  <si>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</si>
  <si>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</si>
  <si>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</si>
  <si>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</si>
  <si>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</si>
  <si>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</si>
  <si>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</si>
  <si>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</si>
  <si>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</si>
  <si>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</si>
  <si>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</si>
  <si>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</si>
  <si>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</si>
  <si>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</si>
  <si>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</si>
  <si>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</si>
  <si>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</si>
  <si>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</si>
  <si>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</si>
  <si>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</si>
  <si>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</si>
  <si>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</si>
  <si>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</si>
  <si>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</si>
  <si>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</si>
  <si>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</si>
  <si>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</si>
  <si>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</si>
  <si>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</si>
  <si>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</si>
  <si>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</si>
  <si>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</si>
  <si>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</si>
  <si>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</si>
  <si>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</si>
  <si>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</si>
  <si>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</si>
  <si>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</si>
  <si>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</si>
  <si>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</si>
  <si>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</si>
  <si>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</si>
  <si>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</si>
  <si>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</si>
  <si>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</si>
  <si>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</si>
  <si>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</si>
  <si>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</si>
  <si>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</si>
  <si>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</si>
  <si>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</si>
  <si>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</si>
  <si>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</si>
  <si>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</si>
  <si>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</si>
  <si>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</si>
  <si>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</si>
  <si>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</si>
  <si>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</si>
  <si>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</si>
  <si>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</si>
  <si>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</si>
  <si>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</si>
  <si>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</si>
  <si>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</si>
  <si>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</si>
  <si>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</si>
  <si>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</si>
  <si>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</si>
  <si>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</si>
  <si>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</si>
  <si>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</si>
  <si>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</si>
  <si>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</si>
  <si>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</si>
  <si>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</si>
  <si>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</si>
  <si>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</si>
  <si>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</si>
  <si>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</si>
  <si>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</si>
  <si>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</si>
  <si>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</si>
  <si>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</si>
  <si>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</si>
  <si>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</si>
  <si>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</si>
  <si>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</si>
  <si>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</si>
  <si>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</si>
  <si>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</si>
  <si>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</si>
  <si>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</si>
  <si>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</si>
  <si>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</si>
  <si>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</si>
  <si>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</si>
  <si>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</si>
  <si>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</si>
  <si>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</si>
  <si>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</si>
  <si>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</si>
  <si>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</si>
  <si>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</si>
  <si>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</si>
  <si>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</si>
  <si>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</si>
  <si>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</si>
  <si>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</si>
  <si>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</si>
  <si>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</si>
  <si>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</si>
  <si>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</si>
  <si>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</si>
  <si>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</si>
  <si>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</si>
  <si>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</si>
  <si>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</si>
  <si>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</si>
  <si>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</si>
  <si>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</si>
  <si>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</si>
  <si>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</si>
  <si>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</si>
  <si>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</si>
  <si>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</si>
  <si>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</si>
  <si>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</si>
  <si>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</si>
  <si>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</si>
  <si>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</si>
  <si>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</si>
  <si>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</si>
  <si>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</si>
  <si>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</si>
  <si>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</si>
  <si>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</si>
  <si>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</si>
  <si>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</si>
  <si>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</si>
  <si>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</si>
  <si>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</si>
  <si>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</si>
  <si>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</si>
  <si>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</si>
  <si>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</si>
  <si>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</si>
  <si>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</si>
  <si>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</si>
  <si>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</si>
  <si>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</si>
  <si>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</si>
  <si>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</si>
  <si>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</si>
  <si>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</si>
  <si>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</si>
  <si>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</si>
  <si>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</si>
  <si>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</si>
  <si>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</si>
  <si>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</si>
  <si>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</si>
  <si>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</si>
  <si>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</si>
  <si>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</si>
  <si>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</si>
  <si>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</si>
  <si>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</si>
  <si>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</si>
  <si>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</si>
  <si>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</si>
  <si>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</si>
  <si>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</si>
  <si>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</si>
  <si>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</si>
  <si>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</si>
  <si>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</si>
  <si>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</si>
  <si>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</si>
  <si>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</si>
  <si>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</si>
  <si>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</si>
  <si>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</si>
  <si>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</si>
  <si>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</si>
  <si>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</si>
  <si>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</si>
  <si>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</si>
  <si>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</si>
  <si>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</si>
  <si>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</si>
  <si>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</si>
  <si>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</si>
  <si>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</si>
  <si>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</si>
  <si>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</si>
  <si>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</si>
  <si>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</si>
  <si>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</si>
  <si>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</si>
  <si>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</si>
  <si>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</si>
  <si>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</si>
  <si>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</si>
  <si>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</si>
  <si>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</si>
  <si>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</si>
  <si>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</si>
  <si>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</si>
  <si>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</si>
  <si>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</si>
  <si>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</si>
  <si>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</si>
  <si>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</si>
  <si>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</si>
  <si>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</si>
  <si>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</si>
  <si>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</si>
  <si>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</si>
  <si>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</si>
  <si>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</si>
  <si>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</si>
  <si>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</si>
  <si>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</si>
  <si>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</si>
  <si>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</si>
  <si>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</si>
  <si>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</si>
  <si>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</si>
  <si>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</si>
  <si>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</si>
  <si>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</si>
  <si>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</si>
  <si>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</si>
  <si>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</si>
  <si>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</si>
  <si>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</si>
  <si>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</si>
  <si>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</si>
  <si>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</si>
  <si>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</si>
  <si>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</si>
  <si>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</si>
  <si>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</si>
  <si>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</si>
  <si>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</si>
  <si>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</si>
  <si>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</si>
  <si>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</si>
  <si>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</si>
  <si>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</si>
  <si>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</si>
  <si>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</si>
  <si>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</si>
  <si>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</si>
  <si>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</si>
  <si>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</si>
  <si>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</si>
  <si>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</si>
  <si>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</si>
  <si>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</si>
  <si>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</si>
  <si>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</si>
  <si>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</si>
  <si>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</si>
  <si>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</si>
  <si>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</si>
  <si>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</si>
  <si>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</si>
  <si>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</si>
  <si>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</si>
  <si>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</si>
  <si>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</si>
  <si>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</si>
  <si>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</si>
  <si>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</si>
  <si>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</si>
  <si>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</si>
  <si>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</si>
  <si>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</si>
  <si>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</si>
  <si>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</si>
  <si>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</si>
  <si>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</si>
  <si>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</si>
  <si>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</si>
  <si>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</si>
  <si>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</si>
  <si>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</si>
  <si>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</si>
  <si>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</si>
  <si>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</si>
  <si>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</si>
  <si>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</si>
  <si>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</si>
  <si>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</si>
  <si>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</si>
  <si>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</si>
  <si>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</si>
  <si>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</si>
  <si>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</si>
  <si>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</si>
  <si>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</si>
  <si>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</si>
  <si>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</si>
  <si>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</si>
  <si>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</si>
  <si>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</si>
  <si>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</si>
  <si>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</si>
  <si>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</si>
  <si>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</si>
  <si>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</si>
  <si>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</si>
  <si>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</si>
  <si>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</si>
  <si>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</si>
  <si>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</si>
  <si>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</si>
  <si>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</si>
  <si>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</si>
  <si>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</si>
  <si>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</si>
  <si>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</si>
  <si>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</si>
  <si>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</si>
  <si>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</si>
  <si>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</si>
  <si>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</si>
  <si>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</si>
  <si>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</si>
  <si>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</si>
  <si>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</si>
  <si>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</si>
  <si>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</si>
  <si>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</si>
  <si>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</si>
  <si>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</si>
  <si>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</si>
  <si>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</si>
  <si>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</si>
  <si>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</si>
  <si>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</si>
  <si>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</si>
  <si>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</si>
  <si>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</si>
  <si>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</si>
  <si>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</si>
  <si>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</si>
  <si>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</si>
  <si>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</si>
  <si>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</si>
  <si>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</si>
  <si>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</si>
  <si>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</si>
  <si>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</si>
  <si>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</si>
  <si>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</si>
  <si>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</si>
  <si>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</si>
  <si>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</si>
  <si>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</si>
  <si>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</si>
  <si>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</si>
  <si>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</si>
  <si>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</si>
  <si>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</si>
  <si>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</si>
  <si>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</si>
  <si>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</si>
  <si>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</si>
  <si>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</si>
  <si>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</si>
  <si>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</si>
  <si>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</si>
  <si>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</si>
  <si>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</si>
  <si>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</si>
  <si>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</si>
  <si>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</si>
  <si>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</si>
  <si>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</si>
  <si>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</si>
  <si>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</si>
  <si>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</si>
  <si>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</si>
  <si>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</si>
  <si>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</si>
  <si>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</si>
  <si>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</si>
  <si>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</si>
  <si>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</si>
  <si>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</si>
  <si>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</si>
  <si>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</si>
  <si>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</si>
  <si>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</si>
  <si>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</si>
  <si>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</si>
  <si>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</si>
  <si>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</si>
  <si>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</si>
  <si>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</si>
  <si>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</si>
  <si>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</si>
  <si>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</si>
  <si>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</si>
  <si>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</si>
  <si>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</si>
  <si>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</si>
  <si>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</si>
  <si>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</si>
  <si>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</si>
  <si>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</si>
  <si>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</si>
  <si>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</si>
  <si>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</si>
  <si>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</si>
  <si>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</si>
  <si>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</si>
  <si>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</si>
  <si>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</si>
  <si>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</si>
  <si>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</si>
  <si>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</si>
  <si>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</si>
  <si>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</si>
  <si>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</si>
  <si>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</si>
  <si>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</si>
  <si>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</si>
  <si>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</si>
  <si>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</si>
  <si>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</si>
  <si>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</si>
  <si>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</si>
  <si>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</si>
  <si>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</si>
  <si>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</si>
  <si>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</si>
  <si>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</si>
  <si>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</si>
  <si>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</si>
  <si>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</si>
  <si>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</si>
  <si>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</si>
  <si>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</si>
  <si>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</si>
  <si>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</si>
  <si>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</si>
  <si>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</si>
  <si>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</si>
  <si>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</si>
  <si>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</si>
  <si>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</si>
  <si>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</si>
  <si>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</si>
  <si>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</si>
  <si>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</si>
  <si>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</si>
  <si>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</si>
  <si>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</si>
  <si>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</si>
  <si>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</si>
  <si>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</si>
  <si>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</si>
  <si>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</si>
  <si>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</si>
  <si>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</si>
  <si>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</si>
  <si>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</si>
  <si>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</si>
  <si>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</si>
  <si>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</si>
  <si>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</si>
  <si>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</si>
  <si>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</si>
  <si>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</si>
  <si>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</si>
  <si>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</si>
  <si>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</si>
  <si>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</si>
  <si>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</si>
  <si>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</si>
  <si>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</si>
  <si>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</si>
  <si>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</si>
  <si>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</si>
  <si>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</si>
  <si>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</si>
  <si>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</si>
  <si>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</si>
  <si>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</si>
  <si>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</si>
  <si>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</si>
  <si>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</si>
  <si>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</si>
  <si>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</si>
  <si>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</si>
  <si>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</si>
  <si>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</si>
  <si>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</si>
  <si>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</si>
  <si>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</si>
  <si>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</si>
  <si>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</si>
  <si>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</si>
  <si>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</si>
  <si>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</si>
  <si>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</si>
  <si>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</si>
  <si>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</si>
  <si>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</si>
  <si>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</si>
  <si>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</si>
  <si>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</si>
  <si>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</si>
  <si>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</si>
  <si>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</si>
  <si>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</si>
  <si>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</si>
  <si>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</si>
  <si>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</si>
  <si>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</si>
  <si>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</si>
  <si>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</si>
  <si>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</si>
  <si>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</si>
  <si>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</si>
  <si>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</si>
  <si>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</si>
  <si>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</si>
  <si>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</si>
  <si>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</si>
  <si>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</si>
  <si>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</si>
  <si>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</si>
  <si>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</si>
  <si>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</si>
  <si>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</si>
  <si>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</si>
  <si>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</si>
  <si>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</si>
  <si>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</si>
  <si>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</si>
  <si>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</si>
  <si>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</si>
  <si>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</si>
  <si>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</si>
  <si>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</si>
  <si>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</si>
  <si>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</si>
  <si>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</si>
  <si>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</si>
  <si>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</si>
  <si>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</si>
  <si>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</si>
  <si>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</si>
  <si>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</si>
  <si>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</si>
  <si>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</si>
  <si>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</si>
  <si>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</si>
  <si>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</si>
  <si>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</si>
  <si>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</si>
  <si>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</si>
  <si>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</si>
  <si>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</si>
  <si>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</si>
  <si>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</si>
  <si>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</si>
  <si>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</si>
  <si>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</si>
  <si>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</si>
  <si>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</si>
  <si>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</si>
  <si>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</si>
  <si>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</si>
  <si>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</si>
  <si>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</si>
  <si>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</si>
  <si>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</si>
  <si>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</si>
  <si>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</si>
  <si>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</si>
  <si>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</si>
  <si>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</si>
  <si>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</si>
  <si>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</si>
  <si>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</si>
  <si>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</si>
  <si>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</si>
  <si>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</si>
  <si>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</si>
  <si>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</si>
  <si>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</si>
  <si>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</si>
  <si>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</si>
  <si>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</si>
  <si>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</si>
  <si>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</si>
  <si>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</si>
  <si>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</si>
  <si>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</si>
  <si>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</si>
  <si>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</si>
  <si>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</si>
  <si>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</si>
  <si>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</si>
  <si>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</si>
  <si>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</si>
  <si>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</si>
  <si>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</si>
  <si>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</si>
  <si>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</si>
  <si>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</si>
  <si>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</si>
  <si>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</si>
  <si>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</si>
  <si>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</si>
  <si>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</si>
  <si>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</si>
  <si>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</si>
  <si>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</si>
  <si>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</si>
  <si>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</si>
  <si>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</si>
  <si>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</si>
  <si>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</si>
  <si>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</si>
  <si>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</si>
  <si>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</si>
  <si>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</si>
  <si>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</si>
  <si>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</si>
  <si>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</si>
  <si>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</si>
  <si>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</si>
  <si>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</si>
  <si>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</si>
  <si>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</si>
  <si>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</si>
  <si>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</si>
  <si>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</si>
  <si>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</si>
  <si>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</si>
  <si>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</si>
  <si>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</si>
  <si>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</si>
  <si>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</si>
  <si>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</si>
  <si>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</si>
  <si>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</si>
  <si>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</si>
  <si>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</si>
  <si>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</si>
  <si>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</si>
  <si>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</si>
  <si>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</si>
  <si>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</si>
  <si>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</si>
  <si>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</si>
  <si>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</si>
  <si>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</si>
  <si>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</si>
  <si>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</si>
  <si>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</si>
  <si>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</si>
  <si>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</si>
  <si>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</si>
  <si>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</si>
  <si>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</si>
  <si>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</si>
  <si>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</si>
  <si>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</si>
  <si>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</si>
  <si>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</si>
  <si>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</si>
  <si>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</si>
  <si>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</si>
  <si>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</si>
  <si>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</si>
  <si>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</si>
  <si>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</si>
  <si>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</si>
  <si>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</si>
  <si>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</si>
  <si>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</si>
  <si>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</si>
  <si>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</si>
  <si>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</si>
  <si>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</si>
  <si>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</si>
  <si>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</si>
  <si>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</si>
  <si>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</si>
  <si>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</si>
  <si>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</si>
  <si>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</si>
  <si>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</si>
  <si>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</si>
  <si>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</si>
  <si>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</si>
  <si>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</si>
  <si>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</si>
  <si>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</si>
  <si>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</si>
  <si>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</si>
  <si>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</si>
  <si>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</si>
  <si>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</si>
  <si>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</si>
  <si>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</si>
  <si>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</si>
  <si>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</si>
  <si>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</si>
  <si>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</si>
  <si>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</si>
  <si>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</si>
  <si>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</si>
  <si>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</si>
  <si>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</si>
  <si>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</si>
  <si>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</si>
  <si>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</si>
  <si>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</si>
  <si>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</si>
  <si>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</si>
  <si>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</si>
  <si>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</si>
  <si>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</si>
  <si>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</si>
  <si>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</si>
  <si>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</si>
  <si>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</si>
  <si>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</si>
  <si>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</si>
  <si>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</si>
  <si>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</si>
  <si>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</si>
  <si>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</si>
  <si>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</si>
  <si>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</si>
  <si>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</si>
  <si>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</si>
  <si>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</si>
  <si>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</si>
  <si>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</si>
  <si>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</si>
  <si>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</si>
  <si>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</si>
  <si>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</si>
  <si>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</si>
  <si>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</si>
  <si>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</si>
  <si>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</si>
  <si>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</si>
  <si>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</si>
  <si>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</si>
  <si>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</si>
  <si>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</si>
  <si>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</si>
  <si>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</si>
  <si>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</si>
  <si>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</si>
  <si>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</si>
  <si>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</si>
  <si>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</si>
  <si>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</si>
  <si>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</si>
  <si>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</si>
  <si>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</si>
  <si>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</si>
  <si>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</si>
  <si>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</si>
  <si>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</si>
  <si>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</si>
  <si>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</si>
  <si>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</si>
  <si>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</si>
  <si>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</si>
  <si>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</si>
  <si>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</si>
  <si>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</si>
  <si>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</si>
  <si>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</si>
  <si>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</si>
  <si>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</si>
  <si>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</si>
  <si>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</si>
  <si>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</si>
  <si>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</si>
  <si>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</si>
  <si>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</si>
  <si>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</si>
  <si>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</si>
  <si>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</si>
  <si>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</si>
  <si>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</si>
  <si>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</si>
  <si>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</si>
  <si>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</si>
  <si>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</si>
  <si>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</si>
  <si>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</si>
  <si>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</si>
  <si>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</si>
  <si>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</si>
  <si>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</si>
  <si>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</si>
  <si>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</si>
  <si>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</si>
  <si>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</si>
  <si>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</si>
  <si>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</si>
  <si>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</si>
  <si>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</si>
  <si>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</si>
  <si>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</si>
  <si>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</si>
  <si>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</si>
  <si>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</si>
  <si>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</si>
  <si>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</si>
  <si>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</si>
  <si>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</si>
  <si>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</si>
  <si>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</si>
  <si>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</si>
  <si>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</si>
  <si>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</si>
  <si>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</si>
  <si>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</si>
  <si>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</si>
  <si>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</si>
  <si>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</si>
  <si>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</si>
  <si>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</si>
  <si>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</si>
  <si>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</si>
  <si>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</si>
  <si>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</si>
  <si>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</si>
  <si>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</si>
  <si>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</si>
  <si>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</si>
  <si>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</si>
  <si>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</si>
  <si>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</si>
  <si>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</si>
  <si>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</si>
  <si>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</si>
  <si>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</si>
  <si>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</si>
  <si>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</si>
  <si>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</si>
  <si>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</si>
  <si>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</si>
  <si>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</si>
  <si>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</si>
  <si>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</si>
  <si>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</si>
  <si>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</si>
  <si>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</si>
  <si>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</si>
  <si>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</si>
  <si>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</si>
  <si>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</si>
  <si>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</si>
  <si>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</si>
  <si>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</si>
  <si>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</si>
  <si>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</si>
  <si>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</si>
  <si>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</si>
  <si>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</si>
  <si>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</si>
  <si>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</si>
  <si>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</si>
  <si>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</si>
  <si>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</si>
  <si>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</si>
  <si>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</si>
  <si>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</si>
  <si>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</si>
  <si>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</si>
  <si>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</si>
  <si>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</si>
  <si>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</si>
  <si>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</si>
  <si>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</si>
  <si>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</si>
  <si>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</si>
  <si>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</si>
  <si>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</si>
  <si>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</si>
  <si>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</si>
  <si>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</si>
  <si>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</si>
  <si>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</si>
  <si>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</si>
  <si>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</si>
  <si>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</si>
  <si>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</si>
  <si>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</si>
  <si>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</si>
  <si>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</si>
  <si>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</si>
  <si>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</si>
  <si>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</si>
  <si>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</si>
  <si>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</si>
  <si>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</si>
  <si>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</si>
  <si>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</si>
  <si>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</si>
  <si>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</si>
  <si>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</si>
  <si>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</si>
  <si>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</si>
  <si>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</si>
  <si>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</si>
  <si>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</si>
  <si>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</si>
  <si>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</si>
  <si>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</si>
  <si>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</si>
  <si>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</si>
  <si>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</si>
  <si>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</si>
  <si>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</si>
  <si>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</si>
  <si>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</si>
  <si>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</si>
  <si>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</si>
  <si>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</si>
  <si>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</si>
  <si>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</si>
  <si>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</si>
  <si>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</si>
  <si>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</si>
  <si>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</si>
  <si>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</si>
  <si>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</si>
  <si>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</si>
  <si>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</si>
  <si>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</si>
  <si>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</si>
  <si>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</si>
  <si>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</si>
  <si>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</si>
  <si>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</si>
  <si>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</si>
  <si>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</si>
  <si>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</si>
  <si>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</si>
  <si>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</si>
  <si>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</si>
  <si>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</si>
  <si>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</si>
  <si>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</si>
  <si>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</si>
  <si>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</si>
  <si>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</si>
  <si>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</si>
  <si>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</si>
  <si>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</si>
  <si>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</si>
  <si>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</si>
  <si>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</si>
  <si>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</si>
  <si>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</si>
  <si>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</si>
  <si>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</si>
  <si>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</si>
  <si>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</si>
  <si>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</si>
  <si>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</si>
  <si>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</si>
  <si>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</si>
  <si>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</si>
  <si>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</si>
  <si>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</si>
  <si>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</si>
  <si>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</si>
  <si>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</si>
  <si>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</si>
  <si>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</si>
  <si>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</si>
  <si>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</si>
  <si>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</si>
  <si>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</si>
  <si>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</si>
  <si>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</si>
  <si>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</si>
  <si>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</si>
  <si>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</si>
  <si>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</si>
  <si>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</si>
  <si>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</si>
  <si>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</si>
  <si>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</si>
  <si>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</si>
  <si>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</si>
  <si>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</si>
  <si>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</si>
  <si>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</si>
  <si>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</si>
  <si>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</si>
  <si>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</si>
  <si>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</si>
  <si>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</si>
  <si>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</si>
  <si>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</si>
  <si>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</si>
  <si>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</si>
  <si>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</si>
  <si>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</si>
  <si>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</si>
  <si>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</si>
  <si>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</si>
  <si>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</si>
  <si>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</si>
  <si>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</si>
  <si>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</si>
  <si>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</si>
  <si>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</si>
  <si>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</si>
  <si>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</si>
  <si>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</si>
  <si>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</si>
  <si>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</si>
  <si>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</si>
  <si>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</si>
  <si>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</si>
  <si>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</si>
  <si>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</si>
  <si>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</si>
  <si>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</si>
  <si>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</si>
  <si>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</si>
  <si>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</si>
  <si>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</si>
  <si>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</si>
  <si>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</si>
  <si>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</si>
  <si>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</si>
  <si>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</si>
  <si>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</si>
  <si>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</si>
  <si>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</si>
  <si>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</si>
  <si>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</si>
  <si>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</si>
  <si>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</si>
  <si>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</si>
  <si>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</si>
  <si>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</si>
  <si>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</si>
  <si>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</si>
  <si>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</si>
  <si>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</si>
  <si>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</si>
  <si>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</si>
  <si>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</si>
  <si>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</si>
  <si>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</si>
  <si>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</si>
  <si>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</si>
  <si>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</si>
  <si>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</si>
  <si>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</si>
  <si>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</si>
  <si>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</si>
  <si>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</si>
  <si>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</si>
  <si>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</si>
  <si>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</si>
  <si>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</si>
  <si>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</si>
  <si>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</si>
  <si>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</si>
  <si>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</si>
  <si>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</si>
  <si>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</si>
  <si>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</si>
  <si>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</si>
  <si>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</si>
  <si>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</si>
  <si>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</si>
  <si>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</si>
  <si>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</si>
  <si>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</si>
  <si>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</si>
  <si>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</si>
  <si>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</si>
  <si>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</si>
  <si>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</si>
  <si>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</si>
  <si>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</si>
  <si>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</si>
  <si>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</si>
  <si>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</si>
  <si>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</si>
  <si>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</si>
  <si>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</si>
  <si>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</si>
  <si>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</si>
  <si>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</si>
  <si>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</si>
  <si>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</si>
  <si>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</si>
  <si>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</si>
  <si>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</si>
  <si>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</si>
  <si>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</si>
  <si>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</si>
  <si>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</si>
  <si>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</si>
  <si>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</si>
  <si>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</si>
  <si>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</si>
  <si>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</si>
  <si>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</si>
  <si>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</si>
  <si>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</si>
  <si>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</si>
  <si>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</si>
  <si>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</si>
  <si>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</si>
  <si>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</si>
  <si>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</si>
  <si>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</si>
  <si>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</si>
  <si>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</si>
  <si>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</si>
  <si>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</si>
  <si>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</si>
  <si>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</si>
  <si>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</si>
  <si>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</si>
  <si>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</si>
  <si>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</si>
  <si>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</si>
  <si>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</si>
  <si>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</si>
  <si>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</si>
  <si>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</si>
  <si>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</si>
  <si>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</si>
  <si>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</si>
  <si>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</si>
  <si>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</si>
  <si>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</si>
  <si>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</si>
  <si>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</si>
  <si>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</si>
  <si>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</si>
  <si>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</si>
  <si>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</si>
  <si>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</si>
  <si>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</si>
  <si>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</si>
  <si>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</si>
  <si>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</si>
  <si>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</si>
  <si>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</si>
  <si>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</si>
  <si>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</si>
  <si>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</si>
  <si>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</si>
  <si>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</si>
  <si>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</si>
  <si>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</si>
  <si>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</si>
  <si>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</si>
  <si>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</si>
  <si>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</si>
  <si>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</si>
  <si>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</si>
  <si>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</si>
  <si>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</si>
  <si>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</si>
  <si>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</si>
  <si>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</si>
  <si>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</si>
  <si>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</si>
  <si>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</si>
  <si>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</si>
  <si>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</si>
  <si>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</si>
  <si>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</si>
  <si>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</si>
  <si>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</si>
  <si>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</si>
  <si>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</si>
  <si>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</si>
  <si>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</si>
  <si>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</si>
  <si>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</si>
  <si>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</si>
  <si>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</si>
  <si>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</si>
  <si>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</si>
  <si>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</si>
  <si>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</si>
  <si>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</si>
  <si>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</si>
  <si>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</si>
  <si>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</si>
  <si>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</si>
  <si>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</si>
  <si>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</si>
  <si>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</si>
  <si>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</si>
  <si>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</si>
  <si>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</si>
  <si>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</si>
  <si>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</si>
  <si>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</si>
  <si>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</si>
  <si>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</si>
  <si>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</si>
  <si>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</si>
  <si>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</si>
  <si>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</si>
  <si>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</si>
  <si>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</si>
  <si>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</si>
  <si>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</si>
  <si>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</si>
  <si>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</si>
  <si>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</si>
  <si>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</si>
  <si>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</si>
  <si>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</si>
  <si>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</si>
  <si>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</si>
  <si>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</si>
  <si>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</si>
  <si>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</si>
  <si>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</si>
  <si>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</si>
  <si>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</si>
  <si>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</si>
  <si>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</si>
  <si>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</si>
  <si>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</si>
  <si>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</si>
  <si>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</si>
  <si>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</si>
  <si>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</si>
  <si>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</si>
  <si>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</si>
  <si>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</si>
  <si>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</si>
  <si>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</si>
  <si>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</si>
  <si>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</si>
  <si>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</si>
  <si>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</si>
  <si>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</si>
  <si>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</si>
  <si>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</si>
  <si>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</si>
  <si>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</si>
  <si>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</si>
  <si>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</si>
  <si>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</si>
  <si>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</si>
  <si>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</si>
  <si>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</si>
  <si>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</si>
  <si>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</si>
  <si>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</si>
  <si>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</si>
  <si>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</si>
  <si>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</si>
  <si>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</si>
  <si>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</si>
  <si>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</si>
  <si>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</si>
  <si>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</si>
  <si>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</si>
  <si>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</si>
  <si>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</si>
  <si>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</si>
  <si>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</si>
  <si>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</si>
  <si>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</si>
  <si>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</si>
  <si>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</si>
  <si>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</si>
  <si>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</si>
  <si>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</si>
  <si>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</si>
  <si>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</si>
  <si>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</si>
  <si>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</si>
  <si>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</si>
  <si>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</si>
  <si>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</si>
  <si>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</si>
  <si>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</si>
  <si>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</si>
  <si>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</si>
  <si>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</si>
  <si>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</si>
  <si>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</si>
  <si>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</si>
  <si>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</si>
  <si>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</si>
  <si>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</si>
  <si>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</si>
  <si>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</si>
  <si>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</si>
  <si>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</si>
  <si>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</si>
  <si>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</si>
  <si>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</si>
  <si>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</si>
  <si>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</si>
  <si>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</si>
  <si>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</si>
  <si>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</si>
  <si>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</si>
  <si>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</si>
  <si>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</si>
  <si>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</si>
  <si>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</si>
  <si>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</si>
  <si>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</si>
  <si>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</si>
  <si>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</si>
  <si>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</si>
  <si>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</si>
  <si>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</si>
  <si>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</si>
  <si>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</si>
  <si>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</si>
  <si>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</si>
  <si>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</si>
  <si>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</si>
  <si>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</si>
  <si>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</si>
  <si>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</si>
  <si>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</si>
  <si>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</si>
  <si>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</si>
  <si>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</si>
  <si>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</si>
  <si>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</si>
  <si>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</si>
  <si>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</si>
  <si>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</si>
  <si>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</si>
  <si>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</si>
  <si>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</si>
  <si>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</si>
  <si>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</si>
  <si>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</si>
  <si>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</si>
  <si>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</si>
  <si>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</si>
  <si>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</si>
  <si>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</si>
  <si>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</si>
  <si>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</si>
  <si>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</si>
  <si>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</si>
  <si>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</si>
  <si>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</si>
  <si>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</si>
  <si>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</si>
  <si>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</si>
  <si>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</si>
  <si>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</si>
  <si>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</si>
  <si>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</si>
  <si>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</si>
  <si>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</si>
  <si>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</si>
  <si>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</si>
  <si>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</si>
  <si>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</si>
  <si>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</si>
  <si>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</si>
  <si>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</si>
  <si>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</si>
  <si>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</si>
  <si>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</si>
  <si>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</si>
  <si>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</si>
  <si>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</si>
  <si>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</si>
  <si>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</si>
  <si>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</si>
  <si>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</si>
  <si>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</si>
  <si>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</si>
  <si>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</si>
  <si>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</si>
  <si>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</si>
  <si>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</si>
  <si>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</si>
  <si>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</si>
  <si>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</si>
  <si>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</si>
  <si>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</si>
  <si>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</si>
  <si>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</si>
  <si>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</si>
  <si>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</si>
  <si>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</si>
  <si>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</si>
  <si>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</si>
  <si>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</si>
  <si>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</si>
  <si>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</si>
  <si>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</si>
  <si>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</si>
  <si>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</si>
  <si>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</si>
  <si>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</si>
  <si>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</si>
  <si>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</si>
  <si>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</si>
  <si>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</si>
  <si>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</si>
  <si>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</si>
  <si>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</si>
  <si>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</si>
  <si>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</si>
  <si>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</si>
  <si>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</si>
  <si>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</si>
  <si>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</si>
  <si>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</si>
  <si>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</si>
  <si>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</si>
  <si>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</si>
  <si>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</si>
  <si>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</si>
  <si>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</si>
  <si>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</si>
  <si>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</si>
  <si>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</si>
  <si>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</si>
  <si>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</si>
  <si>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</si>
  <si>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</si>
  <si>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</si>
  <si>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</si>
  <si>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</si>
  <si>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</si>
  <si>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</si>
  <si>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</si>
  <si>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</si>
  <si>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</si>
  <si>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</si>
  <si>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</si>
  <si>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</si>
  <si>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</si>
  <si>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</si>
  <si>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</si>
  <si>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</si>
  <si>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</si>
  <si>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</si>
  <si>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</si>
  <si>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</si>
  <si>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</si>
  <si>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</si>
  <si>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</si>
  <si>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</si>
  <si>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</si>
  <si>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</si>
  <si>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</si>
  <si>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</si>
  <si>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</si>
  <si>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</si>
  <si>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</si>
  <si>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</si>
  <si>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</si>
  <si>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</si>
  <si>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</si>
  <si>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</si>
  <si>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</si>
  <si>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</si>
  <si>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</si>
  <si>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</si>
  <si>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</si>
  <si>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</si>
  <si>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</si>
  <si>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</si>
  <si>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</si>
  <si>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</si>
  <si>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</si>
  <si>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</si>
  <si>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</si>
  <si>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</si>
  <si>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</si>
  <si>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</si>
  <si>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</si>
  <si>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</si>
  <si>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</si>
  <si>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</si>
  <si>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</si>
  <si>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</si>
  <si>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</si>
  <si>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</si>
  <si>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</si>
  <si>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</si>
  <si>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</si>
  <si>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</si>
  <si>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</si>
  <si>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</si>
  <si>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</si>
  <si>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</si>
  <si>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</si>
  <si>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</si>
  <si>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</si>
  <si>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</si>
  <si>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</si>
  <si>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</si>
  <si>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</si>
  <si>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</si>
  <si>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</si>
  <si>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</si>
  <si>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</si>
  <si>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</si>
  <si>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</si>
  <si>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</si>
  <si>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</si>
  <si>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</si>
  <si>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</si>
  <si>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</si>
  <si>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</si>
  <si>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</si>
  <si>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</si>
  <si>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</si>
  <si>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</si>
  <si>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</si>
  <si>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</si>
  <si>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</si>
  <si>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</si>
  <si>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</si>
  <si>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</si>
  <si>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</si>
  <si>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</si>
  <si>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</si>
  <si>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</si>
  <si>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</si>
  <si>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</si>
  <si>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</si>
  <si>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</si>
  <si>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</si>
  <si>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</si>
  <si>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</si>
  <si>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</si>
  <si>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</si>
  <si>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</si>
  <si>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</si>
  <si>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</si>
  <si>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</si>
  <si>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</si>
  <si>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</si>
  <si>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</si>
  <si>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</si>
  <si>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</si>
  <si>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</si>
  <si>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</si>
  <si>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</si>
  <si>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</si>
  <si>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</si>
  <si>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</si>
  <si>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</si>
  <si>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</si>
  <si>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</si>
  <si>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</si>
  <si>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</si>
  <si>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</si>
  <si>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</si>
  <si>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</si>
  <si>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</si>
  <si>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</si>
  <si>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</si>
  <si>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</si>
  <si>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</si>
  <si>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</si>
  <si>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</si>
  <si>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</si>
  <si>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</si>
  <si>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</si>
  <si>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</si>
  <si>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</si>
  <si>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</si>
  <si>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</si>
  <si>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</si>
  <si>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</si>
  <si>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</si>
  <si>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</si>
  <si>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</si>
  <si>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</si>
  <si>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</si>
  <si>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</si>
  <si>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</si>
  <si>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</si>
  <si>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</si>
  <si>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</si>
  <si>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</si>
  <si>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</si>
  <si>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</si>
  <si>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</si>
  <si>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</si>
  <si>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</si>
  <si>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</si>
  <si>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</si>
  <si>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</si>
  <si>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</si>
  <si>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</si>
  <si>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</si>
  <si>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</si>
  <si>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</si>
  <si>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</si>
  <si>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</si>
  <si>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</si>
  <si>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</si>
  <si>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</si>
  <si>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</si>
  <si>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</si>
  <si>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</si>
  <si>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</si>
  <si>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</si>
  <si>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</si>
  <si>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</si>
  <si>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</si>
  <si>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</si>
  <si>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</si>
  <si>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</si>
  <si>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</si>
  <si>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</si>
  <si>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</si>
  <si>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</si>
  <si>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</si>
  <si>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</si>
  <si>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</si>
  <si>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</si>
  <si>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</si>
  <si>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</si>
  <si>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</si>
  <si>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</si>
  <si>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</si>
  <si>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</si>
  <si>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</si>
  <si>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</si>
  <si>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</si>
  <si>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</si>
  <si>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</si>
  <si>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</si>
  <si>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</si>
  <si>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</si>
  <si>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</si>
  <si>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</si>
  <si>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</si>
  <si>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</si>
  <si>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</si>
  <si>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</si>
  <si>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</si>
  <si>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</si>
  <si>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</si>
  <si>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</si>
  <si>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</si>
  <si>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</si>
  <si>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</si>
  <si>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</si>
  <si>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</si>
  <si>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</si>
  <si>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</si>
  <si>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</si>
  <si>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</si>
  <si>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</si>
  <si>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</si>
  <si>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</si>
  <si>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</si>
  <si>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</si>
  <si>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</si>
  <si>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</si>
  <si>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</si>
  <si>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</si>
  <si>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</si>
  <si>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</si>
  <si>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</si>
  <si>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</si>
  <si>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</si>
  <si>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</si>
  <si>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</si>
  <si>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</si>
  <si>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</si>
  <si>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</si>
  <si>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</si>
  <si>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</si>
  <si>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</si>
  <si>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</si>
  <si>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</si>
  <si>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</si>
  <si>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</si>
  <si>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</si>
  <si>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</si>
  <si>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</si>
  <si>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</si>
  <si>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</si>
  <si>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</si>
  <si>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</si>
  <si>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</si>
  <si>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</si>
  <si>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</si>
  <si>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</si>
  <si>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</si>
  <si>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</si>
  <si>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</si>
  <si>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</si>
  <si>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</si>
  <si>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</si>
  <si>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</si>
  <si>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</si>
  <si>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</si>
  <si>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</si>
  <si>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</si>
  <si>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</si>
  <si>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</si>
  <si>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</si>
  <si>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</si>
  <si>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</si>
  <si>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</si>
  <si>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</si>
  <si>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</si>
  <si>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</si>
  <si>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</si>
  <si>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</si>
  <si>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</si>
  <si>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</si>
  <si>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</si>
  <si>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</si>
  <si>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</si>
  <si>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</si>
  <si>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</si>
  <si>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</si>
  <si>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</si>
  <si>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</si>
  <si>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</si>
  <si>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</si>
  <si>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</si>
  <si>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</si>
  <si>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</si>
  <si>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</si>
  <si>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</si>
  <si>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</si>
  <si>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</si>
  <si>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</si>
  <si>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</si>
  <si>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</si>
  <si>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</si>
  <si>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</si>
  <si>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</si>
  <si>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</si>
  <si>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</si>
  <si>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</si>
  <si>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</si>
  <si>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</si>
  <si>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</si>
  <si>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</si>
  <si>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</si>
  <si>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</si>
  <si>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</si>
  <si>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</si>
  <si>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</si>
  <si>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</si>
  <si>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</si>
  <si>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</si>
  <si>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</si>
  <si>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</si>
  <si>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</si>
  <si>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</si>
  <si>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</si>
  <si>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</si>
  <si>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</si>
  <si>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</si>
  <si>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</si>
  <si>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</si>
  <si>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</si>
  <si>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</si>
  <si>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</si>
  <si>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</si>
  <si>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</si>
  <si>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</si>
  <si>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</si>
  <si>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</si>
  <si>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</si>
  <si>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</si>
  <si>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</si>
  <si>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</si>
  <si>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</si>
  <si>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</si>
  <si>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</si>
  <si>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</si>
  <si>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</si>
  <si>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</si>
  <si>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</si>
  <si>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</si>
  <si>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</si>
  <si>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</si>
  <si>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</si>
  <si>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</si>
  <si>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</si>
  <si>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</si>
  <si>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</si>
  <si>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</si>
  <si>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</si>
  <si>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</si>
  <si>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</si>
  <si>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</si>
  <si>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</si>
  <si>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</si>
  <si>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</si>
  <si>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</si>
  <si>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</si>
  <si>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</si>
  <si>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</si>
  <si>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</si>
  <si>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</si>
  <si>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</si>
  <si>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</si>
  <si>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</si>
  <si>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</si>
  <si>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</si>
  <si>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</si>
  <si>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</si>
  <si>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</si>
  <si>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</si>
  <si>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</si>
  <si>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</si>
  <si>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</si>
  <si>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</si>
  <si>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</si>
  <si>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</si>
  <si>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</si>
  <si>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</si>
  <si>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</si>
  <si>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</si>
  <si>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</si>
  <si>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</si>
  <si>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</si>
  <si>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</si>
  <si>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</si>
  <si>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</si>
  <si>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</si>
  <si>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</si>
  <si>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</si>
  <si>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</si>
  <si>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</si>
  <si>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</si>
  <si>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</si>
  <si>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</si>
  <si>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</si>
  <si>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</si>
  <si>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</si>
  <si>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</si>
  <si>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</si>
  <si>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</si>
  <si>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</si>
  <si>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</si>
  <si>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</si>
  <si>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</si>
  <si>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</si>
  <si>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</si>
  <si>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</si>
  <si>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</si>
  <si>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</si>
  <si>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</si>
  <si>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</si>
  <si>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</si>
  <si>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</si>
  <si>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</si>
  <si>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</si>
  <si>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</si>
  <si>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</si>
  <si>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</si>
  <si>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</si>
  <si>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</si>
  <si>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</si>
  <si>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</si>
  <si>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</si>
  <si>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</si>
  <si>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</si>
  <si>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</si>
  <si>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</si>
  <si>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</si>
  <si>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</si>
  <si>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</si>
  <si>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</si>
  <si>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</si>
  <si>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</si>
  <si>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</si>
  <si>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</si>
  <si>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</si>
  <si>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</si>
  <si>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</si>
  <si>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</si>
  <si>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</si>
  <si>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</si>
  <si>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</si>
  <si>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</si>
  <si>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</si>
  <si>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</si>
  <si>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</si>
  <si>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</si>
  <si>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</si>
  <si>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</si>
  <si>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</si>
  <si>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</si>
  <si>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</si>
  <si>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</si>
  <si>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</si>
  <si>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</si>
  <si>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</si>
  <si>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</si>
  <si>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</si>
  <si>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</si>
  <si>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</si>
  <si>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</si>
  <si>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</si>
  <si>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</si>
  <si>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</si>
  <si>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</si>
  <si>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</si>
  <si>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</si>
  <si>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</si>
  <si>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</si>
  <si>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</si>
  <si>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</si>
  <si>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</si>
  <si>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</si>
  <si>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</si>
  <si>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</si>
  <si>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</si>
  <si>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</si>
  <si>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</si>
  <si>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</si>
  <si>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</si>
  <si>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</si>
  <si>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</si>
  <si>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</si>
  <si>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</si>
  <si>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</si>
  <si>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</si>
  <si>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</si>
  <si>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</si>
  <si>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</si>
  <si>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</si>
  <si>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</si>
  <si>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</si>
  <si>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</si>
  <si>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</si>
  <si>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</si>
  <si>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</si>
  <si>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</si>
  <si>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</si>
  <si>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</si>
  <si>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</si>
  <si>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</si>
  <si>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</si>
  <si>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</si>
  <si>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</si>
  <si>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</si>
  <si>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</si>
  <si>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</si>
  <si>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</si>
  <si>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</si>
  <si>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</si>
  <si>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</si>
  <si>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</si>
  <si>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</si>
  <si>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</si>
  <si>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</si>
  <si>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</si>
  <si>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</si>
  <si>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</si>
  <si>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</si>
  <si>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</si>
  <si>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</si>
  <si>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</si>
  <si>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</si>
  <si>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</si>
  <si>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</si>
  <si>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</si>
  <si>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</si>
  <si>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</si>
  <si>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</si>
  <si>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</si>
  <si>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</si>
  <si>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</si>
  <si>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</si>
  <si>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</si>
  <si>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</si>
  <si>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</si>
  <si>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</si>
  <si>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</si>
  <si>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</si>
  <si>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</si>
  <si>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</si>
  <si>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</si>
  <si>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</si>
  <si>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</si>
  <si>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</si>
  <si>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</si>
  <si>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</si>
  <si>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</si>
  <si>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</si>
  <si>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</si>
  <si>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</si>
  <si>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</si>
  <si>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</si>
  <si>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</si>
  <si>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</si>
  <si>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</si>
  <si>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</si>
  <si>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</si>
  <si>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</si>
  <si>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</si>
  <si>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</si>
  <si>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</si>
  <si>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</si>
  <si>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</si>
  <si>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</si>
  <si>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</si>
  <si>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</si>
  <si>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</si>
  <si>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</si>
  <si>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</si>
  <si>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</si>
  <si>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</si>
  <si>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</si>
  <si>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</si>
  <si>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</si>
  <si>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</si>
  <si>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</si>
  <si>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</si>
  <si>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</si>
  <si>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</si>
  <si>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</si>
  <si>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</si>
  <si>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</si>
  <si>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</si>
  <si>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</si>
  <si>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</si>
  <si>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</si>
  <si>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</si>
  <si>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</si>
  <si>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</si>
  <si>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</si>
  <si>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</si>
  <si>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</si>
  <si>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</si>
  <si>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</si>
  <si>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</si>
  <si>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</si>
  <si>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</si>
  <si>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</si>
  <si>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</si>
  <si>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</si>
  <si>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</si>
  <si>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</si>
  <si>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</si>
  <si>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</si>
  <si>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</si>
  <si>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</si>
  <si>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</si>
  <si>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</si>
  <si>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</si>
  <si>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</si>
  <si>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</si>
  <si>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</si>
  <si>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</si>
  <si>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</si>
  <si>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</si>
  <si>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</si>
  <si>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</si>
  <si>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</si>
  <si>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</si>
  <si>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</si>
  <si>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</si>
  <si>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</si>
  <si>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</si>
  <si>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</si>
  <si>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</si>
  <si>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</si>
  <si>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</si>
  <si>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</si>
  <si>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</si>
  <si>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</si>
  <si>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</si>
  <si>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</si>
  <si>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</si>
  <si>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</si>
  <si>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</si>
  <si>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</si>
  <si>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</si>
  <si>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</si>
  <si>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</si>
  <si>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</si>
  <si>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</si>
  <si>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</si>
  <si>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</si>
  <si>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</si>
  <si>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</si>
  <si>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</si>
  <si>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</si>
  <si>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</si>
  <si>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</si>
  <si>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</si>
  <si>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</si>
  <si>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</si>
  <si>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</si>
  <si>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</si>
  <si>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</si>
  <si>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</si>
  <si>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</si>
  <si>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</si>
  <si>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</si>
  <si>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</si>
  <si>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</si>
  <si>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</si>
  <si>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</si>
  <si>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</si>
  <si>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</si>
  <si>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</si>
  <si>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</si>
  <si>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</si>
  <si>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</si>
  <si>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</si>
  <si>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</si>
  <si>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</si>
  <si>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</si>
  <si>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</si>
  <si>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</si>
  <si>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</si>
  <si>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</si>
  <si>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</si>
  <si>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</si>
  <si>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</si>
  <si>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</si>
  <si>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</si>
  <si>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</si>
  <si>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</si>
  <si>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</si>
  <si>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</si>
  <si>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</si>
  <si>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</si>
  <si>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</si>
  <si>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</si>
  <si>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</si>
  <si>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</si>
  <si>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</si>
  <si>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</si>
  <si>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</si>
  <si>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</si>
  <si>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</si>
  <si>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</si>
  <si>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</si>
  <si>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</si>
  <si>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</si>
  <si>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</si>
  <si>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</si>
  <si>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</si>
  <si>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</si>
  <si>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</si>
  <si>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</si>
  <si>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</si>
  <si>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</si>
  <si>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</si>
  <si>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</si>
  <si>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</si>
  <si>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</si>
  <si>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</si>
  <si>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</si>
  <si>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</si>
  <si>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</si>
  <si>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</si>
  <si>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</si>
  <si>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</si>
  <si>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</si>
  <si>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</si>
  <si>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</si>
  <si>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</si>
  <si>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</si>
  <si>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</si>
  <si>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</si>
  <si>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</si>
  <si>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</si>
  <si>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</si>
  <si>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</si>
  <si>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</si>
  <si>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</si>
  <si>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</si>
  <si>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</si>
  <si>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</si>
  <si>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</si>
  <si>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</si>
  <si>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</si>
  <si>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</si>
  <si>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</si>
  <si>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</si>
  <si>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</si>
  <si>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</si>
  <si>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</si>
  <si>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</si>
  <si>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</si>
  <si>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</si>
  <si>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</si>
  <si>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</si>
  <si>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</si>
  <si>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</si>
  <si>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</si>
  <si>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</si>
  <si>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</si>
  <si>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</si>
  <si>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</si>
  <si>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</si>
  <si>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</si>
  <si>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</si>
  <si>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</si>
  <si>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</si>
  <si>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</si>
  <si>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</si>
  <si>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</si>
  <si>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</si>
  <si>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</si>
  <si>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</si>
  <si>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</si>
  <si>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</si>
  <si>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</si>
  <si>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</si>
  <si>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</si>
  <si>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</si>
  <si>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</si>
  <si>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</si>
  <si>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</si>
  <si>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</si>
  <si>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</si>
  <si>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</si>
  <si>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</si>
  <si>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</si>
  <si>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</si>
  <si>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</si>
  <si>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</si>
  <si>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</si>
  <si>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</si>
  <si>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</si>
  <si>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</si>
  <si>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</si>
  <si>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</si>
  <si>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</si>
  <si>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</si>
  <si>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</si>
  <si>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</si>
  <si>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</si>
  <si>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</si>
  <si>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</si>
  <si>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</si>
  <si>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</si>
  <si>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</si>
  <si>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</si>
  <si>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</si>
  <si>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</si>
  <si>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</si>
  <si>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</si>
  <si>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</si>
  <si>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</si>
  <si>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</si>
  <si>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</si>
  <si>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</si>
  <si>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</si>
  <si>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</si>
  <si>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</si>
  <si>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</si>
  <si>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</si>
  <si>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</si>
  <si>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</si>
  <si>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</si>
  <si>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</si>
  <si>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</si>
  <si>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</si>
  <si>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</si>
  <si>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</si>
  <si>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</si>
  <si>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</si>
  <si>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</si>
  <si>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</si>
  <si>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</si>
  <si>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</si>
  <si>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</si>
  <si>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</si>
  <si>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</si>
  <si>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</si>
  <si>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</si>
  <si>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</si>
  <si>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</si>
  <si>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</si>
  <si>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</si>
  <si>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</si>
  <si>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</si>
  <si>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</si>
  <si>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</si>
  <si>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</si>
  <si>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</si>
  <si>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</si>
  <si>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</si>
  <si>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</si>
  <si>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</si>
  <si>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</si>
  <si>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</si>
  <si>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</si>
  <si>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</si>
  <si>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</si>
  <si>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</si>
  <si>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</si>
  <si>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</si>
  <si>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</si>
  <si>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</si>
  <si>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</si>
  <si>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</si>
  <si>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</si>
  <si>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</si>
  <si>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</si>
  <si>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</si>
  <si>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</si>
  <si>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</si>
  <si>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</si>
  <si>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</si>
  <si>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</si>
  <si>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</si>
  <si>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</si>
  <si>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</si>
  <si>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</si>
  <si>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</si>
  <si>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</si>
  <si>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</si>
  <si>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</si>
  <si>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</si>
  <si>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</si>
  <si>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</si>
  <si>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</si>
  <si>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</si>
  <si>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</si>
  <si>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</si>
  <si>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</si>
  <si>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</si>
  <si>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</si>
  <si>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</si>
  <si>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</si>
  <si>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</si>
  <si>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</si>
  <si>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</si>
  <si>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</si>
  <si>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</si>
  <si>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</si>
  <si>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</si>
  <si>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</si>
  <si>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</si>
  <si>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</si>
  <si>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</si>
  <si>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</si>
  <si>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</si>
  <si>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</si>
  <si>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</si>
  <si>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</si>
  <si>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</si>
  <si>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</si>
  <si>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</si>
  <si>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</si>
  <si>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</si>
  <si>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</si>
  <si>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</si>
  <si>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</si>
  <si>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</si>
  <si>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</si>
  <si>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</si>
  <si>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</si>
  <si>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</si>
  <si>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</si>
  <si>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</si>
  <si>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</si>
  <si>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</si>
  <si>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</si>
  <si>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</si>
  <si>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</si>
  <si>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</si>
  <si>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</si>
  <si>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</si>
  <si>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</si>
  <si>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</si>
  <si>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</si>
  <si>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</si>
  <si>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</si>
  <si>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</si>
  <si>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</si>
  <si>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</si>
  <si>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</si>
  <si>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</si>
  <si>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</si>
  <si>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</si>
  <si>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</si>
  <si>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</si>
  <si>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</si>
  <si>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</si>
  <si>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</si>
  <si>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</si>
  <si>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</si>
  <si>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</si>
  <si>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</si>
  <si>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</si>
  <si>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</si>
  <si>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</si>
  <si>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</si>
  <si>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</si>
  <si>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</si>
  <si>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</si>
  <si>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</si>
  <si>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</si>
  <si>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</si>
  <si>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</si>
  <si>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</si>
  <si>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</si>
  <si>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</si>
  <si>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</si>
  <si>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</si>
  <si>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</si>
  <si>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</si>
  <si>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</si>
  <si>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</si>
  <si>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</si>
  <si>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</si>
  <si>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</si>
  <si>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</si>
  <si>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</si>
  <si>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</si>
  <si>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</si>
  <si>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</si>
  <si>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</si>
  <si>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</si>
  <si>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</si>
  <si>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</si>
  <si>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</si>
  <si>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</si>
  <si>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</si>
  <si>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</si>
  <si>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</si>
  <si>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</si>
  <si>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</si>
  <si>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</si>
  <si>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</si>
  <si>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</si>
  <si>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</si>
  <si>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</si>
  <si>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</si>
  <si>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</si>
  <si>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</si>
  <si>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</si>
  <si>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</si>
  <si>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</si>
  <si>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</si>
  <si>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</si>
  <si>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</si>
  <si>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</si>
  <si>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</si>
  <si>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</si>
  <si>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</si>
  <si>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</si>
  <si>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</si>
  <si>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</si>
  <si>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</si>
  <si>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</si>
  <si>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</si>
  <si>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</si>
  <si>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</si>
  <si>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</si>
  <si>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</si>
  <si>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</si>
  <si>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</si>
  <si>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</si>
  <si>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</si>
  <si>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</si>
  <si>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</si>
  <si>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</si>
  <si>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</si>
  <si>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</si>
  <si>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</si>
  <si>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</si>
  <si>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</si>
  <si>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</si>
  <si>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</si>
  <si>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</si>
  <si>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</si>
  <si>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</si>
  <si>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</si>
  <si>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</si>
  <si>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</si>
  <si>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</si>
  <si>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</si>
  <si>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</si>
  <si>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</si>
  <si>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</si>
  <si>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</si>
  <si>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</si>
  <si>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</si>
  <si>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</si>
  <si>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</si>
  <si>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</si>
  <si>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</si>
  <si>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</si>
  <si>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</si>
  <si>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</si>
  <si>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</si>
  <si>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</si>
  <si>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</si>
  <si>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</si>
  <si>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</si>
  <si>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</si>
  <si>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</si>
  <si>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</si>
  <si>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</si>
  <si>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</si>
  <si>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</si>
  <si>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</si>
  <si>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</si>
  <si>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</si>
  <si>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</si>
  <si>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</si>
  <si>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</si>
  <si>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</si>
  <si>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</si>
  <si>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</si>
  <si>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</si>
  <si>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</si>
  <si>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</si>
  <si>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</si>
  <si>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</si>
  <si>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</si>
  <si>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</si>
  <si>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</si>
  <si>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</si>
  <si>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</si>
  <si>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</si>
  <si>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</si>
  <si>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</si>
  <si>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</si>
  <si>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</si>
  <si>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</si>
  <si>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</si>
  <si>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</si>
  <si>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</si>
  <si>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</si>
  <si>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</si>
  <si>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</si>
  <si>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</si>
  <si>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</si>
  <si>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</si>
  <si>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</si>
  <si>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</si>
  <si>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</si>
  <si>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</si>
  <si>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</si>
  <si>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</si>
  <si>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</si>
  <si>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</si>
  <si>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</si>
  <si>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</si>
  <si>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</si>
  <si>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</si>
  <si>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</si>
  <si>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</si>
  <si>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</si>
  <si>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</si>
  <si>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</si>
  <si>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</si>
  <si>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</si>
  <si>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</si>
  <si>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</si>
  <si>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</si>
  <si>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</si>
  <si>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</si>
  <si>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</si>
  <si>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</si>
  <si>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</si>
  <si>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</si>
  <si>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</si>
  <si>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</si>
  <si>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</si>
  <si>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</si>
  <si>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</si>
  <si>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</si>
  <si>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</si>
  <si>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</si>
  <si>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</si>
  <si>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</si>
  <si>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</si>
  <si>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</si>
  <si>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</si>
  <si>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</si>
  <si>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</si>
  <si>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</si>
  <si>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</si>
  <si>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</si>
  <si>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</si>
  <si>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</si>
  <si>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</si>
  <si>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</si>
  <si>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</si>
  <si>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</si>
  <si>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</si>
  <si>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</si>
  <si>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</si>
  <si>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</si>
  <si>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</si>
  <si>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</si>
  <si>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</si>
  <si>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</si>
  <si>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</si>
  <si>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</si>
  <si>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</si>
  <si>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</si>
  <si>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</si>
  <si>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</si>
  <si>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</si>
  <si>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</si>
  <si>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</si>
  <si>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</si>
  <si>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</si>
  <si>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</si>
  <si>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</si>
  <si>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</si>
  <si>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</si>
  <si>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</si>
  <si>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</si>
  <si>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</si>
  <si>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</si>
  <si>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</si>
  <si>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</si>
  <si>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</si>
  <si>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</si>
  <si>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</si>
  <si>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</si>
  <si>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</si>
  <si>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</si>
  <si>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</si>
  <si>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</si>
  <si>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</si>
  <si>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</si>
  <si>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</si>
  <si>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</si>
  <si>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</si>
  <si>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</si>
  <si>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</si>
  <si>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</si>
  <si>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</si>
  <si>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</si>
  <si>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</si>
  <si>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</si>
  <si>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</si>
  <si>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</si>
  <si>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</si>
  <si>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</si>
  <si>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</si>
  <si>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</si>
  <si>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</si>
  <si>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</si>
  <si>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</si>
  <si>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</si>
  <si>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</si>
  <si>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</si>
  <si>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</si>
  <si>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</si>
  <si>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</si>
  <si>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</si>
  <si>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</si>
  <si>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</si>
  <si>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</si>
  <si>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</si>
  <si>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</si>
  <si>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</si>
  <si>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</si>
  <si>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</si>
  <si>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</si>
  <si>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</si>
  <si>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</si>
  <si>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</si>
  <si>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</si>
  <si>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</si>
  <si>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</si>
  <si>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</si>
  <si>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</si>
  <si>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</si>
  <si>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</si>
  <si>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</si>
  <si>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</si>
  <si>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</si>
  <si>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</si>
  <si>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</si>
  <si>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</si>
  <si>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</si>
  <si>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</si>
  <si>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</si>
  <si>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</si>
  <si>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</si>
  <si>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</si>
  <si>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</si>
  <si>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</si>
  <si>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</si>
  <si>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</si>
  <si>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</si>
  <si>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</si>
  <si>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</si>
  <si>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</si>
  <si>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</si>
  <si>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</si>
  <si>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</si>
  <si>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</si>
  <si>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</si>
  <si>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</si>
  <si>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</si>
  <si>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</si>
  <si>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</si>
  <si>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</si>
  <si>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</si>
  <si>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</si>
  <si>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</si>
  <si>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</si>
  <si>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</si>
  <si>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</si>
  <si>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</si>
  <si>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</si>
  <si>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</si>
  <si>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</si>
  <si>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</si>
  <si>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</si>
  <si>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</si>
  <si>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</si>
  <si>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</si>
  <si>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</si>
  <si>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</si>
  <si>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</si>
  <si>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</si>
  <si>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</si>
  <si>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</si>
  <si>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</si>
  <si>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</si>
  <si>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</si>
  <si>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</si>
  <si>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</si>
  <si>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</si>
  <si>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</si>
  <si>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</si>
  <si>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</si>
  <si>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</si>
  <si>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</si>
  <si>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</si>
  <si>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</si>
  <si>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</si>
  <si>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</si>
  <si>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</si>
  <si>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</si>
  <si>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</si>
  <si>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</si>
  <si>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</si>
  <si>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</si>
  <si>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</si>
  <si>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</si>
  <si>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</si>
  <si>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</si>
  <si>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</si>
  <si>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</si>
  <si>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</si>
  <si>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</si>
  <si>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</si>
  <si>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</si>
  <si>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</si>
  <si>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</si>
  <si>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</si>
  <si>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</si>
  <si>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</si>
  <si>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</si>
  <si>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</si>
  <si>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</si>
  <si>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</si>
  <si>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</si>
  <si>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</si>
  <si>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</si>
  <si>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</si>
  <si>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</si>
  <si>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</si>
  <si>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</si>
  <si>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</si>
  <si>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</si>
  <si>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</si>
  <si>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</si>
  <si>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</si>
  <si>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</si>
  <si>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</si>
  <si>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</si>
  <si>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</si>
  <si>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</si>
  <si>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</si>
  <si>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</si>
  <si>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</si>
  <si>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</si>
  <si>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</si>
  <si>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</si>
  <si>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</si>
  <si>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</si>
  <si>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</si>
  <si>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</si>
  <si>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</si>
  <si>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</si>
  <si>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</si>
  <si>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</si>
  <si>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</si>
  <si>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</si>
  <si>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</si>
  <si>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</si>
  <si>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</si>
  <si>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</si>
  <si>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</si>
  <si>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</si>
  <si>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</si>
  <si>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</si>
  <si>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</si>
  <si>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</si>
  <si>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</si>
  <si>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</si>
  <si>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</si>
  <si>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</si>
  <si>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</si>
  <si>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</si>
  <si>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</si>
  <si>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</si>
  <si>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</si>
  <si>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</si>
  <si>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</si>
  <si>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</si>
  <si>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</si>
  <si>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</si>
  <si>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</si>
  <si>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</si>
  <si>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</si>
  <si>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</si>
  <si>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</si>
  <si>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</si>
  <si>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</si>
  <si>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</si>
  <si>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</si>
  <si>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</si>
  <si>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</si>
  <si>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</si>
  <si>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</si>
  <si>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</si>
  <si>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</si>
  <si>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</si>
  <si>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</si>
  <si>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</si>
  <si>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</si>
  <si>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</si>
  <si>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</si>
  <si>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</si>
  <si>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</si>
  <si>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</si>
  <si>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</si>
  <si>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</si>
  <si>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</si>
  <si>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</si>
  <si>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</si>
  <si>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</si>
  <si>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</si>
  <si>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</si>
  <si>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</si>
  <si>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</si>
  <si>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</si>
  <si>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</si>
  <si>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</si>
  <si>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</si>
  <si>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</si>
  <si>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</si>
  <si>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</si>
  <si>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</si>
  <si>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</si>
  <si>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</si>
  <si>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</si>
  <si>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</si>
  <si>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</si>
  <si>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</si>
  <si>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</si>
  <si>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</si>
  <si>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</si>
  <si>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</si>
  <si>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</si>
  <si>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</si>
  <si>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</si>
  <si>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</si>
  <si>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</si>
  <si>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</si>
  <si>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</si>
  <si>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</si>
  <si>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</si>
  <si>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</si>
  <si>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</si>
  <si>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</si>
  <si>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</si>
  <si>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</si>
  <si>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</si>
  <si>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</si>
  <si>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</si>
  <si>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</si>
  <si>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</si>
  <si>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</si>
  <si>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</si>
  <si>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</si>
  <si>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</si>
  <si>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</si>
  <si>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</si>
  <si>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</si>
  <si>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</si>
  <si>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</si>
  <si>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</si>
  <si>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</si>
  <si>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</si>
  <si>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</si>
  <si>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</si>
  <si>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</si>
  <si>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</si>
  <si>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</si>
  <si>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</si>
  <si>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</si>
  <si>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</si>
  <si>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</si>
  <si>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</si>
  <si>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</si>
  <si>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</si>
  <si>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</si>
  <si>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</si>
  <si>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</si>
  <si>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</si>
  <si>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</si>
  <si>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</si>
  <si>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</si>
  <si>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</si>
  <si>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</si>
  <si>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</si>
  <si>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</si>
  <si>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</si>
  <si>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</si>
  <si>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</si>
  <si>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</si>
  <si>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</si>
  <si>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</si>
  <si>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</si>
  <si>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</si>
  <si>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</si>
  <si>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</si>
  <si>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</si>
  <si>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</si>
  <si>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</si>
  <si>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</si>
  <si>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</si>
  <si>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</si>
  <si>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</si>
  <si>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</si>
  <si>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</si>
  <si>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</si>
  <si>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</si>
  <si>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</si>
  <si>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</si>
  <si>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</si>
  <si>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</si>
  <si>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</si>
  <si>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</si>
  <si>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</si>
  <si>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</si>
  <si>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</si>
  <si>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</si>
  <si>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</si>
  <si>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</si>
  <si>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</si>
  <si>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</si>
  <si>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</si>
  <si>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</si>
  <si>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</si>
  <si>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</si>
  <si>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</si>
  <si>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</si>
  <si>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</si>
  <si>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</si>
  <si>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</si>
  <si>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</si>
  <si>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</si>
  <si>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</si>
  <si>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</si>
  <si>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</si>
  <si>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</si>
  <si>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</si>
  <si>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</si>
  <si>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</si>
  <si>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</si>
  <si>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</si>
  <si>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</si>
  <si>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</si>
  <si>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</si>
  <si>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</si>
  <si>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</si>
  <si>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</si>
  <si>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</si>
  <si>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</si>
  <si>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</si>
  <si>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</si>
  <si>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</si>
  <si>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</si>
  <si>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</si>
  <si>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</si>
  <si>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</si>
  <si>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</si>
  <si>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</si>
  <si>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</si>
  <si>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</si>
  <si>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</si>
  <si>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</si>
  <si>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</si>
  <si>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</si>
  <si>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</si>
  <si>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</si>
  <si>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</si>
  <si>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</si>
  <si>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</si>
  <si>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</si>
  <si>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</si>
  <si>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</si>
  <si>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</si>
  <si>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</si>
  <si>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</si>
  <si>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</si>
  <si>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</si>
  <si>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</si>
  <si>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</si>
  <si>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</si>
  <si>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</si>
  <si>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</si>
  <si>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</si>
  <si>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</si>
  <si>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</si>
  <si>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</si>
  <si>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</si>
  <si>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</si>
  <si>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</si>
  <si>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</si>
  <si>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</si>
  <si>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</si>
  <si>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</si>
  <si>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</si>
  <si>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</si>
  <si>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</si>
  <si>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</si>
  <si>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</si>
  <si>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</si>
  <si>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</si>
  <si>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</si>
  <si>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</si>
  <si>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</si>
  <si>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</si>
  <si>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</si>
  <si>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</si>
  <si>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</si>
  <si>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</si>
  <si>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</si>
  <si>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</si>
  <si>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</si>
  <si>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</si>
  <si>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</si>
  <si>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</si>
  <si>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</si>
  <si>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</si>
  <si>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</si>
  <si>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</si>
  <si>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</si>
  <si>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</si>
  <si>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</si>
  <si>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</si>
  <si>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</si>
  <si>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</si>
  <si>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</si>
  <si>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</si>
  <si>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</si>
  <si>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</si>
  <si>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</si>
  <si>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</si>
  <si>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</si>
  <si>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</si>
  <si>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</si>
  <si>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</si>
  <si>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</si>
  <si>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</si>
  <si>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</si>
  <si>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</si>
  <si>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</si>
  <si>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</si>
  <si>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</si>
  <si>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</si>
  <si>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</si>
  <si>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</si>
  <si>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</si>
  <si>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</si>
  <si>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</si>
  <si>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</si>
  <si>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</si>
  <si>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</si>
  <si>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</si>
  <si>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</si>
  <si>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</si>
  <si>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</si>
  <si>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</si>
  <si>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</si>
  <si>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</si>
  <si>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</si>
  <si>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</si>
  <si>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</si>
  <si>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</si>
  <si>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</si>
  <si>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</si>
  <si>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</si>
  <si>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</si>
  <si>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</si>
  <si>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</si>
  <si>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</si>
  <si>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</si>
  <si>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</si>
  <si>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</si>
  <si>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</si>
  <si>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</si>
  <si>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</si>
  <si>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</si>
  <si>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</si>
  <si>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</si>
  <si>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</si>
  <si>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</si>
  <si>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</si>
  <si>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</si>
  <si>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</si>
  <si>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</si>
  <si>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</si>
  <si>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</si>
  <si>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</si>
  <si>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</si>
  <si>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</si>
  <si>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</si>
  <si>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</si>
  <si>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</si>
  <si>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</si>
  <si>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</si>
  <si>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</si>
  <si>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</si>
  <si>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</si>
  <si>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</si>
  <si>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</si>
  <si>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</si>
  <si>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</si>
  <si>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</si>
  <si>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</si>
  <si>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</si>
  <si>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</si>
  <si>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</si>
  <si>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</si>
  <si>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</si>
  <si>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</si>
  <si>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</si>
  <si>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</si>
  <si>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</si>
  <si>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</si>
  <si>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</si>
  <si>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</si>
  <si>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</si>
  <si>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</si>
  <si>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</si>
  <si>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</si>
  <si>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</si>
  <si>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</si>
  <si>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</si>
  <si>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</si>
  <si>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</si>
  <si>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</si>
  <si>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</si>
  <si>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</si>
  <si>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</si>
  <si>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</si>
  <si>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</si>
  <si>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</si>
  <si>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</si>
  <si>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</si>
  <si>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</si>
  <si>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</si>
  <si>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</si>
  <si>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</si>
  <si>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</si>
  <si>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</si>
  <si>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</si>
  <si>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</si>
  <si>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</si>
  <si>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</si>
  <si>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</si>
  <si>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</si>
  <si>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</si>
  <si>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</si>
  <si>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</si>
  <si>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</si>
  <si>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</si>
  <si>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</si>
  <si>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</si>
  <si>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</si>
  <si>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</si>
  <si>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</si>
  <si>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</si>
  <si>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</si>
  <si>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</si>
  <si>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</si>
  <si>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</si>
  <si>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</si>
  <si>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</si>
  <si>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</si>
  <si>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</si>
  <si>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</si>
  <si>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</si>
  <si>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</si>
  <si>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</si>
  <si>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</si>
  <si>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</si>
  <si>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</si>
  <si>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</si>
  <si>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</si>
  <si>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</si>
  <si>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</si>
  <si>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</si>
  <si>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</si>
  <si>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</si>
  <si>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</si>
  <si>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</si>
  <si>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</si>
  <si>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</si>
  <si>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</si>
  <si>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</si>
  <si>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</si>
  <si>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</si>
  <si>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</si>
  <si>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</si>
  <si>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</si>
  <si>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</si>
  <si>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</si>
  <si>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</si>
  <si>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</si>
  <si>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</si>
  <si>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</si>
  <si>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</si>
  <si>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</si>
  <si>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</si>
  <si>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</si>
  <si>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</si>
  <si>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</si>
  <si>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</si>
  <si>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</si>
  <si>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</si>
  <si>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</si>
  <si>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</si>
  <si>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</si>
  <si>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</si>
  <si>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</si>
  <si>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</si>
  <si>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</si>
  <si>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</si>
  <si>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</si>
  <si>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</si>
  <si>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</si>
  <si>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</si>
  <si>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</si>
  <si>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</si>
  <si>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</si>
  <si>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</si>
  <si>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</si>
  <si>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</si>
  <si>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</si>
  <si>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</si>
  <si>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</si>
  <si>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</si>
  <si>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</si>
  <si>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</si>
  <si>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</si>
  <si>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</si>
  <si>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</si>
  <si>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</si>
  <si>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</si>
  <si>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</si>
  <si>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</si>
  <si>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</si>
  <si>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</si>
  <si>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</si>
  <si>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</si>
  <si>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</si>
  <si>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</si>
  <si>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</si>
  <si>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</si>
  <si>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</si>
  <si>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</si>
  <si>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</si>
  <si>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</si>
  <si>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</si>
  <si>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</si>
  <si>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</si>
  <si>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</si>
  <si>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</si>
  <si>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</si>
  <si>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</si>
  <si>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</si>
  <si>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</si>
  <si>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</si>
  <si>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</si>
  <si>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</si>
  <si>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</si>
  <si>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</si>
  <si>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</si>
  <si>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</si>
  <si>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</si>
  <si>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</si>
  <si>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</si>
  <si>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</si>
  <si>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</si>
  <si>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</si>
  <si>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</si>
  <si>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</si>
  <si>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</si>
  <si>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</si>
  <si>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</si>
  <si>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</si>
  <si>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</si>
  <si>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</si>
  <si>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</si>
  <si>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</si>
  <si>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</si>
  <si>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</si>
  <si>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</si>
  <si>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</si>
  <si>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</si>
  <si>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</si>
  <si>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</si>
  <si>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</si>
  <si>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</si>
  <si>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</si>
  <si>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</si>
  <si>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</si>
  <si>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</si>
  <si>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</si>
  <si>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</si>
  <si>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</si>
  <si>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</si>
  <si>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</si>
  <si>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</si>
  <si>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</si>
  <si>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</si>
  <si>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</si>
  <si>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</si>
  <si>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</si>
  <si>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</si>
  <si>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</si>
  <si>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</si>
  <si>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</si>
  <si>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</si>
  <si>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</si>
  <si>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</si>
  <si>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</si>
  <si>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</si>
  <si>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</si>
  <si>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</si>
  <si>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</si>
  <si>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</si>
  <si>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</si>
  <si>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</si>
  <si>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</si>
  <si>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</si>
  <si>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</si>
  <si>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</si>
  <si>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</si>
  <si>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</si>
  <si>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</si>
  <si>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</si>
  <si>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</si>
  <si>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</si>
  <si>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</si>
  <si>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</si>
  <si>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</si>
  <si>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</si>
  <si>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</si>
  <si>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</si>
  <si>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</si>
  <si>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</si>
  <si>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</si>
  <si>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</si>
  <si>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</si>
  <si>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</si>
  <si>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</si>
  <si>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</si>
  <si>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</si>
  <si>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</si>
  <si>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</si>
  <si>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</si>
  <si>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</si>
  <si>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</si>
  <si>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</si>
  <si>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</si>
  <si>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</si>
  <si>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</si>
  <si>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</si>
  <si>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</si>
  <si>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</si>
  <si>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</si>
  <si>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</si>
  <si>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</si>
  <si>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</si>
  <si>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</si>
  <si>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</si>
  <si>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</si>
  <si>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</si>
  <si>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</si>
  <si>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</si>
  <si>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</si>
  <si>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</si>
  <si>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</si>
  <si>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</si>
  <si>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</si>
  <si>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</si>
  <si>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</si>
  <si>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</si>
  <si>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</si>
  <si>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</si>
  <si>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</si>
  <si>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</si>
  <si>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</si>
  <si>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</si>
  <si>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</si>
  <si>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</si>
  <si>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</si>
  <si>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</si>
  <si>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</si>
  <si>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</si>
  <si>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</si>
  <si>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</si>
  <si>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</si>
  <si>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</si>
  <si>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</si>
  <si>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</si>
  <si>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</si>
  <si>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</si>
  <si>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</si>
  <si>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</si>
  <si>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</si>
  <si>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</si>
  <si>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</si>
  <si>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</si>
  <si>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</si>
  <si>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</si>
  <si>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</si>
  <si>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</si>
  <si>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</si>
  <si>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</si>
  <si>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</si>
  <si>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</si>
  <si>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</si>
  <si>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</si>
  <si>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</si>
  <si>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</si>
  <si>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</si>
  <si>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</si>
  <si>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</si>
  <si>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</si>
  <si>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</si>
  <si>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</si>
  <si>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</si>
  <si>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</si>
  <si>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</si>
  <si>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</si>
  <si>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</si>
  <si>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</si>
  <si>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</si>
  <si>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</si>
  <si>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</si>
  <si>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</si>
  <si>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</si>
  <si>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</si>
  <si>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</si>
  <si>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</si>
  <si>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</si>
  <si>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</si>
  <si>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</si>
  <si>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</si>
  <si>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</si>
  <si>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</si>
  <si>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</si>
  <si>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</si>
  <si>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</si>
  <si>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</si>
  <si>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</si>
  <si>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</si>
  <si>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</si>
  <si>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</si>
  <si>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</si>
  <si>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</si>
  <si>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</si>
  <si>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</si>
  <si>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</si>
  <si>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</si>
  <si>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</si>
  <si>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</si>
  <si>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</si>
  <si>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</si>
  <si>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</si>
  <si>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</si>
  <si>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</si>
  <si>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</si>
  <si>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</si>
  <si>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</si>
  <si>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</si>
  <si>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</si>
  <si>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</si>
  <si>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</si>
  <si>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</si>
  <si>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</si>
  <si>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</si>
  <si>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</si>
  <si>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</si>
  <si>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</si>
  <si>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</si>
  <si>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</si>
  <si>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</si>
  <si>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</si>
  <si>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</si>
  <si>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</si>
  <si>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</si>
  <si>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</si>
  <si>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</si>
  <si>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</si>
  <si>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</si>
  <si>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</si>
  <si>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</si>
  <si>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</si>
  <si>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</si>
  <si>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</si>
  <si>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</si>
  <si>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</si>
  <si>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</si>
  <si>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</si>
  <si>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</si>
  <si>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</si>
  <si>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</si>
  <si>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</si>
  <si>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</si>
  <si>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</si>
  <si>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</si>
  <si>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</si>
  <si>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</si>
  <si>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</si>
  <si>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</si>
  <si>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</si>
  <si>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</si>
  <si>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</si>
  <si>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</si>
  <si>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</si>
  <si>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</si>
  <si>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</si>
  <si>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</si>
  <si>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</si>
  <si>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</si>
  <si>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</si>
  <si>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</si>
  <si>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</si>
  <si>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</si>
  <si>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</si>
  <si>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</si>
  <si>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</si>
  <si>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</si>
  <si>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</si>
  <si>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</si>
  <si>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</si>
  <si>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</si>
  <si>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</si>
  <si>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</si>
  <si>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</si>
  <si>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</si>
  <si>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</si>
  <si>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</si>
  <si>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</si>
  <si>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</si>
  <si>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</si>
  <si>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</si>
  <si>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</si>
  <si>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</si>
  <si>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</si>
  <si>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</si>
  <si>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</si>
  <si>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</si>
  <si>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</si>
  <si>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</si>
  <si>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</si>
  <si>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</si>
  <si>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</si>
  <si>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</si>
  <si>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</si>
  <si>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</si>
  <si>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</si>
  <si>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</si>
  <si>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</si>
  <si>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</si>
  <si>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</si>
  <si>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</si>
  <si>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</si>
  <si>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</si>
  <si>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</si>
  <si>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</si>
  <si>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</si>
  <si>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</si>
  <si>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</si>
  <si>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</si>
  <si>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</si>
  <si>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</si>
  <si>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</si>
  <si>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</si>
  <si>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</si>
  <si>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</si>
  <si>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</si>
  <si>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</si>
  <si>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</si>
  <si>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</si>
  <si>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</si>
  <si>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</si>
  <si>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</si>
  <si>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</si>
  <si>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</si>
  <si>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</si>
  <si>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</si>
  <si>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</si>
  <si>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</si>
  <si>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</si>
  <si>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</si>
  <si>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</si>
  <si>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</si>
  <si>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</si>
  <si>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</si>
  <si>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</si>
  <si>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</si>
  <si>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</si>
  <si>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</si>
  <si>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</si>
  <si>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</si>
  <si>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</si>
  <si>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</si>
  <si>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</si>
  <si>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</si>
  <si>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</si>
  <si>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</si>
  <si>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</si>
  <si>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</si>
  <si>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</si>
  <si>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</si>
  <si>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</si>
  <si>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</si>
  <si>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</si>
  <si>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</si>
  <si>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</si>
  <si>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</si>
  <si>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</si>
  <si>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</si>
  <si>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</si>
  <si>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</si>
  <si>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</si>
  <si>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</si>
  <si>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</si>
  <si>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</si>
  <si>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</si>
  <si>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</si>
  <si>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</si>
  <si>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</si>
  <si>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</si>
  <si>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</si>
  <si>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</si>
  <si>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</si>
  <si>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</si>
  <si>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</si>
  <si>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</si>
  <si>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</si>
  <si>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</si>
  <si>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</si>
  <si>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</si>
  <si>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</si>
  <si>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</si>
  <si>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</si>
  <si>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</si>
  <si>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</si>
  <si>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</si>
  <si>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</si>
  <si>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</si>
  <si>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</si>
  <si>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</si>
  <si>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</si>
  <si>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</si>
  <si>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</si>
  <si>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</si>
  <si>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</si>
  <si>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</si>
  <si>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</si>
  <si>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</si>
  <si>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</si>
  <si>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</si>
  <si>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</si>
  <si>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</si>
  <si>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</si>
  <si>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</si>
  <si>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</si>
  <si>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</si>
  <si>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</si>
  <si>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</si>
  <si>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</si>
  <si>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</si>
  <si>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</si>
  <si>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</si>
  <si>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</si>
  <si>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</si>
  <si>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</si>
  <si>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</si>
  <si>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</si>
  <si>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</si>
  <si>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</si>
  <si>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</si>
  <si>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</si>
  <si>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</si>
  <si>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</si>
  <si>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</si>
  <si>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</si>
  <si>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</si>
  <si>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</si>
  <si>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</si>
  <si>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</si>
  <si>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</si>
  <si>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</si>
  <si>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</si>
  <si>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</si>
  <si>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</si>
  <si>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</si>
  <si>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</si>
  <si>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</si>
  <si>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</si>
  <si>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</si>
  <si>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</si>
  <si>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</si>
  <si>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</si>
  <si>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</si>
  <si>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</si>
  <si>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</si>
  <si>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</si>
  <si>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</si>
  <si>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</si>
  <si>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</si>
  <si>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</si>
  <si>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</si>
  <si>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</si>
  <si>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</si>
  <si>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</si>
  <si>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</si>
  <si>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</si>
  <si>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</si>
  <si>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</si>
  <si>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</si>
  <si>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</si>
  <si>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</si>
  <si>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</si>
  <si>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</si>
  <si>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</si>
  <si>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</si>
  <si>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</si>
  <si>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</si>
  <si>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</si>
  <si>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</si>
  <si>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</si>
  <si>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</si>
  <si>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</si>
  <si>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</si>
  <si>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</si>
  <si>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</si>
  <si>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</si>
  <si>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</si>
  <si>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</si>
  <si>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</si>
  <si>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</si>
  <si>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</si>
  <si>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</si>
  <si>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</si>
  <si>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</si>
  <si>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</si>
  <si>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</si>
  <si>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</si>
  <si>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</si>
  <si>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</si>
  <si>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</si>
  <si>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</si>
  <si>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</si>
  <si>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</si>
  <si>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</si>
  <si>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</si>
  <si>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</si>
  <si>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</si>
  <si>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</si>
  <si>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</si>
  <si>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</si>
  <si>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</si>
  <si>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</si>
  <si>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</si>
  <si>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</si>
  <si>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</si>
  <si>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</si>
  <si>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</si>
  <si>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</si>
  <si>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</si>
  <si>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</si>
  <si>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</si>
  <si>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</si>
  <si>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</si>
  <si>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</si>
  <si>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</si>
  <si>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</si>
  <si>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</si>
  <si>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</si>
  <si>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</si>
  <si>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</si>
  <si>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</si>
  <si>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</si>
  <si>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</si>
  <si>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</si>
  <si>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</si>
  <si>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</si>
  <si>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</si>
  <si>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</si>
  <si>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</si>
  <si>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</si>
  <si>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</si>
  <si>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</si>
  <si>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</si>
  <si>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</si>
  <si>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</si>
  <si>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</si>
  <si>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</si>
  <si>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</si>
  <si>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</si>
  <si>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</si>
  <si>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</si>
  <si>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</si>
  <si>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</si>
  <si>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</si>
  <si>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</si>
  <si>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</si>
  <si>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</si>
  <si>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</si>
  <si>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</si>
  <si>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</si>
  <si>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</si>
  <si>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</si>
  <si>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</si>
  <si>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</si>
  <si>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</si>
  <si>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</si>
  <si>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</si>
  <si>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</si>
  <si>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</si>
  <si>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</si>
  <si>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</si>
  <si>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</si>
  <si>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</si>
  <si>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</si>
  <si>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</si>
  <si>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</si>
  <si>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</si>
  <si>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</si>
  <si>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</si>
  <si>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</si>
  <si>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</si>
  <si>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</si>
  <si>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</si>
  <si>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</si>
  <si>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</si>
  <si>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</si>
  <si>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</si>
  <si>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</si>
  <si>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</si>
  <si>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</si>
  <si>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</si>
  <si>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</si>
  <si>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</si>
  <si>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</si>
  <si>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</si>
  <si>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</si>
  <si>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</si>
  <si>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</si>
  <si>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</si>
  <si>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</si>
  <si>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</si>
  <si>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</si>
  <si>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</si>
  <si>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</si>
  <si>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</si>
  <si>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</si>
  <si>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</si>
  <si>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</si>
  <si>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</si>
  <si>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</si>
  <si>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</si>
  <si>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</si>
  <si>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</si>
  <si>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</si>
  <si>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</si>
  <si>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</si>
  <si>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</si>
  <si>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</si>
  <si>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</si>
  <si>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</si>
  <si>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</si>
  <si>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</si>
  <si>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</si>
  <si>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</si>
  <si>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</si>
  <si>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</si>
  <si>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</si>
  <si>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</si>
  <si>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</si>
  <si>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</si>
  <si>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</si>
  <si>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</si>
  <si>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</si>
  <si>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</si>
  <si>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</si>
  <si>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</si>
  <si>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</si>
  <si>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</si>
  <si>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</si>
  <si>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</si>
  <si>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</si>
  <si>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</si>
  <si>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</si>
  <si>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</si>
  <si>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</si>
  <si>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</si>
  <si>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</si>
  <si>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</si>
  <si>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</si>
  <si>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</si>
  <si>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</si>
  <si>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</si>
  <si>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</si>
  <si>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</si>
  <si>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</si>
  <si>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</si>
  <si>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</si>
  <si>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</si>
  <si>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</si>
  <si>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</si>
  <si>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</si>
  <si>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</si>
  <si>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</si>
  <si>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</si>
  <si>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</si>
  <si>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</si>
  <si>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</si>
  <si>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</si>
  <si>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</si>
  <si>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</si>
  <si>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</si>
  <si>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</si>
  <si>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</si>
  <si>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</si>
  <si>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</si>
  <si>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</si>
  <si>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</si>
  <si>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</si>
  <si>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</si>
  <si>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</si>
  <si>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</si>
  <si>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</si>
  <si>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</si>
  <si>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</si>
  <si>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</si>
  <si>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</si>
  <si>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</si>
  <si>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</si>
  <si>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</si>
  <si>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</si>
  <si>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</si>
  <si>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</si>
  <si>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</si>
  <si>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</si>
  <si>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</si>
  <si>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</si>
  <si>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</si>
  <si>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</si>
  <si>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</si>
  <si>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</si>
  <si>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</si>
  <si>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</si>
  <si>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</si>
  <si>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</si>
  <si>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</si>
  <si>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</si>
  <si>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</si>
  <si>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</si>
  <si>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</si>
  <si>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</si>
  <si>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</si>
  <si>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</si>
  <si>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</si>
  <si>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</si>
  <si>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</si>
  <si>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</si>
  <si>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</si>
  <si>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</si>
  <si>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</si>
  <si>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</si>
  <si>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</si>
  <si>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</si>
  <si>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</si>
  <si>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</si>
  <si>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</si>
  <si>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</si>
  <si>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</si>
  <si>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</si>
  <si>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</si>
  <si>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</si>
  <si>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</si>
  <si>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</si>
  <si>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</si>
  <si>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</si>
  <si>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</si>
  <si>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</si>
  <si>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</si>
  <si>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</si>
  <si>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</si>
  <si>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</si>
  <si>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</si>
  <si>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</si>
  <si>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</si>
  <si>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</si>
  <si>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</si>
  <si>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</si>
  <si>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</si>
  <si>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</si>
  <si>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</si>
  <si>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</si>
  <si>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</si>
  <si>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</si>
  <si>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</si>
  <si>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</si>
  <si>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</si>
  <si>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</si>
  <si>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</si>
  <si>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</si>
  <si>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</si>
  <si>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</si>
  <si>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</si>
  <si>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</si>
  <si>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</si>
  <si>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</si>
  <si>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</si>
  <si>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</si>
  <si>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</si>
  <si>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</si>
  <si>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</si>
  <si>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</si>
  <si>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</si>
  <si>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</si>
  <si>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</si>
  <si>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</si>
  <si>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</si>
  <si>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</si>
  <si>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</si>
  <si>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</si>
  <si>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</si>
  <si>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</si>
  <si>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</si>
  <si>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</si>
  <si>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</si>
  <si>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</si>
  <si>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</si>
  <si>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</si>
  <si>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</si>
  <si>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</si>
  <si>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</si>
  <si>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</si>
  <si>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</si>
  <si>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</si>
  <si>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</si>
  <si>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</si>
  <si>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</si>
  <si>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</si>
  <si>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</si>
  <si>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</si>
  <si>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</si>
  <si>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</si>
  <si>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</si>
  <si>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</si>
  <si>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</si>
  <si>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</si>
  <si>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</si>
  <si>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</si>
  <si>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</si>
  <si>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</si>
  <si>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</si>
  <si>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</si>
  <si>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</si>
  <si>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</si>
  <si>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</si>
  <si>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</si>
  <si>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</si>
  <si>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</si>
  <si>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</si>
  <si>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</si>
  <si>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</si>
  <si>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</si>
  <si>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</si>
  <si>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</si>
  <si>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</si>
  <si>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</si>
  <si>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</si>
  <si>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</si>
  <si>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</si>
  <si>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</si>
  <si>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</si>
  <si>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</si>
  <si>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</si>
  <si>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</si>
  <si>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</si>
  <si>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</si>
  <si>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</si>
  <si>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</si>
  <si>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</si>
  <si>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</si>
  <si>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</si>
  <si>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</si>
  <si>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</si>
  <si>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</si>
  <si>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</si>
  <si>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</si>
  <si>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</si>
  <si>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</si>
  <si>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</si>
  <si>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</si>
  <si>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</si>
  <si>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</si>
  <si>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</si>
  <si>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</si>
  <si>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</si>
  <si>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</si>
  <si>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</si>
  <si>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</si>
  <si>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</si>
  <si>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</si>
  <si>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</si>
  <si>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</si>
  <si>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</si>
  <si>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</si>
  <si>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</si>
  <si>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</si>
  <si>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</si>
  <si>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</si>
  <si>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</si>
  <si>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</si>
  <si>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</si>
  <si>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</si>
  <si>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</si>
  <si>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</si>
  <si>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</si>
  <si>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</si>
  <si>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</si>
  <si>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</si>
  <si>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</si>
  <si>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</si>
  <si>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</si>
  <si>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</si>
  <si>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</si>
  <si>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</si>
  <si>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</si>
  <si>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</si>
  <si>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</si>
  <si>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</si>
  <si>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</si>
  <si>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</si>
  <si>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</si>
  <si>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</si>
  <si>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</si>
  <si>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</si>
  <si>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</si>
  <si>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</si>
  <si>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</si>
  <si>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</si>
  <si>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</si>
  <si>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</si>
  <si>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</si>
  <si>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</si>
  <si>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</si>
  <si>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</si>
  <si>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</si>
  <si>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</si>
  <si>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</si>
  <si>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</si>
  <si>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</si>
  <si>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</si>
  <si>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</si>
  <si>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</si>
  <si>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</si>
  <si>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</si>
  <si>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</si>
  <si>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</si>
  <si>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</si>
  <si>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</si>
  <si>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</si>
  <si>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</si>
  <si>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</si>
  <si>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</si>
  <si>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</si>
  <si>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</si>
  <si>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</si>
  <si>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</si>
  <si>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</si>
  <si>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</si>
  <si>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</si>
  <si>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</si>
  <si>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</si>
  <si>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</si>
  <si>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</si>
  <si>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</si>
  <si>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</si>
  <si>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</si>
  <si>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</si>
  <si>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</si>
  <si>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</si>
  <si>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</si>
  <si>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</si>
  <si>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</si>
  <si>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</si>
  <si>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</si>
  <si>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</si>
  <si>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</si>
  <si>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</si>
  <si>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</si>
  <si>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</si>
  <si>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</si>
  <si>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</si>
  <si>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</si>
  <si>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</si>
  <si>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</si>
  <si>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</si>
  <si>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</si>
  <si>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</si>
  <si>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</si>
  <si>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</si>
  <si>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</si>
  <si>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</si>
  <si>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</si>
  <si>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</si>
  <si>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</si>
  <si>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</si>
  <si>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</si>
  <si>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</si>
  <si>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</si>
  <si>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</si>
  <si>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</si>
  <si>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</si>
  <si>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</si>
  <si>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</si>
  <si>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</si>
  <si>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</si>
  <si>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</si>
  <si>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</si>
  <si>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</si>
  <si>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</si>
  <si>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</si>
  <si>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</si>
  <si>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</si>
  <si>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</si>
  <si>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</si>
  <si>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</si>
  <si>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</si>
  <si>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</si>
  <si>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</si>
  <si>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</si>
  <si>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</si>
  <si>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</si>
  <si>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</si>
  <si>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</si>
  <si>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</si>
  <si>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</si>
  <si>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</si>
  <si>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</si>
  <si>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</si>
  <si>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</si>
  <si>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</si>
  <si>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</si>
  <si>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</si>
  <si>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</si>
  <si>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</si>
  <si>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</si>
  <si>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</si>
  <si>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</si>
  <si>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</si>
  <si>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</si>
  <si>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</si>
  <si>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</si>
  <si>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</si>
  <si>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</si>
  <si>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</si>
  <si>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</si>
  <si>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</si>
  <si>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</si>
  <si>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</si>
  <si>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</si>
  <si>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</si>
  <si>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</si>
  <si>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</si>
  <si>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</si>
  <si>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</si>
  <si>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</si>
  <si>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</si>
  <si>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</si>
  <si>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</si>
  <si>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</si>
  <si>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</si>
  <si>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</si>
  <si>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</si>
  <si>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</si>
  <si>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</si>
  <si>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</si>
  <si>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</si>
  <si>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</si>
  <si>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</si>
  <si>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</si>
  <si>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</si>
  <si>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</si>
  <si>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</si>
  <si>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</si>
  <si>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</si>
  <si>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</si>
  <si>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</si>
  <si>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</si>
  <si>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</si>
  <si>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</si>
  <si>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</si>
  <si>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</si>
  <si>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</si>
  <si>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</si>
  <si>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</si>
  <si>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</si>
  <si>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</si>
  <si>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</si>
  <si>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</si>
  <si>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</si>
  <si>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</si>
  <si>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</si>
  <si>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</si>
  <si>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</si>
  <si>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</si>
  <si>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</si>
  <si>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</si>
  <si>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</si>
  <si>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</si>
  <si>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</si>
  <si>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</si>
  <si>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</si>
  <si>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</si>
  <si>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</si>
  <si>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</si>
  <si>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</si>
  <si>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</si>
  <si>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</si>
  <si>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</si>
  <si>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</si>
  <si>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</si>
  <si>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</si>
  <si>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</si>
  <si>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</si>
  <si>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</si>
  <si>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</si>
  <si>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</si>
  <si>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</si>
  <si>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</si>
  <si>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</si>
  <si>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</si>
  <si>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</si>
  <si>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</si>
  <si>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</si>
  <si>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</si>
  <si>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</si>
  <si>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</si>
  <si>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</si>
  <si>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</si>
  <si>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</si>
  <si>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</si>
  <si>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</si>
  <si>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</si>
  <si>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</si>
  <si>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</si>
  <si>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</si>
  <si>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</si>
  <si>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</si>
  <si>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</si>
  <si>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</si>
  <si>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</si>
  <si>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</si>
  <si>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</si>
  <si>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</si>
  <si>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</si>
  <si>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</si>
  <si>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</si>
  <si>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</si>
  <si>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</si>
  <si>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</si>
  <si>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</si>
  <si>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</si>
  <si>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</si>
  <si>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</si>
  <si>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</si>
  <si>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</si>
  <si>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</si>
  <si>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</si>
  <si>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</si>
  <si>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</si>
  <si>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</si>
  <si>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</si>
  <si>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</si>
  <si>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</si>
  <si>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</si>
  <si>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</si>
  <si>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</si>
  <si>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</si>
  <si>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</si>
  <si>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</si>
  <si>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</si>
  <si>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</si>
  <si>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</si>
  <si>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</si>
  <si>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</si>
  <si>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</si>
  <si>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</si>
  <si>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</si>
  <si>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</si>
  <si>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</si>
  <si>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</si>
  <si>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</si>
  <si>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</si>
  <si>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</si>
  <si>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</si>
  <si>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</si>
  <si>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</si>
  <si>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</si>
  <si>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</si>
  <si>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</si>
  <si>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</si>
  <si>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</si>
  <si>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</si>
  <si>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</si>
  <si>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</si>
  <si>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</si>
  <si>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</si>
  <si>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</si>
  <si>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</si>
  <si>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</si>
  <si>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</si>
  <si>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</si>
  <si>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</si>
  <si>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</si>
  <si>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</si>
  <si>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</si>
  <si>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</si>
  <si>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</si>
  <si>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</si>
  <si>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</si>
  <si>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</si>
  <si>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</si>
  <si>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</si>
  <si>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</si>
  <si>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</si>
  <si>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</si>
  <si>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</si>
  <si>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</si>
  <si>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</si>
  <si>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</si>
  <si>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</si>
  <si>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</si>
  <si>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</si>
  <si>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</si>
  <si>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</si>
  <si>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</si>
  <si>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</si>
  <si>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</si>
  <si>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</si>
  <si>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</si>
  <si>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</si>
  <si>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</si>
  <si>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</si>
  <si>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</si>
  <si>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</si>
  <si>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</si>
  <si>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</si>
  <si>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</si>
  <si>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</si>
  <si>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</si>
  <si>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</si>
  <si>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</si>
  <si>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</si>
  <si>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</si>
  <si>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</si>
  <si>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</si>
  <si>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</si>
  <si>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</si>
  <si>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</si>
  <si>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</si>
  <si>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</si>
  <si>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</si>
  <si>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</si>
  <si>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</si>
  <si>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</si>
  <si>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</si>
  <si>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</si>
  <si>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</si>
  <si>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</si>
  <si>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</si>
  <si>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</si>
  <si>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</si>
  <si>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</si>
  <si>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</si>
  <si>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</si>
  <si>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</si>
  <si>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</si>
  <si>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</si>
  <si>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</si>
  <si>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</si>
  <si>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</si>
  <si>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</si>
  <si>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</si>
  <si>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</si>
  <si>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</si>
  <si>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</si>
  <si>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</si>
  <si>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</si>
  <si>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</si>
  <si>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</si>
  <si>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</si>
  <si>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</si>
  <si>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</si>
  <si>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</si>
  <si>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</si>
  <si>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</si>
  <si>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</si>
  <si>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</si>
  <si>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</si>
  <si>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</si>
  <si>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</si>
  <si>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</si>
  <si>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</si>
  <si>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</si>
  <si>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</si>
  <si>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</si>
  <si>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</si>
  <si>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</si>
  <si>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</si>
  <si>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</si>
  <si>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</si>
  <si>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</si>
  <si>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</si>
  <si>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</si>
  <si>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</si>
  <si>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</si>
  <si>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</si>
  <si>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</si>
  <si>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</si>
  <si>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</si>
  <si>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</si>
  <si>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</si>
  <si>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</si>
  <si>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</si>
  <si>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</si>
  <si>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</si>
  <si>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</si>
  <si>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</si>
  <si>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</si>
  <si>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</si>
  <si>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</si>
  <si>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</si>
  <si>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</si>
  <si>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</si>
  <si>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</si>
  <si>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</si>
  <si>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</si>
  <si>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</si>
  <si>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</si>
  <si>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</si>
  <si>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</si>
  <si>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</si>
  <si>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</si>
  <si>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</si>
  <si>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</si>
  <si>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</si>
  <si>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</si>
  <si>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</si>
  <si>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</si>
  <si>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</si>
  <si>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</si>
  <si>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</si>
  <si>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</si>
  <si>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</si>
  <si>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</si>
  <si>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</si>
  <si>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</si>
  <si>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</si>
  <si>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</si>
  <si>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</si>
  <si>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</si>
  <si>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</si>
  <si>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</si>
  <si>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</si>
  <si>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</si>
  <si>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</si>
  <si>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</si>
  <si>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</si>
  <si>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</si>
  <si>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</si>
  <si>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</si>
  <si>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</si>
  <si>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</si>
  <si>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</si>
  <si>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</si>
  <si>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</si>
  <si>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</si>
  <si>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</si>
  <si>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</si>
  <si>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</si>
  <si>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</si>
  <si>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</si>
  <si>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</si>
  <si>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</si>
  <si>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</si>
  <si>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</si>
  <si>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</si>
  <si>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</si>
  <si>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</si>
  <si>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</si>
  <si>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</si>
  <si>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</si>
  <si>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</si>
  <si>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</si>
  <si>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</si>
  <si>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</si>
  <si>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</si>
  <si>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</si>
  <si>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</si>
  <si>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</si>
  <si>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</si>
  <si>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</si>
  <si>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</si>
  <si>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</si>
  <si>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</si>
  <si>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</si>
  <si>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</si>
  <si>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</si>
  <si>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</si>
  <si>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</si>
  <si>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</si>
  <si>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</si>
  <si>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</si>
  <si>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</si>
  <si>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</si>
  <si>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</si>
  <si>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</si>
  <si>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</si>
  <si>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</si>
  <si>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</si>
  <si>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</si>
  <si>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</si>
  <si>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</si>
  <si>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</si>
  <si>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</si>
  <si>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</si>
  <si>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</si>
  <si>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</si>
  <si>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</si>
  <si>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</si>
  <si>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</si>
  <si>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</si>
  <si>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</si>
  <si>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</si>
  <si>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</si>
  <si>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</si>
  <si>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</si>
  <si>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</si>
  <si>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</si>
  <si>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</si>
  <si>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</si>
  <si>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</si>
  <si>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</si>
  <si>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</si>
  <si>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</si>
  <si>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</si>
  <si>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</si>
  <si>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</si>
  <si>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</si>
  <si>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</si>
  <si>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</si>
  <si>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</si>
  <si>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</si>
  <si>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</si>
  <si>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</si>
  <si>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</si>
  <si>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</si>
  <si>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</si>
  <si>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</si>
  <si>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</si>
  <si>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</si>
  <si>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</si>
  <si>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</si>
  <si>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</si>
  <si>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</si>
  <si>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</si>
  <si>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</si>
  <si>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</si>
  <si>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</si>
  <si>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</si>
  <si>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</si>
  <si>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</si>
  <si>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</si>
  <si>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</si>
  <si>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</si>
  <si>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</si>
  <si>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</si>
  <si>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</si>
  <si>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</si>
  <si>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</si>
  <si>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</si>
  <si>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</si>
  <si>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</si>
  <si>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</si>
  <si>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</si>
  <si>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</si>
  <si>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</si>
  <si>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</si>
  <si>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</si>
  <si>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</si>
  <si>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</si>
  <si>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</si>
  <si>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</si>
  <si>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</si>
  <si>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</si>
  <si>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</si>
  <si>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</si>
  <si>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</si>
  <si>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</si>
  <si>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</si>
  <si>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</si>
  <si>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</si>
  <si>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</si>
  <si>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</si>
  <si>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</si>
  <si>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</si>
  <si>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</si>
  <si>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</si>
  <si>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</si>
  <si>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</si>
  <si>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</si>
  <si>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</si>
  <si>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</si>
  <si>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</si>
  <si>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</si>
  <si>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</si>
  <si>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</si>
  <si>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</si>
  <si>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</si>
  <si>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</si>
  <si>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</si>
  <si>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</si>
  <si>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</si>
  <si>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</si>
  <si>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</si>
  <si>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</si>
  <si>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</si>
  <si>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</si>
  <si>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</si>
  <si>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</si>
  <si>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</si>
  <si>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</si>
  <si>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</si>
  <si>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</si>
  <si>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</si>
  <si>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</si>
  <si>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</si>
  <si>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</si>
  <si>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</si>
  <si>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</si>
  <si>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</si>
  <si>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</si>
  <si>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</si>
  <si>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</si>
  <si>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</si>
  <si>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</si>
  <si>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</si>
  <si>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</si>
  <si>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</si>
  <si>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</si>
  <si>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</si>
  <si>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</si>
  <si>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</si>
  <si>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</si>
  <si>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</si>
  <si>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</si>
  <si>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</si>
  <si>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</si>
  <si>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</si>
  <si>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</si>
  <si>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</si>
  <si>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</si>
  <si>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</si>
  <si>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</si>
  <si>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</si>
  <si>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</si>
  <si>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</si>
  <si>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</si>
  <si>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</si>
  <si>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</si>
  <si>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</si>
  <si>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</si>
  <si>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</si>
  <si>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</si>
  <si>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</si>
  <si>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</si>
  <si>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</si>
  <si>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</si>
  <si>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</si>
  <si>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</si>
  <si>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</si>
  <si>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</si>
  <si>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</si>
  <si>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</si>
  <si>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</si>
  <si>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</si>
  <si>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</si>
  <si>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</si>
  <si>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</si>
  <si>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</si>
  <si>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</si>
  <si>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</si>
  <si>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</si>
  <si>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</si>
  <si>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</si>
  <si>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</si>
  <si>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</si>
  <si>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</si>
  <si>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</si>
  <si>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</si>
  <si>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</si>
  <si>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</si>
  <si>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</si>
  <si>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</si>
  <si>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</si>
  <si>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</si>
  <si>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</si>
  <si>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</si>
  <si>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</si>
  <si>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</si>
  <si>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</si>
  <si>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</si>
  <si>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</si>
  <si>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</si>
  <si>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</si>
  <si>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</si>
  <si>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</si>
  <si>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</si>
  <si>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</si>
  <si>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</si>
  <si>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</si>
  <si>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</si>
  <si>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</si>
  <si>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</si>
  <si>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</si>
  <si>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</si>
  <si>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</si>
  <si>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</si>
  <si>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</si>
  <si>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</si>
  <si>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</si>
  <si>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</si>
  <si>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</si>
  <si>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</si>
  <si>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</si>
  <si>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</si>
  <si>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</si>
  <si>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</si>
  <si>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</si>
  <si>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</si>
  <si>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</si>
  <si>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</si>
  <si>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</si>
  <si>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</si>
  <si>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</si>
  <si>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</si>
  <si>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</si>
  <si>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</si>
  <si>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</si>
  <si>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</si>
  <si>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</si>
  <si>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</si>
  <si>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</si>
  <si>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</si>
  <si>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</si>
  <si>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</si>
  <si>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</si>
  <si>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</si>
  <si>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</si>
  <si>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</si>
  <si>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</si>
  <si>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</si>
  <si>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</si>
  <si>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</si>
  <si>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</si>
  <si>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</si>
  <si>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</si>
  <si>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</si>
  <si>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</si>
  <si>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</si>
  <si>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</si>
  <si>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</si>
  <si>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</si>
  <si>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</si>
  <si>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</si>
  <si>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</si>
  <si>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</si>
  <si>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</si>
  <si>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</si>
  <si>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</si>
  <si>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</si>
  <si>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</si>
  <si>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</si>
  <si>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</si>
  <si>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</si>
  <si>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</si>
  <si>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</si>
  <si>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</si>
  <si>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</si>
  <si>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</si>
  <si>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</si>
  <si>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</si>
  <si>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</si>
  <si>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</si>
  <si>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</si>
  <si>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</si>
  <si>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</si>
  <si>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</si>
  <si>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</si>
  <si>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</si>
  <si>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</si>
  <si>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</si>
  <si>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</si>
  <si>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</si>
  <si>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</si>
  <si>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</si>
  <si>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</si>
  <si>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</si>
  <si>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</si>
  <si>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</si>
  <si>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</si>
  <si>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</si>
  <si>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</si>
  <si>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</si>
  <si>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</si>
  <si>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</si>
  <si>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</si>
  <si>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</si>
  <si>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</si>
  <si>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</si>
  <si>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</si>
  <si>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</si>
  <si>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</si>
  <si>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</si>
  <si>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</si>
  <si>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</si>
  <si>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</si>
  <si>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</si>
  <si>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</si>
  <si>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</si>
  <si>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</si>
  <si>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</si>
  <si>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</si>
  <si>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</si>
  <si>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</si>
  <si>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</si>
  <si>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</si>
  <si>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</si>
  <si>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</si>
  <si>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</si>
  <si>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</si>
  <si>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</si>
  <si>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</si>
  <si>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</si>
  <si>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</si>
  <si>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</si>
  <si>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</si>
  <si>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</si>
  <si>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</si>
  <si>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</si>
  <si>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</si>
  <si>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</si>
  <si>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</si>
  <si>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</si>
  <si>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</si>
  <si>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</si>
  <si>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</si>
  <si>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</si>
  <si>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</si>
  <si>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</si>
  <si>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</si>
  <si>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</si>
  <si>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</si>
  <si>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</si>
  <si>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</si>
  <si>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</si>
  <si>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</si>
  <si>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</si>
  <si>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</si>
  <si>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</si>
  <si>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</si>
  <si>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</si>
  <si>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</si>
  <si>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</si>
  <si>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</si>
  <si>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</si>
  <si>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</si>
  <si>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</si>
  <si>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</si>
  <si>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</si>
  <si>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</si>
  <si>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</si>
  <si>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</si>
  <si>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</si>
  <si>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</si>
  <si>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</si>
  <si>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</si>
  <si>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</si>
  <si>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</si>
  <si>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</si>
  <si>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</si>
  <si>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</si>
  <si>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</si>
  <si>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</si>
  <si>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</si>
  <si>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</si>
  <si>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</si>
  <si>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</si>
  <si>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</si>
  <si>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</si>
  <si>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</si>
  <si>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</si>
  <si>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</si>
  <si>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</si>
  <si>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</si>
  <si>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</si>
  <si>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</si>
  <si>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</si>
  <si>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</si>
  <si>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</si>
  <si>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</si>
  <si>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</si>
  <si>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</si>
  <si>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</si>
  <si>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</si>
  <si>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</si>
  <si>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</si>
  <si>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</si>
  <si>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</si>
  <si>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</si>
  <si>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</si>
  <si>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</si>
  <si>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</si>
  <si>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</si>
  <si>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</si>
  <si>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</si>
  <si>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</si>
  <si>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</si>
  <si>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</si>
  <si>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</si>
  <si>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</si>
  <si>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</si>
  <si>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</si>
  <si>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</si>
  <si>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</si>
  <si>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</si>
  <si>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</si>
  <si>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</si>
  <si>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</si>
  <si>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</si>
  <si>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</si>
  <si>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</si>
  <si>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</si>
  <si>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</si>
  <si>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</si>
  <si>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</si>
  <si>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</si>
  <si>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</si>
  <si>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</si>
  <si>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</si>
  <si>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</si>
  <si>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</si>
  <si>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</si>
  <si>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</si>
  <si>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</si>
  <si>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</si>
  <si>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</si>
  <si>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</si>
  <si>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</si>
  <si>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</si>
  <si>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</si>
  <si>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</si>
  <si>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</si>
  <si>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</si>
  <si>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</si>
  <si>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</si>
  <si>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</si>
  <si>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</si>
  <si>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</si>
  <si>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</si>
  <si>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</si>
  <si>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</si>
  <si>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</si>
  <si>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</si>
  <si>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</si>
  <si>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</si>
  <si>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</si>
  <si>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</si>
  <si>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</si>
  <si>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</si>
  <si>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</si>
  <si>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</si>
  <si>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</si>
  <si>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</si>
  <si>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</si>
  <si>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</si>
  <si>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</si>
  <si>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</si>
  <si>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</si>
  <si>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</si>
  <si>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</si>
  <si>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</si>
  <si>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</si>
  <si>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</si>
  <si>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</si>
  <si>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</si>
  <si>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</si>
  <si>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</si>
  <si>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</si>
  <si>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</si>
  <si>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</si>
  <si>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</si>
  <si>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</si>
  <si>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</si>
  <si>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</si>
  <si>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</si>
  <si>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</si>
  <si>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</si>
  <si>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</si>
  <si>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</si>
  <si>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</si>
  <si>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</si>
  <si>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</si>
  <si>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</si>
  <si>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</si>
  <si>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</si>
  <si>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</si>
  <si>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</si>
  <si>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</si>
  <si>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</si>
  <si>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</si>
  <si>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</si>
  <si>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</si>
  <si>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</si>
  <si>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</si>
  <si>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</si>
  <si>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</si>
  <si>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</si>
  <si>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</si>
  <si>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</si>
  <si>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</si>
  <si>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</si>
  <si>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</si>
  <si>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</si>
  <si>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</si>
  <si>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</si>
  <si>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</si>
  <si>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</si>
  <si>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</si>
  <si>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</si>
  <si>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</si>
  <si>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</si>
  <si>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</si>
  <si>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</si>
  <si>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</si>
  <si>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</si>
  <si>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</si>
  <si>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</si>
  <si>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</si>
  <si>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</si>
  <si>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</si>
  <si>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</si>
  <si>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</si>
  <si>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</si>
  <si>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</si>
  <si>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</si>
  <si>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</si>
  <si>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</si>
  <si>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</si>
  <si>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</si>
  <si>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</si>
  <si>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</si>
  <si>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</si>
  <si>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</si>
  <si>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</si>
  <si>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</si>
  <si>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</si>
  <si>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</si>
  <si>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</si>
  <si>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</si>
  <si>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</si>
  <si>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</si>
  <si>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</si>
  <si>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</si>
  <si>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</si>
  <si>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</si>
  <si>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</si>
  <si>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</si>
  <si>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</si>
  <si>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</si>
  <si>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</si>
  <si>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</si>
  <si>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</si>
  <si>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</si>
  <si>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</si>
  <si>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</si>
  <si>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</si>
  <si>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</si>
  <si>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</si>
  <si>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</si>
  <si>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</si>
  <si>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</si>
  <si>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</si>
  <si>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</si>
  <si>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</si>
  <si>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</si>
  <si>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</si>
  <si>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</si>
  <si>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</si>
  <si>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</si>
  <si>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</si>
  <si>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</si>
  <si>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</si>
  <si>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</si>
  <si>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</si>
  <si>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</si>
  <si>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</si>
  <si>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</si>
  <si>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</si>
  <si>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</si>
  <si>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</si>
  <si>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</si>
  <si>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</si>
  <si>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</si>
  <si>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</si>
  <si>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</si>
  <si>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</si>
  <si>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</si>
  <si>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</si>
  <si>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</si>
  <si>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</si>
  <si>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</si>
  <si>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</si>
  <si>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</si>
  <si>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</si>
  <si>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</si>
  <si>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</si>
  <si>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</si>
  <si>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</si>
  <si>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</si>
  <si>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</si>
  <si>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</si>
  <si>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</si>
  <si>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</si>
  <si>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</si>
  <si>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</si>
  <si>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</si>
  <si>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</si>
  <si>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</si>
  <si>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</si>
  <si>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</si>
  <si>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</si>
  <si>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</si>
  <si>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</si>
  <si>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</si>
  <si>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</si>
  <si>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</si>
  <si>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</si>
  <si>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</si>
  <si>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</si>
  <si>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</si>
  <si>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</si>
  <si>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</si>
  <si>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</si>
  <si>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</si>
  <si>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</si>
  <si>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</si>
  <si>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</si>
  <si>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</si>
  <si>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</si>
  <si>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</si>
  <si>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</si>
  <si>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</si>
  <si>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</si>
  <si>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</si>
  <si>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</si>
  <si>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</si>
  <si>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</si>
  <si>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</si>
  <si>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</si>
  <si>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</si>
  <si>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</si>
  <si>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</si>
  <si>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</si>
  <si>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</si>
  <si>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</si>
  <si>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</si>
  <si>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</si>
  <si>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</si>
  <si>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</si>
  <si>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</si>
  <si>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</si>
  <si>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</si>
  <si>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</si>
  <si>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</si>
  <si>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</si>
  <si>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</si>
  <si>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</si>
  <si>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</si>
  <si>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</si>
  <si>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</si>
  <si>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</si>
  <si>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</si>
  <si>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</si>
  <si>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</si>
  <si>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</si>
  <si>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</si>
  <si>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</si>
  <si>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</si>
  <si>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</si>
  <si>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</si>
  <si>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</si>
  <si>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</si>
  <si>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</si>
  <si>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</si>
  <si>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</si>
  <si>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</si>
  <si>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</si>
  <si>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</si>
  <si>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</si>
  <si>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</si>
  <si>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</si>
  <si>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</si>
  <si>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</si>
  <si>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</si>
  <si>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</si>
  <si>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</si>
  <si>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</si>
  <si>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</si>
  <si>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</si>
  <si>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</si>
  <si>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</si>
  <si>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</si>
  <si>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</si>
  <si>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</si>
  <si>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</si>
  <si>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</si>
  <si>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</si>
  <si>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</si>
  <si>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</si>
  <si>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</si>
  <si>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</si>
  <si>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</si>
  <si>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</si>
  <si>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</si>
  <si>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</si>
  <si>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</si>
  <si>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</si>
  <si>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</si>
  <si>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</si>
  <si>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</si>
  <si>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</si>
  <si>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</si>
  <si>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</si>
  <si>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</si>
  <si>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</si>
  <si>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</si>
  <si>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</si>
  <si>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</si>
  <si>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</si>
  <si>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</si>
  <si>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</si>
  <si>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</si>
  <si>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</si>
  <si>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</si>
  <si>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</si>
  <si>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</si>
  <si>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</si>
  <si>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</si>
  <si>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</si>
  <si>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</si>
  <si>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</si>
  <si>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</si>
  <si>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</si>
  <si>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</si>
  <si>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</si>
  <si>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</si>
  <si>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</si>
  <si>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</si>
  <si>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</si>
  <si>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</si>
  <si>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</si>
  <si>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</si>
  <si>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</si>
  <si>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</si>
  <si>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</si>
  <si>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</si>
  <si>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</si>
  <si>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</si>
  <si>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</si>
  <si>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</si>
  <si>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</si>
  <si>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</si>
  <si>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</si>
  <si>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</si>
  <si>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</si>
  <si>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</si>
  <si>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</si>
  <si>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</si>
  <si>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</si>
  <si>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</si>
  <si>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</si>
  <si>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</si>
  <si>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</si>
  <si>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</si>
  <si>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</si>
  <si>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</si>
  <si>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</si>
  <si>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</si>
  <si>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</si>
  <si>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</si>
  <si>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</si>
  <si>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</si>
  <si>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</si>
  <si>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</si>
  <si>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</si>
  <si>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</si>
  <si>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</si>
  <si>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</si>
  <si>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</si>
  <si>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</si>
  <si>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</si>
  <si>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</si>
  <si>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</si>
  <si>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</si>
  <si>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</si>
  <si>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</si>
  <si>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</si>
  <si>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</si>
  <si>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</si>
  <si>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</si>
  <si>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</si>
  <si>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</si>
  <si>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</si>
  <si>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</si>
  <si>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</si>
  <si>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</si>
  <si>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</si>
  <si>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</si>
  <si>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</si>
  <si>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</si>
  <si>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</si>
  <si>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</si>
  <si>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</si>
  <si>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</si>
  <si>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</si>
  <si>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</si>
  <si>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</si>
  <si>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</si>
  <si>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</si>
  <si>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</si>
  <si>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</si>
  <si>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</si>
  <si>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</si>
  <si>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</si>
  <si>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</si>
  <si>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</si>
  <si>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</si>
  <si>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</si>
  <si>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</si>
  <si>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</si>
  <si>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</si>
  <si>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</si>
  <si>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</si>
  <si>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</si>
  <si>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</si>
  <si>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</si>
  <si>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</si>
  <si>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</si>
  <si>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</si>
  <si>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</si>
  <si>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</si>
  <si>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</si>
  <si>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</si>
  <si>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</si>
  <si>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</si>
  <si>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</si>
  <si>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</si>
  <si>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</si>
  <si>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</si>
  <si>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</si>
  <si>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</si>
  <si>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</si>
  <si>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</si>
  <si>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</si>
  <si>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</si>
  <si>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</si>
  <si>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</si>
  <si>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</si>
  <si>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</si>
  <si>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</si>
  <si>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</si>
  <si>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</si>
  <si>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</si>
  <si>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</si>
  <si>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</si>
  <si>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</si>
  <si>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</si>
  <si>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</si>
  <si>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</si>
  <si>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</si>
  <si>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</si>
  <si>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</si>
  <si>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</si>
  <si>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</si>
  <si>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</si>
  <si>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</si>
  <si>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</si>
  <si>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</si>
  <si>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</si>
  <si>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</si>
  <si>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</si>
  <si>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</si>
  <si>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</si>
  <si>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</si>
  <si>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</si>
  <si>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</si>
  <si>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</si>
  <si>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</si>
  <si>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</si>
  <si>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</si>
  <si>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</si>
  <si>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</si>
  <si>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</si>
  <si>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</si>
  <si>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</si>
  <si>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</si>
  <si>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</si>
  <si>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</si>
  <si>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</si>
  <si>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</si>
  <si>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</si>
  <si>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</si>
  <si>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</si>
  <si>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</si>
  <si>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</si>
  <si>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</si>
  <si>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</si>
  <si>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</si>
  <si>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</si>
  <si>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</si>
  <si>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</si>
  <si>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</si>
  <si>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</si>
  <si>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</si>
  <si>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</si>
  <si>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</si>
  <si>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</si>
  <si>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</si>
  <si>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</si>
  <si>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</si>
  <si>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</si>
  <si>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</si>
  <si>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</si>
  <si>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</si>
  <si>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</si>
  <si>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</si>
  <si>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</si>
  <si>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</si>
  <si>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</si>
  <si>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</si>
  <si>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</si>
  <si>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</si>
  <si>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</si>
  <si>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</si>
  <si>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</si>
  <si>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</si>
  <si>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</si>
  <si>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</si>
  <si>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</si>
  <si>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</si>
  <si>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</si>
  <si>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</si>
  <si>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</si>
  <si>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</si>
  <si>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</si>
  <si>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</si>
  <si>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</si>
  <si>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</si>
  <si>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</si>
  <si>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</si>
  <si>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</si>
  <si>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</si>
  <si>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</si>
  <si>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</si>
  <si>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</si>
  <si>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</si>
  <si>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</si>
  <si>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</si>
  <si>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</si>
  <si>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</si>
  <si>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</si>
  <si>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</si>
  <si>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</si>
  <si>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</si>
  <si>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</si>
  <si>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</si>
  <si>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</si>
  <si>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</si>
  <si>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</si>
  <si>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</si>
  <si>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</si>
  <si>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</si>
  <si>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</si>
  <si>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</si>
  <si>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</si>
  <si>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</si>
  <si>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</si>
  <si>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</si>
  <si>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</si>
  <si>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</si>
  <si>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</si>
  <si>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</si>
  <si>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</si>
  <si>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</si>
  <si>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</si>
  <si>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</si>
  <si>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</si>
  <si>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</si>
  <si>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</si>
  <si>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</si>
  <si>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</si>
  <si>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</si>
  <si>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</si>
  <si>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</si>
  <si>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</si>
  <si>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</si>
  <si>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</si>
  <si>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</si>
  <si>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</si>
  <si>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</si>
  <si>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</si>
  <si>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</si>
  <si>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</si>
  <si>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</si>
  <si>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</si>
  <si>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</si>
  <si>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</si>
  <si>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</si>
  <si>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</si>
  <si>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</si>
  <si>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</si>
  <si>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</si>
  <si>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</si>
  <si>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</si>
  <si>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</si>
  <si>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</si>
  <si>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</si>
  <si>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</si>
  <si>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</si>
  <si>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</si>
  <si>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</si>
  <si>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</si>
  <si>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</si>
  <si>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</si>
  <si>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</si>
  <si>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</si>
  <si>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</si>
  <si>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</si>
  <si>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</si>
  <si>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</si>
  <si>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</si>
  <si>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</si>
  <si>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</si>
  <si>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</si>
  <si>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</si>
  <si>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</si>
  <si>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</si>
  <si>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</si>
  <si>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</si>
  <si>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</si>
  <si>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</si>
  <si>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</si>
  <si>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</si>
  <si>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</si>
  <si>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</si>
  <si>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</si>
  <si>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</si>
  <si>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</si>
  <si>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</si>
  <si>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</si>
  <si>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</si>
  <si>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</si>
  <si>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</si>
  <si>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</si>
  <si>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</si>
  <si>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</si>
  <si>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</si>
  <si>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</si>
  <si>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</si>
  <si>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</si>
  <si>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</si>
  <si>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</si>
  <si>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</si>
  <si>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</si>
  <si>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</si>
  <si>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</si>
  <si>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</si>
  <si>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</si>
  <si>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</si>
  <si>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</si>
  <si>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</si>
  <si>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</si>
  <si>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</si>
  <si>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</si>
  <si>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</si>
  <si>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</si>
  <si>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</si>
  <si>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</si>
  <si>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</si>
  <si>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</si>
  <si>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</si>
  <si>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</si>
  <si>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</si>
  <si>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</si>
  <si>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</si>
  <si>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</si>
  <si>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</si>
  <si>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</si>
  <si>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</si>
  <si>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</si>
  <si>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</si>
  <si>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</si>
  <si>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</si>
  <si>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</si>
  <si>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</si>
  <si>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</si>
  <si>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</si>
  <si>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</si>
  <si>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</si>
  <si>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</si>
  <si>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</si>
  <si>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</si>
  <si>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</si>
  <si>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</si>
  <si>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</si>
  <si>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</si>
  <si>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</si>
  <si>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</si>
  <si>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</si>
  <si>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</si>
  <si>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</si>
  <si>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</si>
  <si>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</si>
  <si>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</si>
  <si>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</si>
  <si>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</si>
  <si>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</si>
  <si>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</si>
  <si>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</si>
  <si>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</si>
  <si>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</si>
  <si>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</si>
  <si>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</si>
  <si>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</si>
  <si>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</si>
  <si>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</si>
  <si>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</si>
  <si>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</si>
  <si>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</si>
  <si>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</si>
  <si>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</si>
  <si>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</si>
  <si>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</si>
  <si>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</si>
  <si>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</si>
  <si>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</si>
  <si>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</si>
  <si>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</si>
  <si>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</si>
  <si>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</si>
  <si>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</si>
  <si>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</si>
  <si>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</si>
  <si>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</si>
  <si>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</si>
  <si>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</si>
  <si>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</si>
  <si>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</si>
  <si>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</si>
  <si>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</si>
  <si>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</si>
  <si>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</si>
  <si>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</si>
  <si>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</si>
  <si>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</si>
  <si>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</si>
  <si>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</si>
  <si>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</si>
  <si>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</si>
  <si>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</si>
  <si>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</si>
  <si>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</si>
  <si>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</si>
  <si>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</si>
  <si>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</si>
  <si>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</si>
  <si>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</si>
  <si>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</si>
  <si>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</si>
  <si>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</si>
  <si>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</si>
  <si>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</si>
  <si>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</si>
  <si>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</si>
  <si>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</si>
  <si>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</si>
  <si>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</si>
  <si>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</si>
  <si>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</si>
  <si>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</si>
  <si>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</si>
  <si>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</si>
  <si>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</si>
  <si>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</si>
  <si>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</si>
  <si>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</si>
  <si>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</si>
  <si>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</si>
  <si>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</si>
  <si>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</si>
  <si>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</si>
  <si>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</si>
  <si>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</si>
  <si>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</si>
  <si>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</si>
  <si>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</si>
  <si>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</si>
  <si>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</si>
  <si>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</si>
  <si>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</si>
  <si>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</si>
  <si>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</si>
  <si>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</si>
  <si>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</si>
  <si>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</si>
  <si>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</si>
  <si>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</si>
  <si>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</si>
  <si>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</si>
  <si>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</si>
  <si>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</si>
  <si>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</si>
  <si>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</si>
  <si>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</si>
  <si>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</si>
  <si>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</si>
  <si>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</si>
  <si>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</si>
  <si>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</si>
  <si>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</si>
  <si>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</si>
  <si>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</si>
  <si>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</si>
  <si>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</si>
  <si>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</si>
  <si>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</si>
  <si>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</si>
  <si>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</si>
  <si>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</si>
  <si>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</si>
  <si>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</si>
  <si>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</si>
  <si>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</si>
  <si>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</si>
  <si>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</si>
  <si>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</si>
  <si>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</si>
  <si>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</si>
  <si>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</si>
  <si>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</si>
  <si>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</si>
  <si>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</si>
  <si>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</si>
  <si>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</si>
  <si>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</si>
  <si>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</si>
  <si>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</si>
  <si>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</si>
  <si>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</si>
  <si>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</si>
  <si>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</si>
  <si>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</si>
  <si>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</si>
  <si>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</si>
  <si>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</si>
  <si>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</si>
  <si>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</si>
  <si>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</si>
  <si>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</si>
  <si>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</si>
  <si>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</si>
  <si>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</si>
  <si>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</si>
  <si>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</si>
  <si>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</si>
  <si>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</si>
  <si>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</si>
  <si>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</si>
  <si>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</si>
  <si>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</si>
  <si>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</si>
  <si>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</si>
  <si>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</si>
  <si>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</si>
  <si>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</si>
  <si>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</si>
  <si>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</si>
  <si>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</si>
  <si>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</si>
  <si>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</si>
  <si>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</si>
  <si>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</si>
  <si>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</si>
  <si>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</si>
  <si>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</si>
  <si>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</si>
  <si>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</si>
  <si>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</si>
  <si>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</si>
  <si>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</si>
  <si>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</si>
  <si>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</si>
  <si>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</si>
  <si>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</si>
  <si>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</si>
  <si>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</si>
  <si>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</si>
  <si>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</si>
  <si>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</si>
  <si>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</si>
  <si>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</si>
  <si>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</si>
  <si>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</si>
  <si>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</si>
  <si>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</si>
  <si>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</si>
  <si>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</si>
  <si>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</si>
  <si>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</si>
  <si>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</si>
  <si>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</si>
  <si>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</si>
  <si>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</si>
  <si>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</si>
  <si>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</si>
  <si>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</si>
  <si>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</si>
  <si>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</si>
  <si>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</si>
  <si>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</si>
  <si>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</si>
  <si>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</si>
  <si>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</si>
  <si>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</si>
  <si>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</si>
  <si>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</si>
  <si>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</si>
  <si>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</si>
  <si>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</si>
  <si>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</si>
  <si>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</si>
  <si>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</si>
  <si>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</si>
  <si>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</si>
  <si>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</si>
  <si>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</si>
  <si>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</si>
  <si>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</si>
  <si>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</si>
  <si>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</si>
  <si>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</si>
  <si>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</si>
  <si>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</si>
  <si>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</si>
  <si>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</si>
  <si>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</si>
  <si>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</si>
  <si>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</si>
  <si>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</si>
  <si>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</si>
  <si>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</si>
  <si>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</si>
  <si>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</si>
  <si>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</si>
  <si>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</si>
  <si>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</si>
  <si>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</si>
  <si>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</si>
  <si>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</si>
  <si>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</si>
  <si>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</si>
  <si>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</si>
  <si>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</si>
  <si>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</si>
  <si>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</si>
  <si>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</si>
  <si>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</si>
  <si>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</si>
  <si>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</si>
  <si>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</si>
  <si>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</si>
  <si>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</si>
  <si>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</si>
  <si>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</si>
  <si>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</si>
  <si>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</si>
  <si>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</si>
  <si>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</si>
  <si>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</si>
  <si>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</si>
  <si>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</si>
  <si>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</si>
  <si>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</si>
  <si>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</si>
  <si>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</si>
  <si>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</si>
  <si>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</si>
  <si>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</si>
  <si>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</si>
  <si>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</si>
  <si>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</si>
  <si>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</si>
  <si>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</si>
  <si>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</si>
  <si>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</si>
  <si>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</si>
  <si>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</si>
  <si>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</si>
  <si>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</si>
  <si>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</si>
  <si>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</si>
  <si>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</si>
  <si>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</si>
  <si>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</si>
  <si>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</si>
  <si>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</si>
  <si>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</si>
  <si>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</si>
  <si>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</si>
  <si>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</si>
  <si>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</si>
  <si>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</si>
  <si>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</si>
  <si>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</si>
  <si>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</si>
  <si>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</si>
  <si>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</si>
  <si>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</si>
  <si>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</si>
  <si>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</si>
  <si>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</si>
  <si>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</si>
  <si>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</si>
  <si>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</si>
  <si>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</si>
  <si>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</si>
  <si>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</si>
  <si>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</si>
  <si>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</si>
  <si>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</si>
  <si>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</si>
  <si>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</si>
  <si>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</si>
  <si>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</si>
  <si>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</si>
  <si>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</si>
  <si>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</si>
  <si>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</si>
  <si>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</si>
  <si>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</si>
  <si>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</si>
  <si>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</si>
  <si>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</si>
  <si>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</si>
  <si>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</si>
  <si>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</si>
  <si>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</si>
  <si>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</si>
  <si>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</si>
  <si>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</si>
  <si>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</si>
  <si>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</si>
  <si>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</si>
  <si>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</si>
  <si>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</si>
  <si>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</si>
  <si>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</si>
  <si>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</si>
  <si>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</si>
  <si>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</si>
  <si>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</si>
  <si>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</si>
  <si>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</si>
  <si>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</si>
  <si>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</si>
  <si>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</si>
  <si>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</si>
  <si>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</si>
  <si>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</si>
  <si>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</si>
  <si>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</si>
  <si>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</si>
  <si>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</si>
  <si>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</si>
  <si>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</si>
  <si>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</si>
  <si>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</si>
  <si>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</si>
  <si>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</si>
  <si>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</si>
  <si>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</si>
  <si>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</si>
  <si>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</si>
  <si>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</si>
  <si>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</si>
  <si>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</si>
  <si>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</si>
  <si>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</si>
  <si>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</si>
  <si>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</si>
  <si>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</si>
  <si>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</si>
  <si>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</si>
  <si>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</si>
  <si>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</si>
  <si>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</si>
  <si>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</si>
  <si>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</si>
  <si>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</si>
  <si>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</si>
  <si>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</si>
  <si>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</si>
  <si>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</si>
  <si>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</si>
  <si>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</si>
  <si>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</si>
  <si>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</si>
  <si>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</si>
  <si>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</si>
  <si>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</si>
  <si>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</si>
  <si>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</si>
  <si>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</si>
  <si>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</si>
  <si>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</si>
  <si>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</si>
  <si>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</si>
  <si>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</si>
  <si>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</si>
  <si>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</si>
  <si>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</si>
  <si>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</si>
  <si>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</si>
  <si>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</si>
  <si>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</si>
  <si>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</si>
  <si>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</si>
  <si>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</si>
  <si>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</si>
  <si>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</si>
  <si>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</si>
  <si>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</si>
  <si>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</si>
  <si>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</si>
  <si>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</si>
  <si>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</si>
  <si>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</si>
  <si>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</si>
  <si>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</si>
  <si>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</si>
  <si>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</si>
  <si>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</si>
  <si>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</si>
  <si>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</si>
  <si>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</si>
  <si>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</si>
  <si>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</si>
  <si>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</si>
  <si>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</si>
  <si>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</si>
  <si>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</si>
  <si>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</si>
  <si>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</si>
  <si>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</si>
  <si>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</si>
  <si>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</si>
  <si>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</si>
  <si>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</si>
  <si>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</si>
  <si>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</si>
  <si>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</si>
  <si>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</si>
  <si>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</si>
  <si>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</si>
  <si>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</si>
  <si>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</si>
  <si>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</si>
  <si>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</si>
  <si>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</si>
  <si>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</si>
  <si>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</si>
  <si>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</si>
  <si>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</si>
  <si>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</si>
  <si>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</si>
  <si>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</si>
  <si>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</si>
  <si>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</si>
  <si>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</si>
  <si>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</si>
  <si>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</si>
  <si>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</si>
  <si>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</si>
  <si>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</si>
  <si>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</si>
  <si>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</si>
  <si>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</si>
  <si>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</si>
  <si>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</si>
  <si>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</si>
  <si>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</si>
  <si>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</si>
  <si>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</si>
  <si>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</si>
  <si>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</si>
  <si>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</si>
  <si>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</si>
  <si>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</si>
  <si>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</si>
  <si>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</si>
  <si>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</si>
  <si>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</si>
  <si>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</si>
  <si>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</si>
  <si>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</si>
  <si>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</si>
  <si>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</si>
  <si>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</si>
  <si>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</si>
  <si>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</si>
  <si>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</si>
  <si>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</si>
  <si>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</si>
  <si>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</si>
  <si>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</si>
  <si>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</si>
  <si>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</si>
  <si>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</si>
  <si>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</si>
  <si>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</si>
  <si>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</si>
  <si>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</si>
  <si>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</si>
  <si>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</si>
  <si>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</si>
  <si>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</si>
  <si>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</si>
  <si>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</si>
  <si>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</si>
  <si>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</si>
  <si>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</si>
  <si>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</si>
  <si>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</si>
  <si>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</si>
  <si>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</si>
  <si>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</si>
  <si>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</si>
  <si>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</si>
  <si>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</si>
  <si>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</si>
  <si>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</si>
  <si>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</si>
  <si>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</si>
  <si>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</si>
  <si>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</si>
  <si>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</si>
  <si>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</si>
  <si>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</si>
  <si>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</si>
  <si>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</si>
  <si>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</si>
  <si>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</si>
  <si>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</si>
  <si>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</si>
  <si>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</si>
  <si>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</si>
  <si>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</si>
  <si>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</si>
  <si>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</si>
  <si>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</si>
  <si>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</si>
  <si>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</si>
  <si>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</si>
  <si>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</si>
  <si>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</si>
  <si>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</si>
  <si>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</si>
  <si>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</si>
  <si>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</si>
  <si>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</si>
  <si>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</si>
  <si>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</si>
  <si>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</si>
  <si>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</si>
  <si>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</si>
  <si>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</si>
  <si>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</si>
  <si>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</si>
  <si>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</si>
  <si>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</si>
  <si>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</si>
  <si>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</si>
  <si>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</si>
  <si>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</si>
  <si>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</si>
  <si>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</si>
  <si>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</si>
  <si>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</si>
  <si>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</si>
  <si>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</si>
  <si>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</si>
  <si>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</si>
  <si>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</si>
  <si>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</si>
  <si>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</si>
  <si>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</si>
  <si>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</si>
  <si>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</si>
  <si>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</si>
  <si>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</si>
  <si>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</si>
  <si>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</si>
  <si>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</si>
  <si>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</si>
  <si>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</si>
  <si>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</si>
  <si>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</si>
  <si>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</si>
  <si>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</si>
  <si>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</si>
  <si>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</si>
  <si>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</si>
  <si>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</si>
  <si>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</si>
  <si>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</si>
  <si>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</si>
  <si>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</si>
  <si>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</si>
  <si>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</si>
  <si>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</si>
  <si>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</si>
  <si>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</si>
  <si>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</si>
  <si>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</si>
  <si>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</si>
  <si>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</si>
  <si>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</si>
  <si>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</si>
  <si>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</si>
  <si>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</si>
  <si>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</si>
  <si>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</si>
  <si>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</si>
  <si>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</si>
  <si>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</si>
  <si>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</si>
  <si>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</si>
  <si>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</si>
  <si>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</si>
  <si>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</si>
  <si>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</si>
  <si>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</si>
  <si>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</si>
  <si>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</si>
  <si>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</si>
  <si>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</si>
  <si>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</si>
  <si>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</si>
  <si>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</si>
  <si>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</si>
  <si>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</si>
  <si>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</si>
  <si>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</si>
  <si>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</si>
  <si>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</si>
  <si>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</si>
  <si>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</si>
  <si>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</si>
  <si>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</si>
  <si>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</si>
  <si>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</si>
  <si>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</si>
  <si>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</si>
  <si>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</si>
  <si>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</si>
  <si>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</si>
  <si>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</si>
  <si>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</si>
  <si>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</si>
  <si>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</si>
  <si>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</si>
  <si>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</si>
  <si>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</si>
  <si>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</si>
  <si>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</si>
  <si>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</si>
  <si>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</si>
  <si>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</si>
  <si>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</si>
  <si>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</si>
  <si>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</si>
  <si>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</si>
  <si>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</si>
  <si>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</si>
  <si>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</si>
  <si>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</si>
  <si>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</si>
  <si>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</si>
  <si>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</si>
  <si>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</si>
  <si>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</si>
  <si>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</si>
  <si>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</si>
  <si>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</si>
  <si>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</si>
  <si>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</si>
  <si>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</si>
  <si>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</si>
  <si>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</si>
  <si>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</si>
  <si>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</si>
  <si>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</si>
  <si>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</si>
  <si>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</si>
  <si>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</si>
  <si>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</si>
  <si>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</si>
  <si>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</si>
  <si>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</si>
  <si>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</si>
  <si>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</si>
  <si>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</si>
  <si>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</si>
  <si>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</si>
  <si>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</si>
  <si>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</si>
  <si>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</si>
  <si>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</si>
  <si>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</si>
  <si>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</si>
  <si>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</si>
  <si>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</si>
  <si>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</si>
  <si>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</si>
  <si>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</si>
  <si>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</si>
  <si>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</si>
  <si>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</si>
  <si>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</si>
  <si>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</si>
  <si>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</si>
  <si>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</si>
  <si>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</si>
  <si>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</si>
  <si>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</si>
  <si>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</si>
  <si>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</si>
  <si>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</si>
  <si>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</si>
  <si>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</si>
  <si>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</si>
  <si>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</si>
  <si>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</si>
  <si>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</si>
  <si>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</si>
  <si>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</si>
  <si>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</si>
  <si>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</si>
  <si>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</si>
  <si>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</si>
  <si>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</si>
  <si>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</si>
  <si>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</si>
  <si>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</si>
  <si>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</si>
  <si>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</si>
  <si>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</si>
  <si>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</si>
  <si>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</si>
  <si>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</si>
  <si>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</si>
  <si>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</si>
  <si>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</si>
  <si>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</si>
  <si>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</si>
  <si>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</si>
  <si>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</si>
  <si>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</si>
  <si>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</si>
  <si>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</si>
  <si>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</si>
  <si>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</si>
  <si>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</si>
  <si>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</si>
  <si>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</si>
  <si>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</si>
  <si>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</si>
  <si>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</si>
  <si>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</si>
  <si>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</si>
  <si>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</si>
  <si>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</si>
  <si>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</si>
  <si>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</si>
  <si>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</si>
  <si>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</si>
  <si>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</si>
  <si>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</si>
  <si>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</si>
  <si>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</si>
  <si>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</si>
  <si>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</si>
  <si>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</si>
  <si>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</si>
  <si>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</si>
  <si>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</si>
  <si>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</si>
  <si>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</si>
  <si>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</si>
  <si>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</si>
  <si>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</si>
  <si>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</si>
  <si>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</si>
  <si>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</si>
  <si>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</si>
  <si>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</si>
  <si>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</si>
  <si>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</si>
  <si>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</si>
  <si>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</si>
  <si>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</si>
  <si>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</si>
  <si>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</si>
  <si>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</si>
  <si>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</si>
  <si>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</si>
  <si>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</si>
  <si>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</si>
  <si>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</si>
  <si>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</si>
  <si>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</si>
  <si>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</si>
  <si>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</si>
  <si>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</si>
  <si>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</si>
  <si>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</si>
  <si>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</si>
  <si>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</si>
  <si>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</si>
  <si>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</si>
  <si>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</si>
  <si>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</si>
  <si>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</si>
  <si>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</si>
  <si>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</si>
  <si>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</si>
  <si>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</si>
  <si>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</si>
  <si>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</si>
  <si>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</si>
  <si>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</si>
  <si>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</si>
  <si>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</si>
  <si>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</si>
  <si>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</si>
  <si>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</si>
  <si>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</si>
  <si>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</si>
  <si>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</si>
  <si>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</si>
  <si>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</si>
  <si>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</si>
  <si>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</si>
  <si>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</si>
  <si>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</si>
  <si>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</si>
  <si>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</si>
  <si>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</si>
  <si>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</si>
  <si>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</si>
  <si>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</si>
  <si>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</si>
  <si>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</si>
  <si>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</si>
  <si>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</si>
  <si>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</si>
  <si>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</si>
  <si>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</si>
  <si>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</si>
  <si>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</si>
  <si>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</si>
  <si>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</si>
  <si>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</si>
  <si>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</si>
  <si>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</si>
  <si>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</si>
  <si>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</si>
  <si>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</si>
  <si>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</si>
  <si>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</si>
  <si>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</si>
  <si>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</si>
  <si>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</si>
  <si>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</si>
  <si>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</si>
  <si>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</si>
  <si>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</si>
  <si>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</si>
  <si>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</si>
  <si>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</si>
  <si>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</si>
  <si>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</si>
  <si>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</si>
  <si>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</si>
  <si>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</si>
  <si>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</si>
  <si>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</si>
  <si>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</si>
  <si>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</si>
  <si>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</si>
  <si>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</si>
  <si>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</si>
  <si>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</si>
  <si>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</si>
  <si>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</si>
  <si>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</si>
  <si>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</si>
  <si>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</si>
  <si>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</si>
  <si>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</si>
  <si>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</si>
  <si>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</si>
  <si>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</si>
  <si>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</si>
  <si>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</si>
  <si>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</si>
  <si>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</si>
  <si>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</si>
  <si>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</si>
  <si>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</si>
  <si>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</si>
  <si>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</si>
  <si>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</si>
  <si>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</si>
  <si>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</si>
  <si>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</si>
  <si>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</si>
  <si>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</si>
  <si>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</si>
  <si>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</si>
  <si>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</si>
  <si>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</si>
  <si>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</si>
  <si>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</si>
  <si>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</si>
  <si>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</si>
  <si>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</si>
  <si>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</si>
  <si>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</si>
  <si>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</si>
  <si>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</si>
  <si>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</si>
  <si>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</si>
  <si>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</si>
  <si>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</si>
  <si>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</si>
  <si>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</si>
  <si>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</si>
  <si>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</si>
  <si>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</si>
  <si>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</si>
  <si>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</si>
  <si>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</si>
  <si>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</si>
  <si>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</si>
  <si>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</si>
  <si>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</si>
  <si>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</si>
  <si>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</si>
  <si>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</si>
  <si>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</si>
  <si>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</si>
  <si>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</si>
  <si>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</si>
  <si>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</si>
  <si>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</si>
  <si>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</si>
  <si>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</si>
  <si>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</si>
  <si>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</si>
  <si>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</si>
  <si>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</si>
  <si>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</si>
  <si>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</si>
  <si>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</si>
  <si>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</si>
  <si>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</si>
  <si>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</si>
  <si>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</si>
  <si>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</si>
  <si>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</si>
  <si>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</si>
  <si>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</si>
  <si>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</si>
  <si>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</si>
  <si>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</si>
  <si>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</si>
  <si>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</si>
  <si>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</si>
  <si>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</si>
  <si>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</si>
  <si>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</si>
  <si>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</si>
  <si>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</si>
  <si>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</si>
  <si>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</si>
  <si>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</si>
  <si>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</si>
  <si>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</si>
  <si>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</si>
  <si>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</si>
  <si>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</si>
  <si>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</si>
  <si>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</si>
  <si>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</si>
  <si>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</si>
  <si>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</si>
  <si>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</si>
  <si>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</si>
  <si>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</si>
  <si>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</si>
  <si>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</si>
  <si>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</si>
  <si>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</si>
  <si>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</si>
  <si>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</si>
  <si>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</si>
  <si>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</si>
  <si>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</si>
  <si>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</si>
  <si>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</si>
  <si>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</si>
  <si>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</si>
  <si>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</si>
  <si>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</si>
  <si>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</si>
  <si>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</si>
  <si>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</si>
  <si>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</si>
  <si>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</si>
  <si>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</si>
  <si>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</si>
  <si>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</si>
  <si>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</si>
  <si>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</si>
  <si>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</si>
  <si>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</si>
  <si>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</si>
  <si>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</si>
  <si>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</si>
  <si>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</si>
  <si>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</si>
  <si>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</si>
  <si>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</si>
  <si>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</si>
  <si>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</si>
  <si>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</si>
  <si>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</si>
  <si>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</si>
  <si>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</si>
  <si>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</si>
  <si>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</si>
  <si>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</si>
  <si>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</si>
  <si>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</si>
  <si>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</si>
  <si>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</si>
  <si>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</si>
  <si>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</si>
  <si>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</si>
  <si>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</si>
  <si>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</si>
  <si>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</si>
  <si>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</si>
  <si>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</si>
  <si>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</si>
  <si>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</si>
  <si>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</si>
  <si>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</si>
  <si>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</si>
  <si>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</si>
  <si>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</si>
  <si>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</si>
  <si>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</si>
  <si>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</si>
  <si>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</si>
  <si>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</si>
  <si>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</si>
  <si>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</si>
  <si>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</si>
  <si>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</si>
  <si>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</si>
  <si>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</si>
  <si>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</si>
  <si>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</si>
  <si>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</si>
  <si>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</si>
  <si>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</si>
  <si>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</si>
  <si>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</si>
  <si>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</si>
  <si>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</si>
  <si>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</si>
  <si>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</si>
  <si>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</si>
  <si>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</si>
  <si>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</si>
  <si>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</si>
  <si>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</si>
  <si>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</si>
  <si>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</si>
  <si>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</si>
  <si>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</si>
  <si>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</si>
  <si>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</si>
  <si>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</si>
  <si>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</si>
  <si>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</si>
  <si>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</si>
  <si>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</si>
  <si>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</si>
  <si>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</si>
  <si>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</si>
  <si>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</si>
  <si>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</si>
  <si>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</si>
  <si>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</si>
  <si>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</si>
  <si>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</si>
  <si>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</si>
  <si>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</si>
  <si>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</si>
  <si>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</si>
  <si>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</si>
  <si>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</si>
  <si>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</si>
  <si>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</si>
  <si>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</si>
  <si>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</si>
  <si>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</si>
  <si>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</si>
  <si>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</si>
  <si>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</si>
  <si>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</si>
  <si>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</si>
  <si>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</si>
  <si>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</si>
  <si>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</si>
  <si>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</si>
  <si>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</si>
  <si>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</si>
  <si>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</si>
  <si>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</si>
  <si>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</si>
  <si>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</si>
  <si>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</si>
  <si>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</si>
  <si>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</si>
  <si>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</si>
  <si>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</si>
  <si>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</si>
  <si>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</si>
  <si>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</si>
  <si>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</si>
  <si>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</si>
  <si>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</si>
  <si>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</si>
  <si>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</si>
  <si>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</si>
  <si>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</si>
  <si>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</si>
  <si>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</si>
  <si>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</si>
  <si>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</si>
  <si>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</si>
  <si>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</si>
  <si>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</si>
  <si>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</si>
  <si>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</si>
  <si>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</si>
  <si>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</si>
  <si>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</si>
  <si>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</si>
  <si>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</si>
  <si>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</si>
  <si>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</si>
  <si>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</si>
  <si>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</si>
  <si>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</si>
  <si>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</si>
  <si>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</si>
  <si>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</si>
  <si>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</si>
  <si>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</si>
  <si>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</si>
  <si>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</si>
  <si>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</si>
  <si>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</si>
  <si>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</si>
  <si>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</si>
  <si>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</si>
  <si>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</si>
  <si>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</si>
  <si>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</si>
  <si>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</si>
  <si>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</si>
  <si>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</si>
  <si>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</si>
  <si>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</si>
  <si>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</si>
  <si>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</si>
  <si>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</si>
  <si>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</si>
  <si>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</si>
  <si>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</si>
  <si>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</si>
  <si>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</si>
  <si>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</si>
  <si>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</si>
  <si>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</si>
  <si>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</si>
  <si>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</si>
  <si>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</si>
  <si>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</si>
  <si>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</si>
  <si>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</si>
  <si>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</si>
  <si>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</si>
  <si>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</si>
  <si>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</si>
  <si>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</si>
  <si>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</si>
  <si>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</si>
  <si>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</si>
  <si>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</si>
  <si>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</si>
  <si>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</si>
  <si>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</si>
  <si>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</si>
  <si>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</si>
  <si>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</si>
  <si>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</si>
  <si>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</si>
  <si>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</si>
  <si>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</si>
  <si>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</si>
  <si>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</si>
  <si>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</si>
  <si>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</si>
  <si>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</si>
  <si>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</si>
  <si>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</si>
  <si>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</si>
  <si>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</si>
  <si>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</si>
  <si>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</si>
  <si>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</si>
  <si>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</si>
  <si>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</si>
  <si>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</si>
  <si>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</si>
  <si>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</si>
  <si>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</si>
  <si>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</si>
  <si>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</si>
  <si>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</si>
  <si>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</si>
  <si>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</si>
  <si>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</si>
  <si>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</si>
  <si>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</si>
  <si>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</si>
  <si>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</si>
  <si>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</si>
  <si>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</si>
  <si>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</si>
  <si>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</si>
  <si>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</si>
  <si>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</si>
  <si>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</si>
  <si>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</si>
  <si>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</si>
  <si>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</si>
  <si>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</si>
  <si>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</si>
  <si>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</si>
  <si>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</si>
  <si>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</si>
  <si>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</si>
  <si>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</si>
  <si>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</si>
  <si>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</si>
  <si>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</si>
  <si>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</si>
  <si>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</si>
  <si>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</si>
  <si>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</si>
  <si>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</si>
  <si>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</si>
  <si>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</si>
  <si>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</si>
  <si>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</si>
  <si>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</si>
  <si>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</si>
  <si>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</si>
  <si>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</si>
  <si>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</si>
  <si>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</si>
  <si>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</si>
  <si>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</si>
  <si>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</si>
  <si>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</si>
  <si>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</si>
  <si>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</si>
  <si>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</si>
  <si>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</si>
  <si>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</si>
  <si>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</si>
  <si>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</si>
  <si>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</si>
  <si>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</si>
  <si>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</si>
  <si>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</si>
  <si>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</si>
  <si>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</si>
  <si>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</si>
  <si>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</si>
  <si>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</si>
  <si>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</si>
  <si>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</si>
  <si>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</si>
  <si>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</si>
  <si>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</si>
  <si>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</si>
  <si>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</si>
  <si>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</si>
  <si>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</si>
  <si>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</si>
  <si>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</si>
  <si>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</si>
  <si>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</si>
  <si>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</si>
  <si>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</si>
  <si>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</si>
  <si>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</si>
  <si>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</si>
  <si>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</si>
  <si>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</si>
  <si>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</si>
  <si>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</si>
  <si>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</si>
  <si>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</si>
  <si>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</si>
  <si>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</si>
  <si>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</si>
  <si>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</si>
  <si>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</si>
  <si>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</si>
  <si>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</si>
  <si>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</si>
  <si>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</si>
  <si>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</si>
  <si>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</si>
  <si>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</si>
  <si>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</si>
  <si>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</si>
  <si>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</si>
  <si>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</si>
  <si>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</si>
  <si>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</si>
  <si>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</si>
  <si>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</si>
  <si>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</si>
  <si>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</si>
  <si>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</si>
  <si>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</si>
  <si>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</si>
  <si>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</si>
  <si>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</si>
  <si>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</si>
  <si>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</si>
  <si>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</si>
  <si>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</si>
  <si>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</si>
  <si>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</si>
  <si>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</si>
  <si>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</si>
  <si>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</si>
  <si>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</si>
  <si>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</si>
  <si>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</si>
  <si>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</si>
  <si>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</si>
  <si>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</si>
  <si>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</si>
  <si>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</si>
  <si>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</si>
  <si>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</si>
  <si>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</si>
  <si>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</si>
  <si>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</si>
  <si>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</si>
  <si>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</si>
  <si>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</si>
  <si>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</si>
  <si>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</si>
  <si>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</si>
  <si>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</si>
  <si>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</si>
  <si>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</si>
  <si>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</si>
  <si>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</si>
  <si>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</si>
  <si>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</si>
  <si>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</si>
  <si>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</si>
  <si>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</si>
  <si>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</si>
  <si>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</si>
  <si>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</si>
  <si>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</si>
  <si>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</si>
  <si>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</si>
  <si>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</si>
  <si>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</si>
  <si>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</si>
  <si>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</si>
  <si>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</si>
  <si>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</si>
  <si>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</si>
  <si>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</si>
  <si>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</si>
  <si>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</si>
  <si>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</si>
  <si>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</si>
  <si>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</si>
  <si>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</si>
  <si>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</si>
  <si>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</si>
  <si>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</si>
  <si>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</si>
  <si>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</si>
  <si>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</si>
  <si>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</si>
  <si>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</si>
  <si>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</si>
  <si>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</si>
  <si>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</si>
  <si>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</si>
  <si>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</si>
  <si>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</si>
  <si>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</si>
  <si>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</si>
  <si>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</si>
  <si>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</si>
  <si>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</si>
  <si>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</si>
  <si>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</si>
  <si>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</si>
  <si>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</si>
  <si>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</si>
  <si>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</si>
  <si>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</si>
  <si>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</si>
  <si>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</si>
  <si>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</si>
  <si>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</si>
  <si>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</si>
  <si>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</si>
  <si>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</si>
  <si>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</si>
  <si>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</si>
  <si>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</si>
  <si>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</si>
  <si>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</si>
  <si>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</si>
  <si>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</si>
  <si>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</si>
  <si>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</si>
  <si>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</si>
  <si>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</si>
  <si>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</si>
  <si>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</si>
  <si>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</si>
  <si>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</si>
  <si>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</si>
  <si>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</si>
  <si>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</si>
  <si>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</si>
  <si>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</si>
  <si>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</si>
  <si>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</si>
  <si>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</si>
  <si>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</si>
  <si>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</si>
  <si>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</si>
  <si>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</si>
  <si>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</si>
  <si>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</si>
  <si>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</si>
  <si>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</si>
  <si>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</si>
  <si>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</si>
  <si>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</si>
  <si>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</si>
  <si>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</si>
  <si>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</si>
  <si>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</si>
  <si>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</si>
  <si>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</si>
  <si>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</si>
  <si>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</si>
  <si>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</si>
  <si>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</si>
  <si>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</si>
  <si>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</si>
  <si>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</si>
  <si>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</si>
  <si>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</si>
  <si>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</si>
  <si>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</si>
  <si>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</si>
  <si>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</si>
  <si>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</si>
  <si>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</si>
  <si>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</si>
  <si>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</si>
  <si>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</si>
  <si>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</si>
  <si>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</si>
  <si>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</si>
  <si>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</si>
  <si>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</si>
  <si>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</si>
  <si>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</si>
  <si>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</si>
  <si>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</si>
  <si>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</si>
  <si>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</si>
  <si>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</si>
  <si>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</si>
  <si>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</si>
  <si>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</si>
  <si>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</si>
  <si>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</si>
  <si>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</si>
  <si>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</si>
  <si>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</si>
  <si>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</si>
  <si>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</si>
  <si>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</si>
  <si>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</si>
  <si>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</si>
  <si>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</si>
  <si>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</si>
  <si>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</si>
  <si>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</si>
  <si>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</si>
  <si>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</si>
  <si>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</si>
  <si>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</si>
  <si>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</si>
  <si>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</si>
  <si>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</si>
  <si>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</si>
  <si>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</si>
  <si>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</si>
  <si>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</si>
  <si>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</si>
  <si>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</si>
  <si>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</si>
  <si>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</si>
  <si>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</si>
  <si>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</si>
  <si>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</si>
  <si>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</si>
  <si>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</si>
  <si>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</si>
  <si>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</si>
  <si>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</si>
  <si>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</si>
  <si>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</si>
  <si>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</si>
  <si>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</si>
  <si>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</si>
  <si>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</si>
  <si>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</si>
  <si>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</si>
  <si>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</si>
  <si>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</si>
  <si>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</si>
  <si>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</si>
  <si>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</si>
  <si>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</si>
  <si>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</si>
  <si>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</si>
  <si>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</si>
  <si>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</si>
  <si>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</si>
  <si>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</si>
  <si>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</si>
  <si>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</si>
  <si>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</si>
  <si>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</si>
  <si>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</si>
  <si>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</si>
  <si>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</si>
  <si>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</si>
  <si>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</si>
  <si>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</si>
  <si>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</si>
  <si>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</si>
  <si>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</si>
  <si>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</si>
  <si>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</si>
  <si>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</si>
  <si>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</si>
  <si>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</si>
  <si>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</si>
  <si>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</si>
  <si>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</si>
  <si>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</si>
  <si>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</si>
  <si>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</si>
  <si>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</si>
  <si>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</si>
  <si>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</si>
  <si>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</si>
  <si>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</si>
  <si>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</si>
  <si>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</si>
  <si>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</si>
  <si>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</si>
  <si>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</si>
  <si>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</si>
  <si>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</si>
  <si>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</si>
  <si>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</si>
  <si>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</si>
  <si>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</si>
  <si>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</si>
  <si>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</si>
  <si>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</si>
  <si>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</si>
  <si>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</si>
  <si>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</si>
  <si>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</si>
  <si>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</si>
  <si>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</si>
  <si>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</si>
  <si>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</si>
  <si>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</si>
  <si>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</si>
  <si>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</si>
  <si>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</si>
  <si>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</si>
  <si>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</si>
  <si>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</si>
  <si>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</si>
  <si>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</si>
  <si>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</si>
  <si>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</si>
  <si>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</si>
  <si>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</si>
  <si>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</si>
  <si>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</si>
  <si>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</si>
  <si>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</si>
  <si>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</si>
  <si>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</si>
  <si>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</si>
  <si>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</si>
  <si>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</si>
  <si>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</si>
  <si>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</si>
  <si>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</si>
  <si>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</si>
  <si>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</si>
  <si>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</si>
  <si>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</si>
  <si>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</si>
  <si>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</si>
  <si>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</si>
  <si>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</si>
  <si>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</si>
  <si>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</si>
  <si>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</si>
  <si>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</si>
  <si>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</si>
  <si>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</si>
  <si>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</si>
  <si>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</si>
  <si>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</si>
  <si>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</si>
  <si>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</si>
  <si>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</si>
  <si>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</si>
  <si>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</si>
  <si>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</si>
  <si>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</si>
  <si>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</si>
  <si>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</si>
  <si>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</si>
  <si>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</si>
  <si>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</si>
  <si>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</si>
  <si>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</si>
  <si>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</si>
  <si>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</si>
  <si>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</si>
  <si>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</si>
  <si>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</si>
  <si>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</si>
  <si>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</si>
  <si>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</si>
  <si>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</si>
  <si>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</si>
  <si>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</si>
  <si>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</si>
  <si>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</si>
  <si>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</si>
  <si>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</si>
  <si>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</si>
  <si>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</si>
  <si>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</si>
  <si>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</si>
  <si>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</si>
  <si>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</si>
  <si>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</si>
  <si>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</si>
  <si>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</si>
  <si>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</si>
  <si>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</si>
  <si>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</si>
  <si>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</si>
  <si>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</si>
  <si>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</si>
  <si>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</si>
  <si>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</si>
  <si>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</si>
  <si>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</si>
  <si>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</si>
  <si>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</si>
  <si>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</si>
  <si>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</si>
  <si>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</si>
  <si>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</si>
  <si>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</si>
  <si>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</si>
  <si>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</si>
  <si>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</si>
  <si>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</si>
  <si>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</si>
  <si>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</si>
  <si>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</si>
  <si>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</si>
  <si>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</si>
  <si>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</si>
  <si>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</si>
  <si>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</si>
  <si>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</si>
  <si>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</si>
  <si>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</si>
  <si>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</si>
  <si>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</si>
  <si>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</si>
  <si>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</si>
  <si>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</si>
  <si>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</si>
  <si>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</si>
  <si>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</si>
  <si>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</si>
  <si>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</si>
  <si>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</si>
  <si>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</si>
  <si>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</si>
  <si>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</si>
  <si>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</si>
  <si>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</si>
  <si>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</si>
  <si>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</si>
  <si>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</si>
  <si>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</si>
  <si>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</si>
  <si>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</si>
  <si>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</si>
  <si>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</si>
  <si>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</si>
  <si>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</si>
  <si>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</si>
  <si>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</si>
  <si>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</si>
  <si>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</si>
  <si>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</si>
  <si>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</si>
  <si>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</si>
  <si>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</si>
  <si>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</si>
  <si>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</si>
  <si>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</si>
  <si>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</si>
  <si>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</si>
  <si>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</si>
  <si>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</si>
  <si>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</si>
  <si>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</si>
  <si>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</si>
  <si>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</si>
  <si>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</si>
  <si>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</si>
  <si>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</si>
  <si>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</si>
  <si>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</si>
  <si>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</si>
  <si>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</si>
  <si>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</si>
  <si>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</si>
  <si>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</si>
  <si>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</si>
  <si>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</si>
  <si>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</si>
  <si>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</si>
  <si>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</si>
  <si>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</si>
  <si>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</si>
  <si>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</si>
  <si>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</si>
  <si>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</si>
  <si>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</si>
  <si>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</si>
  <si>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</si>
  <si>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</si>
  <si>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</si>
  <si>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</si>
  <si>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</si>
  <si>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</si>
  <si>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</si>
  <si>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</si>
  <si>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</si>
  <si>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</si>
  <si>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</si>
  <si>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</si>
  <si>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</si>
  <si>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</si>
  <si>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</si>
  <si>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</si>
  <si>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</si>
  <si>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</si>
  <si>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</si>
  <si>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</si>
  <si>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</si>
  <si>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</si>
  <si>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</si>
  <si>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</si>
  <si>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</si>
  <si>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</si>
  <si>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</si>
  <si>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</si>
  <si>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</si>
  <si>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</si>
  <si>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</si>
  <si>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</si>
  <si>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</si>
  <si>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</si>
  <si>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</si>
  <si>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</si>
  <si>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</si>
  <si>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</si>
  <si>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</si>
  <si>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</si>
  <si>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</si>
  <si>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</si>
  <si>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</si>
  <si>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</si>
  <si>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</si>
  <si>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</si>
  <si>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</si>
  <si>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</si>
  <si>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</si>
  <si>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</si>
  <si>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</si>
  <si>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</si>
  <si>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</si>
  <si>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</si>
  <si>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</si>
  <si>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</si>
  <si>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</si>
  <si>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</si>
  <si>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</si>
  <si>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</si>
  <si>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</si>
  <si>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</si>
  <si>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</si>
  <si>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</si>
  <si>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</si>
  <si>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</si>
  <si>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</si>
  <si>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</si>
  <si>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</si>
  <si>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</si>
  <si>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</si>
  <si>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</si>
  <si>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</si>
  <si>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</si>
  <si>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</si>
  <si>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</si>
  <si>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</si>
  <si>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</si>
  <si>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</si>
  <si>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</si>
  <si>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</si>
  <si>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</si>
  <si>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</si>
  <si>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</si>
  <si>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</si>
  <si>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</si>
  <si>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</si>
  <si>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</si>
  <si>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</si>
  <si>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</si>
  <si>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</si>
  <si>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</si>
  <si>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</si>
  <si>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</si>
  <si>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</si>
  <si>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</si>
  <si>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</si>
  <si>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</si>
  <si>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</si>
  <si>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</si>
  <si>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</si>
  <si>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</si>
  <si>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</si>
  <si>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</si>
  <si>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</si>
  <si>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</si>
  <si>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</si>
  <si>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</si>
  <si>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</si>
  <si>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</si>
  <si>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</si>
  <si>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</si>
  <si>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</si>
  <si>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</si>
  <si>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</si>
  <si>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</si>
  <si>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</si>
  <si>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</si>
  <si>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</si>
  <si>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</si>
  <si>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</si>
  <si>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</si>
  <si>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</si>
  <si>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</si>
  <si>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</si>
  <si>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</si>
  <si>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</si>
  <si>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</si>
  <si>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</si>
  <si>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</si>
  <si>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</si>
  <si>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</si>
  <si>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</si>
  <si>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</si>
  <si>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</si>
  <si>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</si>
  <si>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</si>
  <si>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</si>
  <si>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</si>
  <si>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</si>
  <si>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</si>
  <si>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</si>
  <si>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</si>
  <si>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</si>
  <si>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</si>
  <si>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</si>
  <si>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</si>
  <si>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</si>
  <si>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</si>
  <si>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</si>
  <si>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</si>
  <si>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</si>
  <si>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</si>
  <si>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</si>
  <si>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</si>
  <si>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</si>
  <si>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</si>
  <si>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</si>
  <si>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</si>
  <si>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</si>
  <si>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</si>
  <si>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</si>
  <si>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</si>
  <si>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</si>
  <si>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</si>
  <si>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</si>
  <si>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</si>
  <si>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</si>
  <si>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</si>
  <si>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</si>
  <si>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</si>
  <si>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</si>
  <si>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</si>
  <si>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</si>
  <si>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</si>
  <si>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</si>
  <si>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</si>
  <si>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</si>
  <si>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</si>
  <si>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</si>
  <si>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</si>
  <si>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</si>
  <si>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</si>
  <si>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</si>
  <si>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</si>
  <si>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</si>
  <si>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</si>
  <si>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</si>
  <si>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</si>
  <si>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</si>
  <si>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</si>
  <si>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</si>
  <si>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</si>
  <si>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</si>
  <si>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</si>
  <si>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</si>
  <si>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</si>
  <si>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</si>
  <si>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</si>
  <si>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</si>
  <si>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</si>
  <si>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</si>
  <si>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</si>
  <si>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</si>
  <si>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</si>
  <si>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</si>
  <si>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</si>
  <si>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</si>
  <si>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</si>
  <si>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</si>
  <si>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</si>
  <si>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</si>
  <si>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</si>
  <si>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</si>
  <si>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</si>
  <si>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</si>
  <si>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</si>
  <si>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</si>
  <si>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</si>
  <si>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</si>
  <si>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</si>
  <si>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</si>
  <si>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</si>
  <si>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</si>
  <si>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</si>
  <si>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</si>
  <si>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</si>
  <si>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</si>
  <si>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</si>
  <si>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</si>
  <si>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</si>
  <si>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</si>
  <si>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</si>
  <si>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</si>
  <si>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</si>
  <si>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</si>
  <si>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</si>
  <si>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</si>
  <si>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</si>
  <si>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</si>
  <si>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</si>
  <si>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</si>
  <si>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</si>
  <si>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</si>
  <si>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</si>
  <si>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</si>
  <si>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</si>
  <si>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</si>
  <si>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</si>
  <si>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</si>
  <si>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</si>
  <si>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</si>
  <si>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</si>
  <si>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</si>
  <si>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</si>
  <si>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</si>
  <si>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</si>
  <si>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</si>
  <si>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</si>
  <si>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</si>
  <si>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</si>
  <si>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</si>
  <si>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</si>
  <si>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</si>
  <si>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</si>
  <si>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</si>
  <si>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</si>
  <si>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</si>
  <si>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</si>
  <si>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</si>
  <si>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</si>
  <si>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</si>
  <si>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</si>
  <si>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</si>
  <si>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</si>
  <si>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</si>
  <si>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</si>
  <si>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</si>
  <si>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</si>
  <si>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</si>
  <si>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</si>
  <si>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</si>
  <si>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</si>
  <si>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</si>
  <si>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</si>
  <si>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</si>
  <si>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</si>
  <si>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</si>
  <si>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</si>
  <si>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</si>
  <si>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</si>
  <si>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</si>
  <si>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</si>
  <si>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</si>
  <si>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</si>
  <si>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</si>
  <si>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</si>
  <si>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</si>
  <si>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</si>
  <si>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</si>
  <si>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</si>
  <si>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</si>
  <si>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</si>
  <si>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</si>
  <si>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</si>
  <si>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</si>
  <si>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</si>
  <si>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</si>
  <si>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</si>
  <si>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</si>
  <si>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</si>
  <si>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</si>
  <si>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</si>
  <si>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</si>
  <si>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</si>
  <si>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</si>
  <si>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</si>
  <si>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</si>
  <si>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</si>
  <si>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</si>
  <si>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</si>
  <si>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</si>
  <si>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</si>
  <si>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</si>
  <si>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</si>
  <si>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</si>
  <si>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</si>
  <si>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</si>
  <si>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</si>
  <si>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</si>
  <si>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</si>
  <si>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</si>
  <si>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</si>
  <si>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</si>
  <si>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</si>
  <si>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</si>
  <si>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</si>
  <si>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</si>
  <si>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</si>
  <si>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</si>
  <si>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</si>
  <si>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</si>
  <si>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</si>
  <si>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</si>
  <si>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</si>
  <si>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</si>
  <si>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</si>
  <si>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</si>
  <si>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</si>
  <si>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</si>
  <si>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</si>
  <si>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</si>
  <si>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</si>
  <si>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</si>
  <si>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</si>
  <si>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</si>
  <si>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</si>
  <si>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</si>
  <si>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</si>
  <si>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</si>
  <si>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</si>
  <si>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</si>
  <si>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</si>
  <si>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</si>
  <si>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</si>
  <si>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</si>
  <si>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</si>
  <si>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</si>
  <si>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</si>
  <si>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</si>
  <si>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</si>
  <si>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</si>
  <si>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</si>
  <si>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</si>
  <si>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</si>
  <si>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</si>
  <si>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</si>
  <si>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</si>
  <si>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</si>
  <si>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</si>
  <si>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</si>
  <si>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</si>
  <si>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</si>
  <si>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</si>
  <si>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</si>
  <si>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</si>
  <si>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</si>
  <si>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</si>
  <si>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</si>
  <si>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</si>
  <si>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</si>
  <si>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</si>
  <si>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</si>
  <si>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</si>
  <si>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</si>
  <si>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</si>
  <si>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</si>
  <si>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</si>
  <si>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</si>
  <si>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</si>
  <si>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</si>
  <si>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</si>
  <si>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</si>
  <si>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</si>
  <si>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</si>
  <si>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</si>
  <si>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</si>
  <si>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</si>
  <si>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</si>
  <si>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</si>
  <si>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</si>
  <si>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</si>
  <si>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</si>
  <si>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</si>
  <si>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</si>
  <si>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</si>
  <si>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</si>
  <si>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</si>
  <si>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</si>
  <si>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</si>
  <si>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</si>
  <si>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</si>
  <si>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</si>
  <si>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</si>
  <si>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</si>
  <si>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</si>
  <si>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</si>
  <si>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</si>
  <si>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</si>
  <si>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</si>
  <si>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</si>
  <si>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</si>
  <si>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</si>
  <si>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</si>
  <si>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</si>
  <si>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</si>
  <si>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</si>
  <si>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</si>
  <si>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</si>
  <si>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</si>
  <si>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</si>
  <si>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</si>
  <si>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</si>
  <si>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</si>
  <si>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</si>
  <si>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</si>
  <si>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</si>
  <si>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</si>
  <si>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</si>
  <si>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</si>
  <si>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</si>
  <si>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</si>
  <si>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</si>
  <si>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</si>
  <si>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</si>
  <si>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</si>
  <si>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</si>
  <si>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</si>
  <si>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</si>
  <si>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</si>
  <si>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</si>
  <si>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</si>
  <si>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</si>
  <si>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</si>
  <si>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</si>
  <si>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</si>
  <si>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</si>
  <si>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</si>
  <si>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</si>
  <si>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</si>
  <si>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</si>
  <si>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</si>
  <si>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</si>
  <si>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</si>
  <si>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</si>
  <si>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</si>
  <si>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</si>
  <si>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</si>
  <si>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</si>
  <si>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</si>
  <si>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</si>
  <si>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</si>
  <si>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</si>
  <si>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</si>
  <si>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</si>
  <si>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</si>
  <si>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</si>
  <si>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</si>
  <si>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</si>
  <si>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</si>
  <si>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</si>
  <si>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</si>
  <si>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</si>
  <si>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</si>
  <si>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</si>
  <si>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</si>
  <si>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</si>
  <si>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</si>
  <si>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</si>
  <si>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</si>
  <si>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</si>
  <si>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</si>
  <si>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</si>
  <si>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</si>
  <si>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</si>
  <si>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</si>
  <si>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</si>
  <si>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</si>
  <si>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</si>
  <si>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</si>
  <si>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</si>
  <si>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</si>
  <si>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</si>
  <si>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</si>
  <si>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</si>
  <si>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</si>
  <si>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</si>
  <si>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</si>
  <si>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</si>
  <si>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</si>
  <si>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</si>
  <si>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</si>
  <si>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</si>
  <si>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</si>
  <si>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</si>
  <si>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</si>
  <si>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</si>
  <si>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</si>
  <si>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</si>
  <si>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</si>
  <si>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</si>
  <si>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</si>
  <si>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</si>
  <si>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</si>
  <si>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</si>
  <si>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</si>
  <si>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</si>
  <si>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</si>
  <si>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</si>
  <si>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</si>
  <si>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</si>
  <si>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</si>
  <si>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</si>
  <si>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</si>
  <si>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</si>
  <si>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</si>
  <si>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</si>
  <si>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</si>
  <si>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</si>
  <si>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</si>
  <si>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</si>
  <si>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</si>
  <si>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</si>
  <si>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</si>
  <si>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</si>
  <si>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</si>
  <si>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</si>
  <si>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</si>
  <si>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</si>
  <si>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</si>
  <si>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</si>
  <si>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</si>
  <si>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</si>
  <si>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</si>
  <si>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</si>
  <si>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</si>
  <si>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</si>
  <si>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</si>
  <si>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</si>
  <si>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</si>
  <si>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</si>
  <si>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</si>
  <si>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</si>
  <si>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</si>
  <si>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</si>
  <si>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</si>
  <si>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</si>
  <si>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</si>
  <si>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</si>
  <si>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</si>
  <si>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</si>
  <si>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</si>
  <si>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</si>
  <si>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</si>
  <si>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</si>
  <si>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</si>
  <si>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</si>
  <si>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</si>
  <si>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</si>
  <si>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</si>
  <si>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</si>
  <si>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</si>
  <si>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</si>
  <si>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</si>
  <si>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</si>
  <si>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</si>
  <si>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</si>
  <si>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</si>
  <si>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</si>
  <si>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</si>
  <si>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</si>
  <si>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</si>
  <si>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</si>
  <si>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</si>
  <si>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</si>
  <si>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</si>
  <si>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</si>
  <si>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</si>
  <si>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</si>
  <si>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</si>
  <si>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</si>
  <si>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</si>
  <si>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</si>
  <si>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</si>
  <si>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</si>
  <si>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</si>
  <si>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</si>
  <si>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</si>
  <si>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</si>
  <si>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</si>
  <si>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</si>
  <si>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</si>
  <si>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</si>
  <si>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</si>
  <si>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</si>
  <si>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</si>
  <si>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</si>
  <si>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</si>
  <si>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</si>
  <si>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</si>
  <si>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</si>
  <si>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</si>
  <si>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</si>
  <si>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</si>
  <si>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</si>
  <si>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</si>
  <si>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</si>
  <si>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</si>
  <si>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</si>
  <si>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</si>
  <si>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</si>
  <si>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</si>
  <si>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</si>
  <si>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</si>
  <si>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</si>
  <si>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</si>
  <si>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</si>
  <si>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</si>
  <si>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</si>
  <si>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</si>
  <si>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</si>
  <si>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</si>
  <si>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</si>
  <si>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</si>
  <si>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</si>
  <si>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</si>
  <si>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</si>
  <si>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</si>
  <si>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</si>
  <si>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</si>
  <si>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</si>
  <si>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</si>
  <si>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</si>
  <si>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</si>
  <si>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</si>
  <si>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</si>
  <si>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</si>
  <si>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</si>
  <si>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</si>
  <si>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</si>
  <si>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</si>
  <si>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</si>
  <si>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</si>
  <si>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</si>
  <si>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</si>
  <si>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</si>
  <si>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</si>
  <si>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</si>
  <si>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</si>
  <si>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</si>
  <si>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</si>
  <si>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</si>
  <si>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</si>
  <si>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</si>
  <si>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</si>
  <si>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</si>
  <si>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</si>
  <si>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</si>
  <si>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</si>
  <si>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</si>
  <si>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</si>
  <si>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</si>
  <si>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</si>
  <si>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</si>
  <si>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</si>
  <si>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</si>
  <si>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</si>
  <si>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</si>
  <si>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</si>
  <si>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</si>
  <si>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</si>
  <si>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</si>
  <si>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</si>
  <si>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</si>
  <si>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</si>
  <si>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</si>
  <si>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</si>
  <si>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</si>
  <si>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</si>
  <si>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</si>
  <si>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</si>
  <si>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</si>
  <si>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</si>
  <si>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</si>
  <si>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</si>
  <si>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</si>
  <si>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</si>
  <si>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</si>
  <si>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</si>
  <si>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</si>
  <si>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</si>
  <si>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</si>
  <si>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</si>
  <si>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</si>
  <si>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</si>
  <si>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</si>
  <si>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</si>
  <si>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</si>
  <si>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</si>
  <si>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</si>
  <si>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</si>
  <si>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</si>
  <si>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</si>
  <si>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</si>
  <si>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</si>
  <si>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</si>
  <si>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</si>
  <si>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</si>
  <si>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</si>
  <si>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</si>
  <si>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</si>
  <si>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</si>
  <si>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</si>
  <si>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</si>
  <si>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</si>
  <si>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</si>
  <si>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</si>
  <si>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</si>
  <si>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</si>
  <si>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</si>
  <si>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</si>
  <si>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</si>
  <si>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</si>
  <si>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</si>
  <si>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</si>
  <si>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</si>
  <si>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</si>
  <si>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</si>
  <si>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</si>
  <si>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</si>
  <si>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</si>
  <si>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</si>
  <si>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</si>
  <si>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</si>
  <si>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</si>
  <si>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</si>
  <si>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</si>
  <si>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</si>
  <si>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</si>
  <si>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</si>
  <si>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</si>
  <si>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</si>
  <si>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</si>
  <si>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</si>
  <si>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</si>
  <si>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</si>
  <si>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</si>
  <si>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</si>
  <si>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</si>
  <si>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</si>
  <si>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</si>
  <si>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</si>
  <si>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</si>
  <si>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</si>
  <si>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</si>
  <si>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</si>
  <si>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</si>
  <si>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</si>
  <si>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</si>
  <si>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</si>
  <si>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</si>
  <si>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</si>
  <si>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</si>
  <si>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</si>
  <si>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</si>
  <si>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</si>
  <si>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</si>
  <si>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</si>
  <si>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</si>
  <si>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</si>
  <si>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</si>
  <si>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</si>
  <si>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</si>
  <si>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</si>
  <si>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</si>
  <si>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</si>
  <si>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</si>
  <si>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</si>
  <si>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</si>
  <si>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</si>
  <si>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</si>
  <si>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</si>
  <si>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</si>
  <si>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</si>
  <si>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</si>
  <si>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</si>
  <si>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</si>
  <si>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</si>
  <si>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</si>
  <si>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</si>
  <si>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</si>
  <si>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</si>
  <si>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</si>
  <si>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</si>
  <si>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</si>
  <si>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</si>
  <si>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</si>
  <si>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</si>
  <si>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</si>
  <si>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</si>
  <si>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</si>
  <si>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</si>
  <si>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</si>
  <si>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</si>
  <si>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</si>
  <si>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</si>
  <si>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</si>
  <si>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</si>
  <si>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</si>
  <si>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</si>
  <si>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</si>
  <si>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</si>
  <si>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</si>
  <si>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</si>
  <si>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</si>
  <si>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</si>
  <si>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</si>
  <si>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</si>
  <si>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</si>
  <si>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</si>
  <si>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</si>
  <si>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</si>
  <si>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</si>
  <si>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</si>
  <si>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</si>
  <si>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</si>
  <si>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</si>
  <si>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</si>
  <si>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</si>
  <si>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</si>
  <si>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</si>
  <si>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</si>
  <si>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</si>
  <si>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</si>
  <si>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</si>
  <si>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</si>
  <si>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</si>
  <si>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</si>
  <si>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</si>
  <si>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</si>
  <si>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</si>
  <si>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</si>
  <si>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</si>
  <si>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</si>
  <si>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</si>
  <si>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</si>
  <si>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</si>
  <si>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</si>
  <si>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</si>
  <si>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</si>
  <si>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</si>
  <si>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</si>
  <si>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</si>
  <si>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</si>
  <si>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</si>
  <si>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</si>
  <si>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</si>
  <si>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</si>
  <si>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</si>
  <si>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</si>
  <si>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</si>
  <si>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</si>
  <si>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</si>
  <si>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</si>
  <si>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</si>
  <si>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</si>
  <si>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</si>
  <si>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</si>
  <si>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</si>
  <si>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</si>
  <si>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</si>
  <si>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</si>
  <si>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</si>
  <si>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</si>
  <si>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</si>
  <si>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</si>
  <si>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</si>
  <si>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</si>
  <si>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</si>
  <si>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</si>
  <si>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</si>
  <si>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</si>
  <si>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</si>
  <si>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</si>
  <si>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</si>
  <si>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</si>
  <si>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</si>
  <si>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</si>
  <si>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</si>
  <si>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</si>
  <si>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</si>
  <si>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</si>
  <si>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</si>
  <si>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</si>
  <si>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</si>
  <si>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</si>
  <si>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</si>
  <si>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</si>
  <si>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</si>
  <si>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</si>
  <si>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</si>
  <si>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</si>
  <si>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</si>
  <si>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</si>
  <si>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</si>
  <si>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</si>
  <si>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</si>
  <si>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</si>
  <si>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</si>
  <si>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</si>
  <si>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</si>
  <si>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</si>
  <si>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</si>
  <si>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</si>
  <si>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</si>
  <si>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</si>
  <si>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</si>
  <si>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</si>
  <si>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</si>
  <si>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</si>
  <si>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</si>
  <si>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</si>
  <si>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</si>
  <si>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</si>
  <si>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</si>
  <si>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</si>
  <si>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</si>
  <si>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</si>
  <si>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</si>
  <si>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</si>
  <si>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</si>
  <si>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</si>
  <si>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</si>
  <si>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</si>
  <si>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</si>
  <si>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</si>
  <si>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</si>
  <si>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</si>
  <si>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</si>
  <si>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</si>
  <si>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</si>
  <si>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</si>
  <si>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</si>
  <si>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</si>
  <si>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</si>
  <si>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</si>
  <si>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</si>
  <si>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</si>
  <si>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</si>
  <si>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</si>
  <si>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</si>
  <si>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</si>
  <si>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</si>
  <si>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</si>
  <si>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</si>
  <si>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</si>
  <si>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</si>
  <si>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</si>
  <si>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</si>
  <si>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</si>
  <si>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</si>
  <si>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</si>
  <si>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</si>
  <si>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</si>
  <si>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</si>
  <si>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</si>
  <si>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</si>
  <si>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</si>
  <si>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</si>
  <si>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</si>
  <si>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</si>
  <si>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</si>
  <si>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</si>
  <si>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</si>
  <si>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</si>
  <si>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</si>
  <si>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</si>
  <si>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</si>
  <si>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</si>
  <si>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</si>
  <si>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</si>
  <si>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</si>
  <si>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</si>
  <si>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</si>
  <si>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</si>
  <si>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</si>
  <si>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</si>
  <si>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</si>
  <si>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</si>
  <si>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</si>
  <si>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</si>
  <si>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</si>
  <si>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</si>
  <si>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</si>
  <si>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</si>
  <si>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</si>
  <si>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</si>
  <si>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</si>
  <si>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</si>
  <si>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</si>
  <si>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</si>
  <si>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</si>
  <si>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</si>
  <si>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</si>
  <si>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</si>
  <si>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</si>
  <si>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</si>
  <si>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</si>
  <si>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</si>
  <si>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</si>
  <si>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</si>
  <si>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</si>
  <si>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</si>
  <si>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</si>
  <si>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</si>
  <si>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</si>
  <si>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</si>
  <si>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</si>
  <si>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</si>
  <si>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</si>
  <si>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</si>
  <si>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</si>
  <si>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</si>
  <si>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</si>
  <si>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</si>
  <si>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</si>
  <si>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</si>
  <si>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</si>
  <si>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</si>
  <si>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</si>
  <si>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</si>
  <si>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</si>
  <si>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</si>
  <si>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</si>
  <si>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</si>
  <si>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</si>
  <si>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</si>
  <si>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</si>
  <si>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</si>
  <si>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</si>
  <si>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</si>
  <si>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</si>
  <si>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</si>
  <si>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</si>
  <si>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</si>
  <si>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</si>
  <si>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</si>
  <si>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</si>
  <si>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</si>
  <si>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</si>
  <si>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</si>
  <si>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</si>
  <si>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</si>
  <si>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</si>
  <si>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</si>
  <si>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</si>
  <si>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</si>
  <si>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</si>
  <si>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</si>
  <si>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</si>
  <si>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</si>
  <si>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</si>
  <si>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</si>
  <si>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</si>
  <si>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</si>
  <si>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</si>
  <si>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</si>
  <si>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</si>
  <si>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</si>
  <si>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</si>
  <si>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</si>
  <si>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</si>
  <si>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</si>
  <si>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</si>
  <si>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</si>
  <si>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</si>
  <si>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</si>
  <si>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</si>
  <si>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</si>
  <si>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</si>
  <si>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</si>
  <si>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</si>
  <si>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</si>
  <si>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</si>
  <si>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</si>
  <si>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</si>
  <si>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</si>
  <si>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</si>
  <si>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</si>
  <si>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</si>
  <si>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</si>
  <si>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</si>
  <si>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</si>
  <si>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</si>
  <si>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</si>
  <si>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</si>
  <si>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</si>
  <si>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</si>
  <si>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</si>
  <si>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</si>
  <si>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</si>
  <si>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</si>
  <si>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</si>
  <si>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</si>
  <si>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</si>
  <si>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</si>
  <si>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</si>
  <si>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</si>
  <si>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</si>
  <si>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</si>
  <si>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</si>
  <si>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</si>
  <si>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</si>
  <si>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</si>
  <si>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</si>
  <si>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</si>
  <si>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</si>
  <si>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</si>
  <si>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</si>
  <si>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</si>
  <si>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</si>
  <si>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</si>
  <si>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</si>
  <si>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</si>
  <si>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</si>
  <si>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</si>
  <si>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</si>
  <si>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</si>
  <si>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</si>
  <si>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</si>
  <si>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</si>
  <si>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</si>
  <si>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</si>
  <si>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</si>
  <si>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</si>
  <si>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</si>
  <si>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</si>
  <si>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</si>
  <si>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</si>
  <si>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</si>
  <si>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</si>
  <si>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</si>
  <si>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</si>
  <si>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</si>
  <si>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</si>
  <si>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</si>
  <si>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</si>
  <si>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</si>
  <si>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</si>
  <si>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</si>
  <si>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</si>
  <si>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</si>
  <si>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</si>
  <si>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</si>
  <si>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</si>
  <si>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</si>
  <si>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</si>
  <si>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</si>
  <si>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</si>
  <si>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</si>
  <si>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</si>
  <si>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</si>
  <si>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</si>
  <si>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</si>
  <si>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</si>
  <si>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</si>
  <si>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</si>
  <si>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</si>
  <si>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</si>
  <si>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</si>
  <si>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</si>
  <si>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</si>
  <si>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</si>
  <si>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</si>
  <si>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</si>
  <si>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</si>
  <si>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</si>
  <si>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</si>
  <si>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</si>
  <si>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</si>
  <si>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</si>
  <si>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</si>
  <si>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</si>
  <si>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</si>
  <si>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</si>
  <si>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</si>
  <si>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</si>
  <si>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</si>
  <si>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</si>
  <si>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</si>
  <si>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</si>
  <si>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</si>
  <si>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</si>
  <si>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</si>
  <si>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</si>
  <si>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</si>
  <si>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</si>
  <si>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</si>
  <si>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</si>
  <si>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</si>
  <si>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</si>
  <si>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</si>
  <si>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</si>
  <si>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</si>
  <si>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</si>
  <si>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</si>
  <si>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</si>
  <si>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</si>
  <si>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</si>
  <si>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</si>
  <si>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</si>
  <si>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</si>
  <si>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</si>
  <si>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</si>
  <si>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</si>
  <si>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</si>
  <si>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</si>
  <si>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</si>
  <si>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</si>
  <si>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</si>
  <si>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</si>
  <si>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</si>
  <si>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</si>
  <si>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</si>
  <si>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</si>
  <si>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</si>
  <si>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</si>
  <si>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</si>
  <si>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</si>
  <si>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</si>
  <si>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</si>
  <si>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</si>
  <si>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</si>
  <si>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</si>
  <si>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</si>
  <si>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</si>
  <si>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</si>
  <si>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</si>
  <si>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</si>
  <si>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</si>
  <si>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</si>
  <si>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</si>
  <si>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</si>
  <si>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</si>
  <si>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</si>
  <si>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</si>
  <si>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</si>
  <si>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</si>
  <si>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</si>
  <si>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</si>
  <si>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</si>
  <si>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</si>
  <si>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</si>
  <si>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</si>
  <si>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</si>
  <si>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</si>
  <si>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</si>
  <si>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</si>
  <si>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</si>
  <si>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</si>
  <si>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</si>
  <si>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</si>
  <si>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</si>
  <si>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</si>
  <si>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</si>
  <si>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</si>
  <si>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</si>
  <si>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</si>
  <si>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</si>
  <si>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</si>
  <si>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</si>
  <si>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</si>
  <si>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</si>
  <si>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</si>
  <si>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</si>
  <si>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</si>
  <si>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</si>
  <si>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</si>
  <si>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</si>
  <si>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</si>
  <si>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</si>
  <si>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</si>
  <si>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</si>
  <si>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</si>
  <si>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</si>
  <si>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</si>
  <si>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</si>
  <si>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</si>
  <si>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</si>
  <si>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</si>
  <si>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</si>
  <si>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</si>
  <si>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</si>
  <si>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</si>
  <si>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</si>
  <si>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</si>
  <si>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</si>
  <si>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</si>
  <si>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</si>
  <si>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</si>
  <si>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</si>
  <si>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</si>
  <si>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</si>
  <si>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</si>
  <si>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</si>
  <si>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</si>
  <si>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</si>
  <si>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</si>
  <si>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</si>
  <si>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</si>
  <si>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</si>
  <si>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</si>
  <si>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</si>
  <si>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</si>
  <si>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</si>
  <si>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</si>
  <si>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</si>
  <si>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</si>
  <si>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</si>
  <si>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</si>
  <si>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</si>
  <si>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</si>
  <si>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</si>
  <si>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</si>
  <si>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</si>
  <si>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</si>
  <si>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</si>
  <si>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</si>
  <si>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</si>
  <si>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</si>
  <si>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</si>
  <si>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</si>
  <si>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</si>
  <si>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</si>
  <si>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</si>
  <si>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</si>
  <si>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</si>
  <si>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</si>
  <si>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</si>
  <si>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</si>
  <si>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</si>
  <si>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</si>
  <si>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</si>
  <si>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</si>
  <si>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</si>
  <si>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</si>
  <si>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</si>
  <si>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</si>
  <si>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</si>
  <si>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</si>
  <si>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</si>
  <si>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</si>
  <si>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</si>
  <si>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</si>
  <si>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</si>
  <si>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</si>
  <si>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</si>
  <si>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</si>
  <si>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</si>
  <si>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</si>
  <si>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</si>
  <si>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</si>
  <si>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</si>
  <si>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</si>
  <si>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</si>
  <si>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</si>
  <si>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</si>
  <si>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</si>
  <si>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</si>
  <si>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</si>
  <si>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</si>
  <si>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</si>
  <si>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</si>
  <si>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</si>
  <si>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</si>
  <si>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</si>
  <si>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</si>
  <si>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</si>
  <si>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</si>
  <si>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</si>
  <si>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</si>
  <si>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</si>
  <si>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</si>
  <si>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</si>
  <si>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</si>
  <si>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</si>
  <si>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</si>
  <si>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</si>
  <si>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</si>
  <si>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</si>
  <si>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</si>
  <si>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</si>
  <si>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</si>
  <si>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</si>
  <si>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</si>
  <si>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</si>
  <si>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</si>
  <si>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</si>
  <si>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</si>
  <si>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</si>
  <si>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</si>
  <si>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</si>
  <si>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</si>
  <si>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</si>
  <si>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</si>
  <si>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</si>
  <si>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</si>
  <si>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</si>
  <si>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</si>
  <si>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</si>
  <si>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</si>
  <si>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</si>
  <si>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</si>
  <si>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</si>
  <si>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</si>
  <si>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</si>
  <si>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</si>
  <si>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</si>
  <si>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</si>
  <si>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</si>
  <si>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</si>
  <si>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</si>
  <si>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</si>
  <si>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</si>
  <si>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</si>
  <si>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</si>
  <si>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</si>
  <si>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</si>
  <si>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</si>
  <si>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</si>
  <si>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</si>
  <si>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</si>
  <si>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</si>
  <si>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</si>
  <si>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</si>
  <si>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</si>
  <si>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</si>
  <si>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</si>
  <si>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</si>
  <si>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</si>
  <si>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</si>
  <si>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</si>
  <si>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</si>
  <si>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</si>
  <si>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</si>
  <si>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</si>
  <si>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</si>
  <si>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</si>
  <si>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</si>
  <si>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</si>
  <si>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</si>
  <si>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</si>
  <si>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</si>
  <si>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</si>
  <si>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</si>
  <si>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</si>
  <si>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</si>
  <si>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</si>
  <si>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</si>
  <si>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</si>
  <si>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</si>
  <si>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</si>
  <si>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</si>
  <si>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</si>
  <si>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</si>
  <si>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</si>
  <si>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</si>
  <si>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</si>
  <si>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</si>
  <si>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</si>
  <si>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</si>
  <si>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</si>
  <si>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</si>
  <si>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</si>
  <si>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</si>
  <si>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</si>
  <si>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</si>
  <si>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</si>
  <si>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</si>
  <si>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</si>
  <si>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</si>
  <si>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</si>
  <si>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</si>
  <si>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</si>
  <si>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</si>
  <si>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</si>
  <si>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</si>
  <si>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</si>
  <si>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</si>
  <si>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</si>
  <si>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</si>
  <si>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</si>
  <si>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</si>
  <si>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</si>
  <si>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</si>
  <si>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</si>
  <si>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</si>
  <si>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</si>
  <si>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</si>
  <si>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</si>
  <si>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</si>
  <si>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</si>
  <si>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</si>
  <si>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</si>
  <si>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</si>
  <si>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</si>
  <si>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</si>
  <si>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</si>
  <si>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</si>
  <si>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</si>
  <si>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</si>
  <si>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</si>
  <si>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</si>
  <si>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</si>
  <si>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</si>
  <si>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</si>
  <si>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</si>
  <si>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</si>
  <si>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</si>
  <si>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</si>
  <si>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</si>
  <si>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</si>
  <si>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</si>
  <si>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</si>
  <si>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</si>
  <si>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</si>
  <si>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</si>
  <si>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</si>
  <si>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</si>
  <si>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</si>
  <si>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</si>
  <si>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</si>
  <si>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</si>
  <si>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</si>
  <si>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</si>
  <si>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</si>
  <si>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</si>
  <si>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</si>
  <si>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</si>
  <si>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</si>
  <si>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</si>
  <si>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</si>
  <si>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</si>
  <si>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</si>
  <si>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</si>
  <si>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</si>
  <si>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</si>
  <si>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</si>
  <si>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</si>
  <si>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</si>
  <si>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</si>
  <si>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</si>
  <si>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</si>
  <si>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</si>
  <si>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</si>
  <si>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</si>
  <si>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</si>
  <si>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</si>
  <si>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</si>
  <si>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</si>
  <si>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</si>
  <si>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</si>
  <si>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</si>
  <si>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</si>
  <si>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</si>
  <si>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</si>
  <si>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</si>
  <si>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</si>
  <si>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</si>
  <si>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</si>
  <si>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</si>
  <si>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</si>
  <si>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</si>
  <si>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</si>
  <si>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</si>
  <si>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</si>
  <si>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</si>
  <si>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</si>
  <si>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</si>
  <si>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</si>
  <si>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</si>
  <si>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</si>
  <si>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</si>
  <si>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</si>
  <si>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</si>
  <si>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</si>
  <si>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</si>
  <si>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</si>
  <si>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</si>
  <si>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</si>
  <si>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</si>
  <si>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</si>
  <si>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</si>
  <si>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</si>
  <si>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</si>
  <si>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</si>
  <si>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</si>
  <si>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</si>
  <si>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</si>
  <si>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</si>
  <si>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</si>
  <si>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</si>
  <si>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</si>
  <si>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</si>
  <si>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</si>
  <si>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</si>
  <si>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</si>
  <si>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</si>
  <si>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</si>
  <si>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</si>
  <si>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</si>
  <si>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</si>
  <si>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</si>
  <si>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</si>
  <si>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</si>
  <si>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</si>
  <si>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</si>
  <si>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</si>
  <si>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</si>
  <si>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</si>
  <si>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</si>
  <si>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</si>
  <si>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</si>
  <si>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</si>
  <si>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</si>
  <si>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</si>
  <si>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</si>
  <si>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</si>
  <si>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</si>
  <si>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</si>
  <si>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</si>
  <si>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</si>
  <si>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</si>
  <si>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</si>
  <si>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</si>
  <si>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</si>
  <si>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</si>
  <si>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</si>
  <si>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</si>
  <si>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</si>
  <si>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</si>
  <si>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</si>
  <si>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</si>
  <si>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</si>
  <si>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</si>
  <si>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</si>
  <si>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</si>
  <si>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</si>
  <si>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</si>
  <si>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</si>
  <si>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</si>
  <si>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</si>
  <si>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</si>
  <si>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</si>
  <si>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</si>
  <si>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</si>
  <si>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</si>
  <si>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</si>
  <si>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</si>
  <si>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</si>
  <si>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</si>
  <si>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</si>
  <si>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</si>
  <si>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</si>
  <si>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</si>
  <si>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</si>
  <si>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</si>
  <si>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</si>
  <si>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</si>
  <si>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</si>
  <si>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</si>
  <si>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</si>
  <si>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</si>
  <si>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</si>
  <si>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</si>
  <si>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</si>
  <si>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</si>
  <si>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</si>
  <si>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</si>
  <si>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</si>
  <si>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</si>
  <si>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</si>
  <si>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</si>
  <si>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</si>
  <si>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</si>
  <si>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</si>
  <si>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</si>
  <si>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</si>
  <si>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</si>
  <si>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</si>
  <si>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</si>
  <si>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</si>
  <si>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</si>
  <si>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</si>
  <si>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</si>
  <si>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</si>
  <si>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</si>
  <si>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</si>
  <si>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</si>
  <si>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</si>
  <si>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</si>
  <si>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</si>
  <si>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</si>
  <si>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</si>
  <si>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</si>
  <si>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</si>
  <si>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</si>
  <si>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</si>
  <si>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</si>
  <si>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</si>
  <si>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</si>
  <si>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</si>
  <si>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</si>
  <si>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</si>
  <si>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</si>
  <si>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</si>
  <si>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</si>
  <si>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</si>
  <si>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</si>
  <si>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</si>
  <si>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</si>
  <si>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</si>
  <si>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</si>
  <si>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</si>
  <si>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</si>
  <si>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</si>
  <si>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</si>
  <si>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</si>
  <si>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</si>
  <si>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</si>
  <si>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</si>
  <si>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</si>
  <si>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</si>
  <si>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</si>
  <si>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</si>
  <si>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</si>
  <si>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</si>
  <si>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</si>
  <si>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</si>
  <si>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</si>
  <si>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</si>
  <si>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</si>
  <si>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</si>
  <si>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</si>
  <si>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</si>
  <si>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</si>
  <si>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</si>
  <si>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</si>
  <si>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</si>
  <si>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</si>
  <si>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</si>
  <si>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</si>
  <si>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</si>
  <si>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</si>
  <si>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</si>
  <si>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</si>
  <si>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</si>
  <si>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</si>
  <si>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</si>
  <si>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</si>
  <si>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</si>
  <si>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</si>
  <si>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</si>
  <si>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</si>
  <si>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</si>
  <si>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</si>
  <si>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</si>
  <si>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</si>
  <si>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</si>
  <si>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</si>
  <si>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</si>
  <si>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</si>
  <si>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</si>
  <si>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</si>
  <si>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</si>
  <si>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</si>
  <si>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</si>
  <si>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</si>
  <si>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</si>
  <si>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</si>
  <si>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</si>
  <si>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</si>
  <si>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</si>
  <si>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</si>
  <si>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</si>
  <si>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</si>
  <si>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</si>
  <si>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</si>
  <si>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</si>
  <si>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</si>
  <si>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</si>
  <si>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</si>
  <si>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</si>
  <si>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</si>
  <si>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</si>
  <si>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</si>
  <si>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</si>
  <si>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</si>
  <si>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</si>
  <si>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</si>
  <si>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</si>
  <si>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</si>
  <si>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</si>
  <si>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</si>
  <si>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</si>
  <si>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</si>
  <si>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</si>
  <si>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</si>
  <si>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</si>
  <si>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</si>
  <si>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</si>
  <si>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</si>
  <si>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</si>
  <si>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</si>
  <si>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</si>
  <si>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</si>
  <si>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</si>
  <si>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</si>
  <si>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</si>
  <si>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</si>
  <si>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</si>
  <si>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</si>
  <si>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</si>
  <si>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</si>
  <si>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</si>
  <si>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</si>
  <si>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</si>
  <si>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</si>
  <si>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</si>
  <si>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</si>
  <si>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</si>
  <si>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</si>
  <si>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</si>
  <si>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</si>
  <si>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</si>
  <si>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</si>
  <si>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</si>
  <si>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</si>
  <si>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</si>
  <si>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</si>
  <si>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</si>
  <si>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</si>
  <si>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</si>
  <si>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</si>
  <si>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</si>
  <si>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</si>
  <si>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</si>
  <si>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</si>
  <si>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</si>
  <si>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</si>
  <si>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</si>
  <si>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</si>
  <si>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</si>
  <si>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</si>
  <si>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</si>
  <si>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</si>
  <si>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</si>
  <si>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</si>
  <si>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</si>
  <si>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</si>
  <si>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</si>
  <si>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</si>
  <si>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</si>
  <si>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</si>
  <si>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</si>
  <si>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</si>
  <si>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</si>
  <si>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</si>
  <si>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</si>
  <si>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</si>
  <si>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</si>
  <si>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</si>
  <si>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</si>
  <si>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</si>
  <si>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</si>
  <si>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</si>
  <si>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</si>
  <si>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</si>
  <si>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</si>
  <si>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</si>
  <si>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</si>
  <si>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</si>
  <si>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</si>
  <si>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</si>
  <si>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</si>
  <si>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</si>
  <si>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</si>
  <si>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</si>
  <si>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</si>
  <si>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</si>
  <si>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</si>
  <si>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</si>
  <si>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</si>
  <si>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</si>
  <si>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</si>
  <si>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</si>
  <si>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</si>
  <si>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</si>
  <si>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</si>
  <si>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</si>
  <si>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</si>
  <si>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</si>
  <si>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</si>
  <si>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</si>
  <si>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</si>
  <si>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</si>
  <si>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</si>
  <si>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</si>
  <si>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</si>
  <si>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</si>
  <si>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</si>
  <si>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</si>
  <si>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</si>
  <si>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</si>
  <si>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</si>
  <si>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</si>
  <si>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</si>
  <si>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</si>
  <si>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</si>
  <si>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</si>
  <si>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</si>
  <si>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</si>
  <si>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</si>
  <si>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</si>
  <si>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</si>
  <si>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</si>
  <si>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</si>
  <si>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</si>
  <si>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</si>
  <si>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</si>
  <si>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</si>
  <si>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</si>
  <si>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</si>
  <si>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</si>
  <si>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</si>
  <si>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</si>
  <si>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</si>
  <si>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</si>
  <si>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</si>
  <si>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</si>
  <si>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</si>
  <si>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</si>
  <si>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</si>
  <si>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</si>
  <si>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</si>
  <si>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</si>
  <si>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</si>
  <si>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</si>
  <si>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</si>
  <si>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</si>
  <si>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</si>
  <si>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</si>
  <si>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</si>
  <si>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</si>
  <si>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</si>
  <si>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</si>
  <si>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</si>
  <si>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</si>
  <si>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</si>
  <si>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</si>
  <si>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</si>
  <si>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</si>
  <si>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</si>
  <si>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</si>
  <si>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</si>
  <si>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</si>
  <si>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</si>
  <si>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</si>
  <si>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</si>
  <si>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</si>
  <si>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</si>
  <si>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</si>
  <si>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</si>
  <si>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</si>
  <si>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</si>
  <si>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</si>
  <si>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</si>
  <si>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</si>
  <si>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</si>
  <si>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</si>
  <si>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</si>
  <si>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</si>
  <si>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</si>
  <si>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</si>
  <si>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</si>
  <si>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</si>
  <si>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</si>
  <si>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</si>
  <si>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</si>
  <si>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</si>
  <si>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</si>
  <si>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</si>
  <si>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</si>
  <si>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</si>
  <si>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</si>
  <si>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</si>
  <si>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</si>
  <si>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</si>
  <si>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</si>
  <si>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</si>
  <si>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</si>
  <si>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</si>
  <si>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</si>
  <si>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</si>
  <si>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</si>
  <si>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</si>
  <si>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</si>
  <si>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</si>
  <si>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</si>
  <si>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</si>
  <si>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</si>
  <si>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</si>
  <si>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</si>
  <si>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</si>
  <si>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</si>
  <si>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</si>
  <si>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</si>
  <si>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</si>
  <si>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</si>
  <si>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</si>
  <si>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</si>
  <si>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</si>
  <si>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</si>
  <si>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</si>
  <si>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</si>
  <si>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</si>
  <si>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</si>
  <si>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</si>
  <si>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</si>
  <si>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</si>
  <si>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</si>
  <si>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</si>
  <si>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</si>
  <si>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</si>
  <si>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</si>
  <si>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</si>
  <si>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</si>
  <si>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</si>
  <si>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</si>
  <si>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</si>
  <si>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</si>
  <si>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</si>
  <si>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</si>
  <si>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</si>
  <si>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</si>
  <si>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</si>
  <si>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</si>
  <si>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</si>
  <si>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</si>
  <si>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</si>
  <si>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</si>
  <si>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</si>
  <si>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</si>
  <si>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</si>
  <si>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</si>
  <si>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</si>
  <si>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</si>
  <si>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</si>
  <si>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</si>
  <si>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</si>
  <si>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</si>
  <si>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</si>
  <si>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</si>
  <si>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</si>
  <si>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</si>
  <si>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</si>
  <si>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</si>
  <si>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</si>
  <si>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</si>
  <si>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</si>
  <si>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</si>
  <si>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</si>
  <si>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</si>
  <si>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</si>
  <si>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</si>
  <si>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</si>
  <si>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</si>
  <si>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</si>
  <si>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</si>
  <si>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</si>
  <si>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</si>
  <si>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</si>
  <si>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</si>
  <si>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</si>
  <si>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</si>
  <si>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</si>
  <si>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</si>
  <si>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</si>
  <si>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</si>
  <si>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</si>
  <si>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</si>
  <si>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</si>
  <si>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</si>
  <si>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</si>
  <si>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</si>
  <si>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</si>
  <si>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</si>
  <si>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</si>
  <si>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</si>
  <si>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</si>
  <si>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</si>
  <si>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</si>
  <si>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</si>
  <si>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</si>
  <si>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</si>
  <si>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</si>
  <si>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</si>
  <si>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</si>
  <si>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</si>
  <si>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</si>
  <si>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</si>
  <si>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</si>
  <si>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</si>
  <si>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</si>
  <si>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</si>
  <si>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</si>
  <si>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</si>
  <si>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</si>
  <si>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</si>
  <si>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</si>
  <si>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</si>
  <si>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</si>
  <si>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</si>
  <si>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</si>
  <si>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</si>
  <si>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</si>
  <si>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</si>
  <si>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</si>
  <si>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</si>
  <si>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</si>
  <si>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</si>
  <si>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</si>
  <si>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</si>
  <si>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</si>
  <si>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</si>
  <si>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</si>
  <si>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</si>
  <si>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</si>
  <si>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</si>
  <si>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</si>
  <si>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</si>
  <si>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</si>
  <si>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</si>
  <si>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</si>
  <si>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</si>
  <si>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</si>
  <si>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</si>
  <si>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</si>
  <si>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</si>
  <si>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</si>
  <si>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</si>
  <si>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</si>
  <si>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</si>
  <si>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</si>
  <si>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</si>
  <si>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</si>
  <si>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</si>
  <si>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</si>
  <si>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</si>
  <si>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</si>
  <si>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</si>
  <si>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</si>
  <si>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</si>
  <si>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</si>
  <si>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</si>
  <si>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</si>
  <si>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</si>
  <si>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</si>
  <si>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</si>
  <si>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</si>
  <si>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</si>
  <si>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</si>
  <si>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</si>
  <si>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</si>
  <si>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</si>
  <si>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</si>
  <si>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</si>
  <si>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</si>
  <si>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</si>
  <si>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</si>
  <si>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</si>
  <si>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</si>
  <si>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</si>
  <si>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</si>
  <si>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</si>
  <si>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</si>
  <si>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</si>
  <si>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</si>
  <si>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</si>
  <si>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</si>
  <si>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</si>
  <si>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</si>
  <si>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</si>
  <si>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</si>
  <si>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</si>
  <si>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</si>
  <si>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</si>
  <si>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</si>
  <si>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</si>
  <si>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</si>
  <si>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</si>
  <si>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</si>
  <si>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</si>
  <si>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</si>
  <si>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</si>
  <si>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</si>
  <si>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</si>
  <si>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</si>
  <si>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</si>
  <si>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</si>
  <si>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</si>
  <si>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</si>
  <si>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</si>
  <si>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</si>
  <si>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</si>
  <si>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</si>
  <si>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</si>
  <si>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</si>
  <si>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</si>
  <si>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</si>
  <si>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</si>
  <si>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</si>
  <si>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</si>
  <si>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</si>
  <si>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</si>
  <si>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</si>
  <si>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</si>
  <si>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</si>
  <si>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</si>
  <si>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</si>
  <si>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</si>
  <si>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</si>
  <si>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</si>
  <si>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</si>
  <si>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</si>
  <si>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</si>
  <si>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</si>
  <si>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</si>
  <si>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</si>
  <si>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</si>
  <si>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</si>
  <si>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</si>
  <si>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</si>
  <si>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</si>
  <si>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</si>
  <si>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</si>
  <si>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</si>
  <si>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</si>
  <si>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</si>
  <si>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</si>
  <si>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</si>
  <si>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</si>
  <si>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</si>
  <si>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</si>
  <si>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</si>
  <si>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</si>
  <si>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</si>
  <si>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</si>
  <si>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</si>
  <si>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</si>
  <si>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</si>
  <si>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</si>
  <si>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</si>
  <si>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</si>
  <si>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</si>
  <si>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</si>
  <si>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</si>
  <si>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</si>
  <si>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</si>
  <si>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</si>
  <si>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</si>
  <si>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</si>
  <si>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</si>
  <si>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</si>
  <si>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</si>
  <si>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</si>
  <si>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</si>
  <si>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</si>
  <si>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</si>
  <si>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</si>
  <si>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</si>
  <si>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</si>
  <si>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</si>
  <si>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</si>
  <si>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</si>
  <si>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</si>
  <si>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</si>
  <si>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</si>
  <si>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</si>
  <si>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</si>
  <si>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</si>
  <si>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</si>
  <si>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</si>
  <si>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</si>
  <si>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</si>
  <si>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</si>
  <si>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</si>
  <si>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</si>
  <si>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</si>
  <si>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</si>
  <si>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</si>
  <si>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</si>
  <si>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</si>
  <si>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</si>
  <si>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</si>
  <si>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</si>
  <si>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</si>
  <si>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</si>
  <si>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</si>
  <si>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</si>
  <si>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</si>
  <si>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</si>
  <si>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</si>
  <si>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</si>
  <si>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</si>
  <si>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</si>
  <si>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</si>
  <si>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</si>
  <si>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</si>
  <si>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</si>
  <si>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</si>
  <si>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</si>
  <si>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</si>
  <si>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</si>
  <si>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</si>
  <si>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</si>
  <si>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</si>
  <si>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</si>
  <si>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</si>
  <si>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</si>
  <si>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</si>
  <si>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</si>
  <si>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</si>
  <si>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</si>
  <si>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</si>
  <si>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</si>
  <si>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</si>
  <si>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</si>
  <si>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</si>
  <si>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</si>
  <si>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</si>
  <si>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</si>
  <si>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</si>
  <si>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</si>
  <si>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</si>
  <si>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</si>
  <si>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</si>
  <si>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</si>
  <si>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</si>
  <si>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</si>
  <si>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</si>
  <si>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</si>
  <si>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</si>
  <si>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</si>
  <si>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</si>
  <si>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</si>
  <si>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</si>
  <si>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</si>
  <si>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</si>
  <si>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</si>
  <si>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</si>
  <si>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</si>
  <si>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</si>
  <si>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</si>
  <si>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</si>
  <si>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</si>
  <si>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</si>
  <si>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</si>
  <si>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</si>
  <si>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</si>
  <si>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</si>
  <si>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</si>
  <si>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</si>
  <si>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</si>
  <si>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</si>
  <si>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</si>
  <si>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</si>
  <si>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</si>
  <si>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</si>
  <si>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</si>
  <si>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</si>
  <si>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</si>
  <si>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</si>
  <si>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</si>
  <si>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</si>
  <si>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</si>
  <si>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</si>
  <si>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</si>
  <si>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</si>
  <si>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</si>
  <si>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</si>
  <si>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</si>
  <si>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</si>
  <si>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</si>
  <si>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</si>
  <si>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</si>
  <si>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</si>
  <si>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</si>
  <si>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</si>
  <si>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</si>
  <si>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</si>
  <si>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</si>
  <si>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</si>
  <si>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</si>
  <si>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</si>
  <si>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</si>
  <si>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</si>
  <si>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</si>
  <si>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</si>
  <si>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</si>
  <si>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</si>
  <si>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</si>
  <si>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</si>
  <si>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</si>
  <si>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</si>
  <si>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</si>
  <si>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</si>
  <si>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</si>
  <si>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</si>
  <si>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</si>
  <si>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</si>
  <si>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</si>
  <si>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</si>
  <si>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</si>
  <si>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</si>
  <si>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</si>
  <si>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</si>
  <si>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</si>
  <si>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</si>
  <si>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</si>
  <si>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</si>
  <si>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</si>
  <si>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</si>
  <si>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</si>
  <si>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</si>
  <si>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</si>
  <si>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</si>
  <si>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</si>
  <si>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</si>
  <si>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</si>
  <si>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</si>
  <si>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</si>
  <si>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</si>
  <si>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</si>
  <si>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</si>
  <si>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</si>
  <si>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</si>
  <si>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</si>
  <si>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</si>
  <si>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</si>
  <si>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</si>
  <si>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</si>
  <si>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</si>
  <si>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</si>
  <si>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</si>
  <si>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</si>
  <si>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</si>
  <si>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</si>
  <si>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</si>
  <si>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</si>
  <si>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</si>
  <si>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</si>
  <si>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</si>
  <si>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</si>
  <si>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</si>
  <si>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</si>
  <si>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</si>
  <si>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</si>
  <si>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</si>
  <si>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</si>
  <si>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</si>
  <si>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</si>
  <si>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</si>
  <si>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</si>
  <si>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</si>
  <si>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</si>
  <si>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</si>
  <si>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</si>
  <si>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</si>
  <si>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</si>
  <si>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</si>
  <si>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</si>
  <si>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</si>
  <si>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</si>
  <si>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</si>
  <si>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</si>
  <si>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</si>
  <si>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</si>
  <si>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</si>
  <si>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</si>
  <si>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</si>
  <si>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</si>
  <si>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</si>
  <si>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</si>
  <si>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</si>
  <si>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</si>
  <si>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</si>
  <si>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</si>
  <si>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</si>
  <si>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</si>
  <si>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</si>
  <si>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</si>
  <si>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</si>
  <si>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</si>
  <si>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</si>
  <si>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</si>
  <si>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</si>
  <si>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</si>
  <si>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</si>
  <si>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</si>
  <si>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</si>
  <si>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</si>
  <si>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</si>
  <si>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</si>
  <si>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</si>
  <si>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</si>
  <si>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</si>
  <si>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</si>
  <si>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</si>
  <si>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</si>
  <si>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</si>
  <si>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</si>
  <si>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</si>
  <si>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</si>
  <si>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</si>
  <si>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</si>
  <si>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</si>
  <si>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</si>
  <si>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</si>
  <si>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</si>
  <si>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</si>
  <si>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</si>
  <si>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</si>
  <si>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</si>
  <si>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</si>
  <si>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</si>
  <si>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</si>
  <si>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</si>
  <si>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</si>
  <si>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</si>
  <si>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</si>
  <si>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</si>
  <si>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</si>
  <si>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</si>
  <si>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</si>
  <si>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</si>
  <si>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</si>
  <si>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</si>
  <si>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</si>
  <si>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</si>
  <si>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</si>
  <si>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</si>
  <si>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</si>
  <si>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</si>
  <si>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</si>
  <si>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</si>
  <si>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</si>
  <si>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</si>
  <si>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</si>
  <si>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</si>
  <si>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</si>
  <si>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</si>
  <si>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</si>
  <si>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</si>
  <si>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</si>
  <si>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</si>
  <si>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</si>
  <si>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</si>
  <si>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</si>
  <si>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</si>
  <si>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</si>
  <si>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</si>
  <si>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</si>
  <si>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</si>
  <si>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</si>
  <si>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</si>
  <si>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</si>
  <si>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</si>
  <si>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</si>
  <si>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</si>
  <si>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</si>
  <si>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</si>
  <si>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</si>
  <si>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</si>
  <si>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</si>
  <si>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</si>
  <si>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</si>
  <si>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</si>
  <si>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</si>
  <si>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</si>
  <si>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</si>
  <si>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</si>
  <si>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</si>
  <si>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</si>
  <si>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</si>
  <si>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</si>
  <si>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</si>
  <si>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</si>
  <si>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</si>
  <si>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</si>
  <si>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</si>
  <si>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</si>
  <si>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</si>
  <si>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</si>
  <si>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</si>
  <si>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</si>
  <si>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</si>
  <si>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</si>
  <si>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</si>
  <si>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</si>
  <si>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</si>
  <si>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</si>
  <si>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</si>
  <si>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</si>
  <si>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</si>
  <si>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</si>
  <si>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</si>
  <si>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</si>
  <si>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</si>
  <si>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</si>
  <si>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</si>
  <si>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</si>
  <si>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</si>
  <si>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</si>
  <si>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</si>
  <si>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</si>
  <si>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</si>
  <si>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</si>
  <si>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</si>
  <si>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</si>
  <si>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</si>
  <si>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</si>
  <si>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</si>
  <si>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</si>
  <si>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</si>
  <si>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</si>
  <si>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</si>
  <si>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</si>
  <si>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</si>
  <si>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</si>
  <si>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</si>
  <si>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</si>
  <si>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</si>
  <si>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</si>
  <si>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</si>
  <si>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</si>
  <si>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</si>
  <si>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</si>
  <si>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</si>
  <si>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</si>
  <si>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</si>
  <si>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</si>
  <si>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</si>
  <si>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</si>
  <si>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</si>
  <si>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</si>
  <si>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</si>
  <si>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</si>
  <si>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</si>
  <si>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</si>
  <si>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</si>
  <si>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</si>
  <si>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</si>
  <si>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</si>
  <si>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</si>
  <si>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</si>
  <si>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</si>
  <si>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</si>
  <si>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</si>
  <si>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</si>
  <si>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</si>
  <si>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</si>
  <si>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</si>
  <si>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</si>
  <si>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</si>
  <si>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</si>
  <si>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</si>
  <si>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</si>
  <si>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</si>
  <si>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</si>
  <si>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</si>
  <si>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</si>
  <si>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</si>
  <si>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</si>
  <si>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</si>
  <si>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</si>
  <si>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</si>
  <si>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</si>
  <si>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</si>
  <si>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</si>
  <si>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</si>
  <si>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</si>
  <si>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</si>
  <si>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</si>
  <si>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</si>
  <si>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</si>
  <si>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</si>
  <si>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</si>
  <si>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</si>
  <si>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</si>
  <si>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</si>
  <si>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</si>
  <si>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</si>
  <si>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</si>
  <si>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</si>
  <si>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</si>
  <si>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</si>
  <si>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</si>
  <si>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</si>
  <si>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</si>
  <si>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</si>
  <si>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</si>
  <si>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</si>
  <si>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</si>
  <si>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</si>
  <si>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</si>
  <si>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</si>
  <si>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</si>
  <si>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</si>
  <si>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</si>
  <si>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</si>
  <si>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</si>
  <si>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</si>
  <si>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</si>
  <si>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</si>
  <si>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</si>
  <si>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</si>
  <si>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</si>
  <si>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</si>
  <si>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</si>
  <si>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</si>
  <si>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</si>
  <si>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</si>
  <si>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</si>
  <si>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</si>
  <si>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</si>
  <si>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</si>
  <si>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</si>
  <si>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</si>
  <si>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</si>
  <si>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</si>
  <si>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</si>
  <si>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</si>
  <si>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</si>
  <si>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</si>
  <si>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</si>
  <si>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</si>
  <si>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</si>
  <si>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</si>
  <si>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</si>
  <si>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</si>
  <si>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</si>
  <si>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</si>
  <si>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</si>
  <si>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</si>
  <si>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</si>
  <si>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</si>
  <si>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</si>
  <si>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</si>
  <si>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</si>
  <si>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</si>
  <si>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</si>
  <si>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</si>
  <si>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</si>
  <si>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</si>
  <si>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</si>
  <si>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</si>
  <si>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</si>
  <si>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</si>
  <si>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</si>
  <si>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</si>
  <si>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</si>
  <si>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</si>
  <si>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</si>
  <si>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</si>
  <si>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</si>
  <si>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</si>
  <si>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</si>
  <si>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</si>
  <si>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</si>
  <si>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</si>
  <si>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</si>
  <si>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</si>
  <si>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</si>
  <si>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</si>
  <si>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</si>
  <si>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</si>
  <si>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</si>
  <si>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</si>
  <si>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</si>
  <si>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</si>
  <si>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</si>
  <si>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</si>
  <si>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</si>
  <si>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</si>
  <si>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</si>
  <si>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</si>
  <si>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</si>
  <si>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</si>
  <si>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</si>
  <si>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</si>
  <si>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</si>
  <si>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</si>
  <si>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</si>
  <si>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</si>
  <si>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</si>
  <si>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</si>
  <si>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</si>
  <si>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</si>
  <si>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</si>
  <si>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</si>
  <si>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</si>
  <si>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</si>
  <si>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</si>
  <si>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</si>
  <si>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</si>
  <si>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</si>
  <si>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</si>
  <si>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</si>
  <si>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</si>
  <si>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</si>
  <si>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</si>
  <si>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</si>
  <si>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</si>
  <si>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</si>
  <si>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</si>
  <si>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</si>
  <si>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</si>
  <si>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</si>
  <si>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</si>
  <si>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</si>
  <si>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</si>
  <si>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</si>
  <si>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</si>
  <si>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</si>
  <si>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</si>
  <si>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</si>
  <si>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</si>
  <si>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</si>
  <si>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</si>
  <si>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</si>
  <si>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</si>
  <si>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</si>
  <si>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</si>
  <si>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</si>
  <si>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</si>
  <si>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</si>
  <si>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</si>
  <si>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</si>
  <si>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</si>
  <si>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</si>
  <si>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</si>
  <si>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</si>
  <si>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</si>
  <si>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</si>
  <si>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</si>
  <si>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</si>
  <si>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</si>
  <si>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</si>
  <si>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</si>
  <si>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</si>
  <si>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</si>
  <si>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</si>
  <si>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</si>
  <si>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</si>
  <si>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</si>
  <si>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</si>
  <si>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</si>
  <si>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</si>
  <si>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</si>
  <si>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</si>
  <si>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</si>
  <si>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</si>
  <si>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</si>
  <si>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</si>
  <si>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</si>
  <si>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</si>
  <si>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</si>
  <si>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</si>
  <si>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</si>
  <si>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</si>
  <si>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</si>
  <si>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</si>
  <si>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</si>
  <si>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</si>
  <si>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</si>
  <si>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</si>
  <si>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</si>
  <si>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</si>
  <si>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</si>
  <si>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</si>
  <si>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</si>
  <si>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</si>
  <si>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</si>
  <si>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</si>
  <si>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</si>
  <si>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</si>
  <si>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</si>
  <si>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</si>
  <si>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</si>
  <si>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</si>
  <si>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</si>
  <si>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</si>
  <si>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</si>
  <si>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</si>
  <si>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</si>
  <si>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</si>
  <si>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</si>
  <si>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</si>
  <si>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</si>
  <si>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</si>
  <si>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</si>
  <si>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</si>
  <si>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</si>
  <si>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</si>
  <si>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</si>
  <si>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</si>
  <si>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</si>
  <si>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</si>
  <si>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</si>
  <si>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</si>
  <si>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</si>
  <si>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</si>
  <si>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</si>
  <si>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</si>
  <si>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</si>
  <si>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</si>
  <si>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</si>
  <si>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</si>
  <si>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</si>
  <si>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</si>
  <si>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</si>
  <si>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</si>
  <si>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</si>
  <si>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</si>
  <si>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</si>
  <si>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</si>
  <si>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</si>
  <si>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</si>
  <si>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</si>
  <si>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</si>
  <si>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</si>
  <si>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</si>
  <si>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</si>
  <si>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</si>
  <si>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</si>
  <si>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</si>
  <si>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</si>
  <si>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</si>
  <si>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</si>
  <si>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</si>
  <si>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</si>
  <si>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</si>
  <si>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</si>
  <si>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</si>
  <si>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</si>
  <si>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</si>
  <si>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</si>
  <si>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</si>
  <si>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</si>
  <si>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</si>
  <si>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</si>
  <si>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</si>
  <si>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</si>
  <si>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</si>
  <si>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</si>
  <si>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</si>
  <si>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</si>
  <si>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</si>
  <si>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</si>
  <si>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</si>
  <si>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</si>
  <si>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</si>
  <si>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</si>
  <si>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</si>
  <si>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</si>
  <si>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</si>
  <si>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</si>
  <si>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</si>
  <si>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</si>
  <si>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</si>
  <si>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</si>
  <si>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</si>
  <si>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</si>
  <si>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</si>
  <si>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</si>
  <si>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</si>
  <si>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</si>
  <si>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</si>
  <si>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</si>
  <si>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</si>
  <si>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</si>
  <si>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</si>
  <si>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</si>
  <si>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</si>
  <si>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</si>
  <si>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</si>
  <si>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</si>
  <si>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</si>
  <si>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</si>
  <si>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</si>
  <si>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</si>
  <si>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</si>
  <si>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</si>
  <si>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</si>
  <si>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</si>
  <si>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</si>
  <si>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</si>
  <si>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</si>
  <si>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</si>
  <si>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</si>
  <si>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</si>
  <si>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</si>
  <si>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</si>
  <si>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</si>
  <si>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</si>
  <si>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</si>
  <si>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</si>
  <si>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</si>
  <si>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</si>
  <si>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</si>
  <si>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</si>
  <si>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</si>
  <si>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</si>
  <si>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</si>
  <si>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</si>
  <si>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</si>
  <si>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</si>
  <si>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</si>
  <si>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</si>
  <si>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</si>
  <si>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</si>
  <si>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</si>
  <si>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</si>
  <si>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</si>
  <si>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</si>
  <si>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</si>
  <si>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</si>
  <si>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</si>
  <si>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</si>
  <si>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</si>
  <si>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</si>
  <si>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</si>
  <si>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</si>
  <si>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</si>
  <si>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</si>
  <si>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</si>
  <si>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</si>
  <si>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</si>
  <si>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</si>
  <si>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</si>
  <si>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</si>
  <si>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</si>
  <si>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</si>
  <si>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</si>
  <si>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</si>
  <si>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</si>
  <si>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</si>
  <si>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</si>
  <si>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</si>
  <si>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</si>
  <si>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</si>
  <si>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</si>
  <si>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</si>
  <si>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</si>
  <si>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</si>
  <si>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</si>
  <si>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</si>
  <si>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</si>
  <si>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</si>
  <si>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</si>
  <si>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</si>
  <si>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</si>
  <si>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</si>
  <si>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</si>
  <si>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</si>
  <si>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</si>
  <si>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</si>
  <si>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</si>
  <si>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</si>
  <si>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</si>
  <si>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</si>
  <si>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</si>
  <si>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</si>
  <si>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</si>
  <si>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</si>
  <si>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</si>
  <si>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</si>
  <si>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</si>
  <si>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</si>
  <si>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</si>
  <si>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</si>
  <si>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</si>
  <si>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</si>
  <si>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</si>
  <si>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</si>
  <si>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</si>
  <si>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</si>
  <si>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</si>
  <si>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</si>
  <si>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</si>
  <si>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</si>
  <si>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</si>
  <si>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</si>
  <si>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</si>
  <si>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</si>
  <si>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</si>
  <si>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</si>
  <si>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</si>
  <si>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</si>
  <si>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</si>
  <si>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</si>
  <si>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</si>
  <si>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</si>
  <si>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</si>
  <si>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</si>
  <si>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</si>
  <si>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</si>
  <si>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</si>
  <si>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</si>
  <si>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</si>
  <si>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</si>
  <si>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</si>
  <si>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</si>
  <si>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</si>
  <si>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</si>
  <si>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</si>
  <si>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</si>
  <si>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</si>
  <si>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</si>
  <si>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</si>
  <si>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</si>
  <si>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</si>
  <si>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</si>
  <si>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</si>
  <si>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</si>
  <si>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</si>
  <si>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</si>
  <si>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</si>
  <si>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</si>
  <si>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</si>
  <si>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</si>
  <si>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</si>
  <si>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</si>
  <si>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</si>
  <si>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</si>
  <si>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</si>
  <si>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</si>
  <si>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</si>
  <si>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</si>
  <si>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</si>
  <si>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</si>
  <si>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</si>
  <si>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</si>
  <si>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</si>
  <si>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</si>
  <si>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</si>
  <si>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</si>
  <si>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</si>
  <si>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</si>
  <si>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</si>
  <si>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</si>
  <si>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</si>
  <si>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</si>
  <si>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</si>
  <si>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</si>
  <si>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</si>
  <si>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</si>
  <si>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</si>
  <si>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</si>
  <si>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</si>
  <si>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</si>
  <si>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</si>
  <si>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</si>
  <si>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</si>
  <si>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</si>
  <si>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</si>
  <si>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</si>
  <si>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</si>
  <si>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</si>
  <si>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</si>
  <si>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</si>
  <si>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</si>
  <si>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</si>
  <si>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</si>
  <si>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</si>
  <si>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</si>
  <si>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</si>
  <si>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</si>
  <si>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</si>
  <si>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</si>
  <si>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</si>
  <si>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</si>
  <si>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</si>
  <si>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</si>
  <si>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</si>
  <si>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</si>
  <si>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</si>
  <si>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</si>
  <si>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</si>
  <si>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</si>
  <si>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</si>
  <si>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</si>
  <si>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</si>
  <si>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</si>
  <si>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</si>
  <si>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</si>
  <si>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</si>
  <si>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</si>
  <si>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</si>
  <si>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</si>
  <si>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</si>
  <si>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</si>
  <si>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</si>
  <si>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</si>
  <si>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</si>
  <si>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</si>
  <si>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</si>
  <si>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</si>
  <si>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</si>
  <si>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</si>
  <si>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</si>
  <si>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</si>
  <si>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</si>
  <si>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</si>
  <si>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</si>
  <si>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</si>
  <si>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</si>
  <si>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</si>
  <si>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</si>
  <si>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</si>
  <si>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</si>
  <si>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</si>
  <si>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</si>
  <si>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</si>
  <si>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</si>
  <si>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</si>
  <si>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</si>
  <si>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</si>
  <si>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</si>
  <si>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</si>
  <si>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</si>
  <si>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</si>
  <si>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</si>
  <si>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</si>
  <si>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</si>
  <si>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</si>
  <si>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</si>
  <si>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</si>
  <si>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</si>
  <si>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</si>
  <si>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</si>
  <si>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</si>
  <si>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</si>
  <si>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</si>
  <si>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</si>
  <si>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</si>
  <si>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</si>
  <si>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</si>
  <si>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</si>
  <si>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</si>
  <si>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</si>
  <si>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</si>
  <si>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</si>
  <si>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</si>
  <si>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</si>
  <si>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</si>
  <si>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</si>
  <si>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</si>
  <si>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</si>
  <si>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</si>
  <si>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</si>
  <si>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</si>
  <si>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</si>
  <si>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</si>
  <si>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</si>
  <si>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</si>
  <si>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</si>
  <si>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</si>
  <si>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</si>
  <si>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</si>
  <si>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</si>
  <si>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</si>
  <si>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</si>
  <si>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</si>
  <si>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</si>
  <si>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</si>
  <si>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</si>
  <si>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</si>
  <si>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</si>
  <si>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</si>
  <si>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</si>
  <si>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</si>
  <si>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</si>
  <si>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</si>
  <si>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</si>
  <si>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</si>
  <si>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</si>
  <si>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</si>
  <si>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</si>
  <si>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</si>
  <si>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</si>
  <si>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</si>
  <si>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</si>
  <si>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</si>
  <si>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</si>
  <si>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</si>
  <si>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</si>
  <si>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</si>
  <si>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</si>
  <si>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</si>
  <si>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</si>
  <si>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</si>
  <si>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</si>
  <si>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</si>
  <si>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</si>
  <si>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</si>
  <si>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</si>
  <si>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</si>
  <si>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</si>
  <si>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</si>
  <si>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</si>
  <si>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</si>
  <si>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</si>
  <si>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</si>
  <si>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</si>
  <si>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</si>
  <si>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</si>
  <si>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</si>
  <si>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</si>
  <si>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</si>
  <si>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</si>
  <si>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</si>
  <si>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</si>
  <si>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</si>
  <si>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</si>
  <si>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</si>
  <si>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</si>
  <si>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</si>
  <si>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</si>
  <si>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</si>
  <si>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</si>
  <si>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</si>
  <si>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</si>
  <si>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</si>
  <si>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</si>
  <si>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</si>
  <si>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</si>
  <si>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</si>
  <si>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</si>
  <si>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</si>
  <si>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</si>
  <si>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</si>
  <si>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</si>
  <si>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</si>
  <si>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</si>
  <si>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</si>
  <si>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</si>
  <si>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</si>
  <si>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</si>
  <si>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</si>
  <si>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</si>
  <si>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</si>
  <si>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</si>
  <si>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</si>
  <si>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</si>
  <si>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</si>
  <si>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</si>
  <si>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</si>
  <si>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</si>
  <si>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</si>
  <si>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</si>
  <si>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</si>
  <si>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</si>
  <si>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</si>
  <si>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</si>
  <si>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</si>
  <si>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</si>
  <si>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</si>
  <si>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</si>
  <si>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</si>
  <si>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</si>
  <si>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</si>
  <si>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</si>
  <si>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</si>
  <si>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</si>
  <si>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</si>
  <si>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</si>
  <si>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</si>
  <si>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</si>
  <si>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</si>
  <si>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</si>
  <si>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</si>
  <si>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</si>
  <si>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</si>
  <si>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</si>
  <si>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</si>
  <si>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</si>
  <si>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</si>
  <si>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</si>
  <si>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</si>
  <si>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</si>
  <si>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</si>
  <si>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</si>
  <si>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</si>
  <si>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</si>
  <si>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</si>
  <si>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</si>
  <si>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</si>
  <si>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</si>
  <si>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</si>
  <si>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</si>
  <si>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</si>
  <si>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</si>
  <si>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</si>
  <si>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</si>
  <si>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</si>
  <si>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</si>
  <si>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</si>
  <si>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</si>
  <si>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</si>
  <si>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</si>
  <si>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</si>
  <si>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</si>
  <si>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</si>
  <si>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</si>
  <si>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</si>
  <si>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</si>
  <si>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</si>
  <si>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</si>
  <si>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</si>
  <si>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</si>
  <si>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</si>
  <si>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</si>
  <si>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</si>
  <si>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</si>
  <si>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</si>
  <si>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</si>
  <si>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</si>
  <si>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</si>
  <si>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</si>
  <si>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</si>
  <si>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</si>
  <si>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</si>
  <si>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</si>
  <si>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</si>
  <si>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</si>
  <si>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</si>
  <si>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</si>
  <si>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</si>
  <si>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</si>
  <si>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</si>
  <si>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</si>
  <si>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</si>
  <si>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</si>
  <si>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</si>
  <si>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</si>
  <si>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</si>
  <si>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</si>
  <si>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</si>
  <si>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</si>
  <si>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</si>
  <si>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</si>
  <si>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</si>
  <si>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</si>
  <si>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</si>
  <si>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</si>
  <si>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</si>
  <si>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</si>
  <si>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</si>
  <si>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</si>
  <si>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</si>
  <si>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</si>
  <si>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</si>
  <si>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</si>
  <si>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</si>
  <si>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</si>
  <si>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</si>
  <si>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</si>
  <si>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</si>
  <si>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</si>
  <si>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</si>
  <si>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</si>
  <si>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</si>
  <si>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</si>
  <si>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</si>
  <si>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</si>
  <si>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</si>
  <si>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</si>
  <si>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</si>
  <si>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</si>
  <si>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</si>
  <si>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</si>
  <si>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</si>
  <si>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</si>
  <si>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</si>
  <si>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</si>
  <si>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</si>
  <si>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</si>
  <si>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</si>
  <si>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</si>
  <si>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</si>
  <si>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</si>
  <si>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</si>
  <si>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</si>
  <si>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</si>
  <si>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</si>
  <si>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</si>
  <si>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</si>
  <si>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</si>
  <si>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</si>
  <si>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</si>
  <si>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</si>
  <si>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</si>
  <si>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</si>
  <si>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</si>
  <si>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</si>
  <si>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</si>
  <si>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</si>
  <si>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</si>
  <si>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</si>
  <si>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</si>
  <si>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</si>
  <si>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</si>
  <si>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</si>
  <si>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</si>
  <si>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</si>
  <si>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</si>
  <si>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</si>
  <si>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</si>
  <si>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</si>
  <si>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</si>
  <si>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</si>
  <si>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</si>
  <si>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</si>
  <si>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</si>
  <si>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</si>
  <si>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</si>
  <si>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</si>
  <si>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</si>
  <si>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</si>
  <si>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</si>
  <si>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</si>
  <si>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</si>
  <si>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</si>
  <si>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</si>
  <si>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</si>
  <si>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</si>
  <si>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</si>
  <si>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</si>
  <si>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</si>
  <si>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</si>
  <si>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</si>
  <si>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</si>
  <si>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</si>
  <si>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</si>
  <si>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</si>
  <si>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</si>
  <si>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</si>
  <si>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</si>
  <si>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</si>
  <si>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</si>
  <si>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</si>
  <si>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</si>
  <si>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</si>
  <si>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</si>
  <si>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</si>
  <si>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</si>
  <si>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</si>
  <si>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</si>
  <si>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</si>
  <si>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</si>
  <si>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</si>
  <si>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</si>
  <si>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</si>
  <si>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</si>
  <si>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</si>
  <si>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</si>
  <si>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</si>
  <si>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</si>
  <si>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</si>
  <si>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</si>
  <si>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</si>
  <si>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</si>
  <si>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</si>
  <si>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</si>
  <si>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</si>
  <si>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</si>
  <si>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</si>
  <si>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</si>
  <si>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</si>
  <si>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</si>
  <si>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</si>
  <si>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</si>
  <si>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</si>
  <si>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</si>
  <si>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</si>
  <si>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</si>
  <si>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</si>
  <si>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</si>
  <si>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</si>
  <si>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</si>
  <si>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</si>
  <si>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</si>
  <si>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</si>
  <si>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</si>
  <si>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</si>
  <si>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</si>
  <si>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</si>
  <si>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</si>
  <si>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</si>
  <si>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</si>
  <si>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</si>
  <si>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</si>
  <si>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</si>
  <si>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</si>
  <si>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</si>
  <si>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</si>
  <si>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</si>
  <si>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</si>
  <si>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</si>
  <si>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</si>
  <si>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</si>
  <si>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</si>
  <si>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</si>
  <si>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</si>
  <si>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</si>
  <si>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</si>
  <si>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</si>
  <si>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</si>
  <si>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</si>
  <si>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</si>
  <si>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</si>
  <si>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</si>
  <si>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</si>
  <si>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</si>
  <si>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</si>
  <si>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</si>
  <si>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</si>
  <si>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</si>
  <si>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</si>
  <si>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</si>
  <si>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</si>
  <si>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</si>
  <si>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</si>
  <si>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</si>
  <si>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</si>
  <si>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</si>
  <si>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</si>
  <si>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</si>
  <si>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</si>
  <si>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</si>
  <si>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</si>
  <si>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</si>
  <si>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</si>
  <si>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</si>
  <si>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</si>
  <si>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</si>
  <si>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</si>
  <si>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</si>
  <si>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</si>
  <si>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</si>
  <si>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</si>
  <si>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</si>
  <si>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</si>
  <si>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</si>
  <si>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</si>
  <si>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</si>
  <si>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</si>
  <si>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</si>
  <si>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</si>
  <si>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</si>
  <si>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</si>
  <si>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</si>
  <si>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</si>
  <si>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</si>
  <si>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</si>
  <si>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</si>
  <si>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</si>
  <si>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</si>
  <si>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</si>
  <si>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</si>
  <si>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</si>
  <si>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</si>
  <si>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</si>
  <si>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</si>
  <si>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</si>
  <si>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</si>
  <si>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</si>
  <si>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</si>
  <si>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</si>
  <si>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</si>
  <si>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</si>
  <si>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</si>
  <si>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</si>
  <si>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</si>
  <si>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</si>
  <si>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</si>
  <si>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</si>
  <si>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</si>
  <si>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</si>
  <si>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</si>
  <si>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</si>
  <si>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</si>
  <si>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</si>
  <si>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</si>
  <si>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</si>
  <si>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</si>
  <si>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</si>
  <si>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</si>
  <si>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</si>
  <si>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</si>
  <si>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</si>
  <si>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</si>
  <si>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</si>
  <si>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</si>
  <si>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</si>
  <si>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</si>
  <si>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</si>
  <si>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</si>
  <si>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</si>
  <si>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</si>
  <si>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</si>
  <si>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</si>
  <si>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</si>
  <si>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</si>
  <si>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</si>
  <si>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</si>
  <si>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</si>
  <si>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</si>
  <si>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</si>
  <si>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</si>
  <si>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</si>
  <si>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</si>
  <si>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</si>
  <si>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</si>
  <si>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</si>
  <si>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</si>
  <si>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</si>
  <si>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</si>
  <si>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</si>
  <si>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</si>
  <si>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</si>
  <si>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</si>
  <si>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</si>
  <si>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</si>
  <si>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</si>
  <si>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</si>
  <si>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</si>
  <si>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</si>
  <si>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</si>
  <si>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</si>
  <si>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</si>
  <si>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</si>
  <si>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</si>
  <si>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</si>
  <si>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</si>
  <si>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</si>
  <si>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</si>
  <si>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</si>
  <si>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</si>
  <si>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</si>
  <si>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</si>
  <si>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</si>
  <si>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</si>
  <si>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</si>
  <si>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</si>
  <si>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</si>
  <si>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</si>
  <si>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</si>
  <si>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</si>
  <si>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</si>
  <si>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</si>
  <si>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</si>
  <si>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</si>
  <si>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</si>
  <si>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</si>
  <si>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</si>
  <si>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</si>
  <si>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</si>
  <si>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</si>
  <si>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</si>
  <si>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</si>
  <si>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</si>
  <si>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</si>
  <si>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</si>
  <si>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</si>
  <si>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</si>
  <si>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</si>
  <si>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</si>
  <si>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</si>
  <si>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</si>
  <si>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</si>
  <si>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</si>
  <si>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</si>
  <si>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</si>
  <si>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</si>
  <si>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</si>
  <si>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</si>
  <si>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</si>
  <si>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</si>
  <si>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</si>
  <si>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</si>
  <si>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</si>
  <si>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</si>
  <si>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</si>
  <si>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</si>
  <si>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</si>
  <si>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</si>
  <si>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</si>
  <si>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</si>
  <si>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</si>
  <si>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</si>
  <si>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</si>
  <si>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</si>
  <si>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</si>
  <si>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</si>
  <si>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</si>
  <si>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</si>
  <si>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</si>
  <si>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</si>
  <si>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</si>
  <si>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</si>
  <si>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</si>
  <si>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</si>
  <si>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</si>
  <si>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</si>
  <si>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</si>
  <si>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</si>
  <si>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</si>
  <si>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</si>
  <si>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</si>
  <si>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</si>
  <si>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</si>
  <si>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</si>
  <si>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</si>
  <si>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</si>
  <si>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</si>
  <si>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</si>
  <si>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</si>
  <si>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</si>
  <si>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</si>
  <si>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</si>
  <si>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</si>
  <si>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</si>
  <si>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</si>
  <si>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</si>
  <si>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</si>
  <si>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</si>
  <si>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</si>
  <si>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</si>
  <si>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</si>
  <si>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</si>
  <si>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</si>
  <si>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</si>
  <si>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</si>
  <si>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</si>
  <si>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</si>
  <si>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</si>
  <si>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</si>
  <si>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</si>
  <si>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</si>
  <si>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</si>
  <si>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</si>
  <si>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</si>
  <si>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</si>
  <si>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</si>
  <si>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</si>
  <si>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</si>
  <si>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</si>
  <si>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</si>
  <si>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</si>
  <si>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</si>
  <si>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</si>
  <si>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</si>
  <si>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</si>
  <si>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</si>
  <si>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</si>
  <si>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</si>
  <si>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</si>
  <si>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</si>
  <si>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</si>
  <si>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</si>
  <si>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</si>
  <si>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</si>
  <si>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</si>
  <si>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</si>
  <si>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</si>
  <si>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</si>
  <si>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</si>
  <si>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</si>
  <si>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</si>
  <si>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</si>
  <si>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</si>
  <si>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</si>
  <si>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</si>
  <si>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</si>
  <si>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</si>
  <si>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</si>
  <si>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</si>
  <si>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</si>
  <si>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</si>
  <si>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</si>
  <si>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</si>
  <si>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</si>
  <si>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</si>
  <si>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</si>
  <si>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</si>
  <si>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</si>
  <si>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</si>
  <si>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</si>
  <si>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</si>
  <si>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</si>
  <si>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</si>
  <si>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</si>
  <si>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</si>
  <si>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</si>
  <si>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</si>
  <si>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</si>
  <si>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</si>
  <si>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</si>
  <si>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</si>
  <si>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</si>
  <si>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</si>
  <si>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</si>
  <si>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</si>
  <si>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</si>
  <si>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</si>
  <si>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</si>
  <si>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</si>
  <si>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</si>
  <si>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</si>
  <si>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</si>
  <si>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</si>
  <si>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</si>
  <si>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</si>
  <si>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</si>
  <si>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</si>
  <si>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</si>
  <si>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</si>
  <si>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</si>
  <si>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</si>
  <si>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</si>
  <si>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</si>
  <si>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</si>
  <si>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</si>
  <si>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</si>
  <si>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</si>
  <si>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</si>
  <si>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</si>
  <si>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</si>
  <si>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</si>
  <si>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</si>
  <si>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</si>
  <si>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</si>
  <si>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</si>
  <si>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</si>
  <si>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</si>
  <si>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</si>
  <si>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</si>
  <si>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</si>
  <si>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</si>
  <si>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</si>
  <si>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</si>
  <si>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</si>
  <si>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</si>
  <si>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</si>
  <si>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</si>
  <si>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</si>
  <si>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</si>
  <si>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</si>
  <si>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</si>
  <si>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</si>
  <si>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</si>
  <si>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</si>
  <si>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</si>
  <si>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</si>
  <si>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</si>
  <si>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</si>
  <si>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</si>
  <si>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</si>
  <si>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</si>
  <si>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</si>
  <si>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</si>
  <si>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</si>
  <si>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</si>
  <si>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</si>
  <si>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</si>
  <si>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</si>
  <si>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</si>
  <si>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</si>
  <si>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</si>
  <si>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</si>
  <si>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</si>
  <si>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</si>
  <si>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</si>
  <si>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</si>
  <si>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</si>
  <si>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</si>
  <si>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</si>
  <si>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</si>
  <si>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</si>
  <si>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</si>
  <si>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</si>
  <si>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</si>
  <si>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</si>
  <si>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</si>
  <si>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</si>
  <si>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</si>
  <si>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</si>
  <si>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</si>
  <si>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</si>
  <si>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</si>
  <si>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</si>
  <si>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</si>
  <si>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</si>
  <si>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</si>
  <si>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</si>
  <si>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</si>
  <si>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</si>
  <si>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</si>
  <si>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</si>
  <si>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</si>
  <si>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</si>
  <si>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</si>
  <si>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</si>
  <si>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</si>
  <si>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</si>
  <si>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</si>
  <si>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</si>
  <si>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</si>
  <si>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</si>
  <si>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</si>
  <si>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</si>
  <si>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</si>
  <si>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</si>
  <si>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</si>
  <si>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</si>
  <si>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</si>
  <si>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</si>
  <si>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</si>
  <si>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</si>
  <si>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</si>
  <si>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</si>
  <si>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</si>
  <si>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</si>
  <si>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</si>
  <si>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</si>
  <si>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</si>
  <si>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</si>
  <si>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</si>
  <si>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</si>
  <si>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</si>
  <si>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</si>
  <si>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</si>
  <si>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</si>
  <si>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</si>
  <si>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</si>
  <si>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</si>
  <si>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</si>
  <si>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</si>
  <si>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</si>
  <si>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</si>
  <si>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</si>
  <si>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</si>
  <si>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</si>
  <si>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</si>
  <si>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</si>
  <si>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</si>
  <si>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</si>
  <si>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</si>
  <si>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</si>
  <si>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</si>
  <si>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</si>
  <si>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</si>
  <si>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</si>
  <si>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</si>
  <si>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</si>
  <si>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</si>
  <si>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</si>
  <si>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</si>
  <si>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</si>
  <si>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</si>
  <si>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</si>
  <si>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</si>
  <si>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</si>
  <si>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</si>
  <si>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</si>
  <si>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</si>
  <si>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</si>
  <si>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</si>
  <si>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</si>
  <si>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</si>
  <si>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</si>
  <si>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</si>
  <si>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</si>
  <si>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</si>
  <si>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</si>
  <si>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</si>
  <si>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</si>
  <si>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</si>
  <si>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</si>
  <si>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</si>
  <si>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</si>
  <si>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</si>
  <si>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</si>
  <si>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</si>
  <si>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</si>
  <si>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</si>
  <si>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</si>
  <si>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</si>
  <si>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</si>
  <si>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</si>
  <si>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</si>
  <si>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</si>
  <si>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</si>
  <si>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</si>
  <si>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</si>
  <si>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</si>
  <si>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</si>
  <si>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</si>
  <si>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</si>
  <si>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</si>
  <si>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</si>
  <si>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</si>
  <si>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</si>
  <si>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</si>
  <si>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</si>
  <si>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</si>
  <si>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</si>
  <si>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</si>
  <si>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</si>
  <si>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</si>
  <si>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</si>
  <si>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</si>
  <si>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</si>
  <si>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</si>
  <si>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</si>
  <si>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</si>
  <si>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</si>
  <si>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</si>
  <si>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</si>
  <si>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</si>
  <si>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</si>
  <si>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</si>
  <si>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</si>
  <si>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</si>
  <si>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</si>
  <si>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</si>
  <si>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</si>
  <si>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</si>
  <si>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</si>
  <si>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</si>
  <si>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</si>
  <si>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</si>
  <si>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</si>
  <si>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</si>
  <si>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</si>
  <si>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</si>
  <si>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</si>
  <si>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</si>
  <si>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</si>
  <si>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</si>
  <si>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</si>
  <si>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</si>
  <si>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</si>
  <si>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</si>
  <si>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</si>
  <si>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</si>
  <si>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</si>
  <si>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</si>
  <si>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</si>
  <si>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</si>
  <si>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</si>
  <si>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</si>
  <si>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</si>
  <si>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</si>
  <si>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</si>
  <si>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</si>
  <si>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</si>
  <si>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</si>
  <si>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</si>
  <si>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</si>
  <si>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</si>
  <si>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</si>
  <si>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</si>
  <si>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</si>
  <si>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</si>
  <si>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</si>
  <si>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</si>
  <si>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</si>
  <si>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</si>
  <si>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</si>
  <si>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</si>
  <si>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</si>
  <si>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</si>
  <si>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</si>
  <si>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</si>
  <si>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</si>
  <si>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</si>
  <si>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</si>
  <si>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</si>
  <si>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</si>
  <si>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</si>
  <si>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</si>
  <si>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</si>
  <si>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</si>
  <si>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</si>
  <si>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</si>
  <si>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</si>
  <si>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</si>
  <si>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</si>
  <si>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</si>
  <si>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</si>
  <si>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</si>
  <si>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</si>
  <si>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</si>
  <si>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</si>
  <si>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</si>
  <si>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</si>
  <si>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</si>
  <si>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</si>
  <si>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</si>
  <si>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</si>
  <si>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</si>
  <si>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</si>
  <si>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</si>
  <si>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</si>
  <si>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</si>
  <si>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</si>
  <si>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</si>
  <si>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</si>
  <si>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</si>
  <si>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</si>
  <si>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</si>
  <si>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</si>
  <si>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</si>
  <si>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</si>
  <si>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</si>
  <si>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</si>
  <si>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</si>
  <si>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</si>
  <si>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</si>
  <si>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</si>
  <si>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</si>
  <si>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</si>
  <si>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</si>
  <si>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</si>
  <si>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</si>
  <si>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</si>
  <si>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</si>
  <si>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</si>
  <si>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</si>
  <si>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</si>
  <si>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</si>
  <si>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</si>
  <si>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</si>
  <si>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</si>
  <si>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</si>
  <si>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</si>
  <si>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</si>
  <si>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</si>
  <si>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</si>
  <si>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</si>
  <si>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</si>
  <si>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</si>
  <si>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</si>
  <si>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</si>
  <si>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</si>
  <si>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</si>
  <si>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</si>
  <si>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</si>
  <si>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</si>
  <si>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</si>
  <si>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</si>
  <si>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</si>
  <si>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</si>
  <si>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</si>
  <si>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</si>
  <si>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</si>
  <si>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</si>
  <si>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</si>
  <si>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</si>
  <si>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</si>
  <si>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</si>
  <si>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</si>
  <si>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</si>
  <si>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</si>
  <si>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</si>
  <si>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</si>
  <si>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</si>
  <si>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</si>
  <si>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</si>
  <si>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</si>
  <si>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</si>
  <si>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</si>
  <si>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</si>
  <si>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</si>
  <si>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</si>
  <si>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</si>
  <si>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</si>
  <si>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</si>
  <si>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</si>
  <si>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</si>
  <si>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</si>
  <si>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</si>
  <si>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</si>
  <si>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</si>
  <si>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</si>
  <si>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</si>
  <si>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</si>
  <si>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</si>
  <si>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</si>
  <si>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</si>
  <si>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</si>
  <si>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</si>
  <si>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</si>
  <si>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</si>
  <si>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</si>
  <si>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</si>
  <si>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</si>
  <si>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</si>
  <si>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</si>
  <si>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</si>
  <si>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</si>
  <si>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</si>
  <si>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</si>
  <si>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</si>
  <si>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</si>
  <si>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</si>
  <si>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</si>
  <si>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</si>
  <si>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</si>
  <si>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</si>
  <si>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</si>
  <si>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</si>
  <si>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</si>
  <si>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</si>
  <si>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</si>
  <si>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</si>
  <si>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</si>
  <si>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</si>
  <si>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</si>
  <si>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</si>
  <si>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</si>
  <si>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</si>
  <si>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</si>
  <si>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</si>
  <si>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</si>
  <si>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</si>
  <si>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</si>
  <si>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</si>
  <si>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</si>
  <si>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</si>
  <si>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</si>
  <si>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</si>
  <si>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</si>
  <si>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</si>
  <si>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</si>
  <si>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</si>
  <si>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</si>
  <si>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</si>
  <si>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</si>
  <si>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</si>
  <si>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</si>
  <si>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</si>
  <si>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</si>
  <si>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</si>
  <si>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</si>
  <si>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</si>
  <si>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</si>
  <si>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</si>
  <si>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</si>
  <si>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</si>
  <si>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</si>
  <si>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</si>
  <si>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</si>
  <si>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</si>
  <si>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</si>
  <si>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</si>
  <si>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</si>
  <si>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</si>
  <si>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</si>
  <si>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</si>
  <si>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</si>
  <si>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</si>
  <si>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</si>
  <si>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</si>
  <si>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</si>
  <si>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</si>
  <si>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</si>
  <si>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</si>
  <si>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</si>
  <si>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</si>
  <si>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</si>
  <si>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</si>
  <si>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</si>
  <si>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</si>
  <si>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</si>
  <si>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</si>
  <si>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</si>
  <si>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</si>
  <si>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</si>
  <si>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</si>
  <si>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</si>
  <si>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</si>
  <si>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</si>
  <si>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</si>
  <si>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</si>
  <si>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</si>
  <si>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</si>
  <si>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</si>
  <si>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</si>
  <si>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</si>
  <si>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</si>
  <si>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</si>
  <si>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</si>
  <si>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</si>
  <si>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</si>
  <si>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</si>
  <si>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</si>
  <si>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</si>
  <si>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</si>
  <si>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</si>
  <si>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</si>
  <si>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</si>
  <si>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</si>
  <si>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</si>
  <si>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</si>
  <si>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</si>
  <si>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</si>
  <si>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</si>
  <si>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</si>
  <si>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</si>
  <si>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</si>
  <si>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</si>
  <si>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</si>
  <si>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</si>
  <si>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</si>
  <si>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</si>
  <si>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</si>
  <si>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</si>
  <si>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</si>
  <si>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</si>
  <si>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</si>
  <si>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</si>
  <si>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</si>
  <si>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</si>
  <si>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</si>
  <si>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</si>
  <si>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</si>
  <si>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</si>
  <si>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</si>
  <si>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</si>
  <si>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</si>
  <si>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</si>
  <si>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</si>
  <si>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</si>
  <si>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</si>
  <si>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</si>
  <si>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</si>
  <si>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</si>
  <si>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</si>
  <si>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</si>
  <si>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</si>
  <si>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</si>
  <si>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</si>
  <si>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</si>
  <si>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</si>
  <si>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</si>
  <si>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</si>
  <si>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</si>
  <si>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</si>
  <si>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</si>
  <si>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</si>
  <si>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</si>
  <si>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</si>
  <si>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</si>
  <si>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</si>
  <si>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</si>
  <si>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</si>
  <si>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</si>
  <si>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</si>
  <si>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</si>
  <si>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</si>
  <si>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</si>
  <si>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</si>
  <si>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</si>
  <si>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</si>
  <si>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</si>
  <si>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</si>
  <si>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</si>
  <si>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</si>
  <si>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</si>
  <si>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</si>
  <si>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</si>
  <si>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</si>
  <si>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</si>
  <si>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</si>
  <si>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</si>
  <si>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</si>
  <si>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</si>
  <si>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</si>
  <si>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</si>
  <si>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</si>
  <si>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</si>
  <si>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</si>
  <si>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</si>
  <si>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</si>
  <si>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</si>
  <si>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</si>
  <si>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</si>
  <si>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</si>
  <si>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</si>
  <si>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</si>
  <si>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</si>
  <si>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</si>
  <si>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</si>
  <si>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</si>
  <si>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</si>
  <si>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</si>
  <si>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</si>
  <si>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</si>
  <si>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</si>
  <si>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</si>
  <si>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</si>
  <si>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</si>
  <si>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</si>
  <si>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</si>
  <si>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</si>
  <si>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</si>
  <si>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</si>
  <si>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</si>
  <si>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</si>
  <si>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</si>
  <si>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</si>
  <si>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</si>
  <si>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</si>
  <si>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</si>
  <si>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</si>
  <si>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</si>
  <si>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</si>
  <si>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</si>
  <si>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</si>
  <si>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</si>
  <si>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</si>
  <si>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</si>
  <si>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</si>
  <si>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</si>
  <si>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</si>
  <si>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</si>
  <si>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</si>
  <si>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</si>
  <si>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</si>
  <si>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</si>
  <si>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</si>
  <si>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</si>
  <si>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</si>
  <si>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</si>
  <si>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</si>
  <si>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</si>
  <si>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</si>
  <si>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</si>
  <si>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</si>
  <si>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</si>
  <si>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</si>
  <si>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</si>
  <si>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</si>
  <si>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</si>
  <si>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</si>
  <si>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</si>
  <si>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</si>
  <si>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</si>
  <si>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</si>
  <si>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</si>
  <si>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</si>
  <si>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</si>
  <si>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</si>
  <si>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</si>
  <si>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</si>
  <si>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</si>
  <si>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</si>
  <si>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</si>
  <si>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</si>
  <si>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</si>
  <si>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</si>
  <si>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</si>
  <si>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</si>
  <si>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</si>
  <si>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</si>
  <si>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</si>
  <si>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</si>
  <si>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</si>
  <si>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</si>
  <si>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</si>
  <si>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</si>
  <si>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</si>
  <si>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</si>
  <si>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</si>
  <si>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</si>
  <si>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</si>
  <si>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</si>
  <si>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</si>
  <si>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</si>
  <si>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</si>
  <si>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</si>
  <si>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</si>
  <si>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</si>
  <si>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</si>
  <si>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</si>
  <si>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</si>
  <si>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</si>
  <si>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</si>
  <si>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</si>
  <si>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</si>
  <si>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</si>
  <si>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</si>
  <si>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</si>
  <si>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</si>
  <si>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</si>
  <si>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</si>
  <si>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</si>
  <si>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</si>
  <si>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</si>
  <si>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</si>
  <si>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</si>
  <si>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</si>
  <si>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</si>
  <si>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</si>
  <si>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</si>
  <si>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</si>
  <si>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</si>
  <si>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</si>
  <si>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</si>
  <si>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</si>
  <si>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</si>
  <si>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</si>
  <si>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</si>
  <si>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</si>
  <si>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</si>
  <si>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</si>
  <si>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</si>
  <si>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</si>
  <si>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</si>
  <si>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</si>
  <si>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</si>
  <si>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</si>
  <si>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</si>
  <si>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</si>
  <si>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</si>
  <si>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</si>
  <si>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</si>
  <si>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</si>
  <si>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</si>
  <si>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</si>
  <si>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</si>
  <si>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</si>
  <si>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</si>
  <si>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</si>
  <si>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</si>
  <si>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</si>
  <si>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</si>
  <si>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</si>
  <si>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</si>
  <si>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</si>
  <si>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</si>
  <si>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</si>
  <si>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</si>
  <si>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</si>
  <si>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</si>
  <si>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</si>
  <si>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</si>
  <si>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</si>
  <si>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</si>
  <si>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</si>
  <si>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</si>
  <si>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</si>
  <si>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</si>
  <si>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</si>
  <si>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</si>
  <si>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</si>
  <si>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</si>
  <si>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</si>
  <si>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</si>
  <si>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</si>
  <si>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</si>
  <si>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</si>
  <si>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</si>
  <si>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</si>
  <si>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</si>
  <si>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</si>
  <si>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</si>
  <si>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</si>
  <si>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</si>
  <si>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</si>
  <si>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</si>
  <si>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</si>
  <si>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</si>
  <si>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</si>
  <si>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</si>
  <si>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</si>
  <si>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</si>
  <si>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</si>
  <si>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</si>
  <si>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</si>
  <si>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</si>
  <si>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</si>
  <si>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</si>
  <si>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</si>
  <si>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</si>
  <si>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</si>
  <si>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</si>
  <si>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</si>
  <si>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</si>
  <si>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</si>
  <si>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</si>
  <si>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</si>
  <si>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</si>
  <si>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</si>
  <si>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</si>
  <si>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</si>
  <si>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</si>
  <si>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</si>
  <si>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</si>
  <si>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</si>
  <si>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</si>
  <si>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</si>
  <si>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</si>
  <si>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</si>
  <si>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</si>
  <si>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</si>
  <si>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</si>
  <si>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</si>
  <si>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</si>
  <si>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</si>
  <si>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</si>
  <si>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</si>
  <si>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</si>
  <si>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</si>
  <si>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</si>
  <si>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</si>
  <si>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</si>
  <si>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</si>
  <si>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</si>
  <si>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</si>
  <si>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</si>
  <si>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</si>
  <si>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</si>
  <si>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</si>
  <si>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</si>
  <si>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</si>
  <si>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</si>
  <si>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</si>
  <si>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</si>
  <si>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</si>
  <si>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</si>
  <si>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</si>
  <si>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</si>
  <si>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</si>
  <si>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</si>
  <si>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</si>
  <si>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</si>
  <si>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</si>
  <si>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</si>
  <si>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</si>
  <si>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</si>
  <si>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</si>
  <si>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</si>
  <si>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</si>
  <si>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</si>
  <si>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</si>
  <si>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</si>
  <si>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</si>
  <si>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</si>
  <si>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</si>
  <si>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</si>
  <si>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</si>
  <si>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</si>
  <si>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</si>
  <si>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</si>
  <si>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</si>
  <si>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</si>
  <si>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</si>
  <si>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</si>
  <si>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</si>
  <si>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</si>
  <si>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</si>
  <si>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</si>
  <si>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</si>
  <si>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</si>
  <si>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</si>
  <si>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</si>
  <si>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</si>
  <si>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</si>
  <si>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</si>
  <si>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</si>
  <si>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</si>
  <si>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</si>
  <si>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</si>
  <si>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</si>
  <si>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</si>
  <si>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</si>
  <si>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</si>
  <si>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</si>
  <si>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</si>
  <si>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</si>
  <si>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</si>
  <si>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</si>
  <si>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</si>
  <si>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</si>
  <si>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</si>
  <si>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</si>
  <si>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</si>
  <si>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</si>
  <si>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</si>
  <si>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</si>
  <si>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</si>
  <si>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</si>
  <si>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</si>
  <si>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</si>
  <si>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</si>
  <si>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</si>
  <si>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</si>
  <si>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</si>
  <si>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</si>
  <si>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</si>
  <si>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</si>
  <si>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</si>
  <si>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</si>
  <si>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</si>
  <si>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</si>
  <si>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</si>
  <si>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</si>
  <si>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</si>
  <si>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</si>
  <si>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</si>
  <si>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</si>
  <si>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</si>
  <si>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</si>
  <si>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</si>
  <si>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</si>
  <si>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</si>
  <si>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</si>
  <si>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</si>
  <si>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</si>
  <si>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</si>
  <si>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</si>
  <si>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</si>
  <si>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</si>
  <si>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</si>
  <si>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</si>
  <si>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</si>
  <si>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</si>
  <si>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</si>
  <si>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</si>
  <si>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</si>
  <si>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</si>
  <si>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</si>
  <si>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</si>
  <si>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</si>
  <si>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</si>
  <si>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</si>
  <si>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</si>
  <si>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</si>
  <si>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</si>
  <si>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</si>
  <si>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</si>
  <si>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</si>
  <si>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</si>
  <si>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</si>
  <si>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</si>
  <si>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</si>
  <si>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</si>
  <si>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</si>
  <si>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</si>
  <si>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</si>
  <si>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</si>
  <si>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</si>
  <si>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</si>
  <si>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</si>
  <si>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</si>
  <si>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</si>
  <si>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</si>
  <si>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</si>
  <si>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</si>
  <si>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</si>
  <si>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</si>
  <si>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</si>
  <si>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</si>
  <si>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</si>
  <si>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</si>
  <si>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</si>
  <si>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</si>
  <si>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</si>
  <si>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</si>
  <si>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</si>
  <si>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</si>
  <si>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</si>
  <si>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</si>
  <si>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</si>
  <si>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</si>
  <si>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</si>
  <si>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</si>
  <si>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</si>
  <si>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</si>
  <si>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</si>
  <si>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</si>
  <si>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</si>
  <si>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</si>
  <si>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</si>
  <si>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</si>
  <si>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</si>
  <si>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</si>
  <si>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</si>
  <si>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</si>
  <si>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</si>
  <si>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</si>
  <si>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</si>
  <si>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</si>
  <si>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</si>
  <si>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</si>
  <si>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</si>
  <si>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</si>
  <si>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</si>
  <si>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</si>
  <si>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</si>
  <si>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</si>
  <si>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</si>
  <si>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</si>
  <si>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</si>
  <si>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</si>
  <si>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</si>
  <si>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</si>
  <si>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</si>
  <si>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</si>
  <si>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</si>
  <si>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</si>
  <si>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</si>
  <si>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</si>
  <si>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</si>
  <si>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</si>
  <si>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</si>
  <si>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</si>
  <si>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</si>
  <si>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</si>
  <si>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</si>
  <si>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</si>
  <si>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</si>
  <si>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</si>
  <si>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</si>
  <si>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</si>
  <si>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</si>
  <si>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</si>
  <si>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</si>
  <si>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</si>
  <si>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</si>
  <si>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</si>
  <si>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</si>
  <si>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</si>
  <si>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</si>
  <si>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</si>
  <si>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</si>
  <si>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</si>
  <si>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</si>
  <si>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</si>
  <si>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</si>
  <si>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</si>
  <si>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</si>
  <si>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</si>
  <si>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</si>
  <si>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</si>
  <si>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</si>
  <si>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</si>
  <si>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</si>
  <si>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</si>
  <si>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</si>
  <si>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</si>
  <si>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</si>
  <si>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</si>
  <si>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</si>
  <si>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</si>
  <si>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</si>
  <si>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</si>
  <si>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</si>
  <si>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</si>
  <si>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</si>
  <si>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</si>
  <si>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</si>
  <si>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</si>
  <si>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</si>
  <si>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</si>
  <si>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</si>
  <si>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</si>
  <si>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</si>
  <si>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</si>
  <si>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</si>
  <si>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</si>
  <si>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</si>
  <si>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</si>
  <si>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</si>
  <si>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</si>
  <si>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</si>
  <si>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</si>
  <si>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</si>
  <si>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</si>
  <si>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</si>
  <si>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</si>
  <si>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</si>
  <si>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</si>
  <si>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</si>
  <si>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</si>
  <si>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</si>
  <si>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</si>
  <si>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</si>
  <si>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</si>
  <si>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</si>
  <si>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</si>
  <si>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</si>
  <si>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</si>
  <si>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</si>
  <si>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</si>
  <si>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</si>
  <si>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</si>
  <si>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</si>
  <si>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</si>
  <si>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</si>
  <si>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</si>
  <si>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</si>
  <si>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</si>
  <si>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</si>
  <si>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</si>
  <si>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</si>
  <si>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</si>
  <si>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</si>
  <si>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</si>
  <si>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</si>
  <si>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</si>
  <si>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</si>
  <si>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</si>
  <si>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</si>
  <si>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</si>
  <si>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</si>
  <si>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</si>
  <si>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</si>
  <si>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</si>
  <si>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</si>
  <si>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</si>
  <si>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</si>
  <si>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</si>
  <si>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</si>
  <si>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</si>
  <si>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</si>
  <si>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</si>
  <si>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</si>
  <si>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</si>
  <si>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</si>
  <si>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</si>
  <si>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</si>
  <si>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</si>
  <si>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</si>
  <si>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</si>
  <si>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</si>
  <si>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</si>
  <si>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</si>
  <si>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</si>
  <si>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</si>
  <si>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</si>
  <si>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</si>
  <si>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</si>
  <si>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</si>
  <si>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</si>
  <si>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</si>
  <si>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</si>
  <si>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</si>
  <si>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</si>
  <si>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</si>
  <si>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</si>
  <si>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</si>
  <si>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</si>
  <si>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</si>
  <si>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</si>
  <si>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</si>
  <si>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</si>
  <si>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</si>
  <si>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</si>
  <si>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</si>
  <si>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</si>
  <si>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</si>
  <si>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</si>
  <si>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</si>
  <si>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</si>
  <si>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</si>
  <si>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</si>
  <si>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</si>
  <si>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</si>
  <si>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</si>
  <si>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</si>
  <si>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</si>
  <si>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</si>
  <si>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</si>
  <si>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</si>
  <si>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</si>
  <si>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</si>
  <si>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</si>
  <si>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</si>
  <si>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</si>
  <si>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</si>
  <si>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</si>
  <si>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</si>
  <si>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</si>
  <si>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</si>
  <si>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</si>
  <si>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</si>
  <si>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</si>
  <si>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</si>
  <si>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</si>
  <si>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</si>
  <si>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</si>
  <si>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</si>
  <si>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</si>
  <si>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</si>
  <si>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</si>
  <si>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</si>
  <si>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</si>
  <si>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</si>
  <si>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</si>
  <si>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</si>
  <si>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</si>
  <si>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</si>
  <si>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</si>
  <si>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</si>
  <si>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</si>
  <si>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</si>
  <si>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</si>
  <si>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</si>
  <si>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</si>
  <si>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</si>
  <si>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</si>
  <si>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</si>
  <si>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</si>
  <si>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</si>
  <si>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</si>
  <si>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</si>
  <si>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</si>
  <si>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</si>
  <si>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</si>
  <si>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</si>
  <si>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</si>
  <si>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</si>
  <si>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</si>
  <si>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</si>
  <si>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</si>
  <si>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</si>
  <si>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</si>
  <si>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</si>
  <si>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</si>
  <si>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</si>
  <si>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</si>
  <si>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</si>
  <si>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</si>
  <si>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</si>
  <si>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</si>
  <si>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</si>
  <si>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</si>
  <si>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</si>
  <si>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</si>
  <si>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</si>
  <si>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</si>
  <si>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</si>
  <si>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</si>
  <si>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</si>
  <si>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</si>
  <si>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</si>
  <si>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</si>
  <si>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</si>
  <si>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</si>
  <si>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</si>
  <si>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</si>
  <si>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</si>
  <si>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</si>
  <si>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</si>
  <si>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</si>
  <si>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</si>
  <si>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</si>
  <si>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</si>
  <si>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</si>
  <si>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</si>
  <si>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</si>
  <si>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</si>
  <si>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</si>
  <si>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</si>
  <si>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</si>
  <si>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</si>
  <si>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</si>
  <si>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</si>
  <si>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</si>
  <si>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</si>
  <si>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</si>
  <si>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</si>
  <si>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</si>
  <si>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</si>
  <si>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</si>
  <si>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</si>
  <si>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</si>
  <si>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</si>
  <si>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</si>
  <si>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</si>
  <si>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</si>
  <si>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</si>
  <si>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</si>
  <si>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</si>
  <si>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</si>
  <si>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</si>
  <si>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</si>
  <si>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</si>
  <si>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</si>
  <si>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</si>
  <si>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</si>
  <si>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</si>
  <si>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</si>
  <si>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</si>
  <si>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</si>
  <si>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</si>
  <si>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</si>
  <si>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</si>
  <si>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</si>
  <si>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</si>
  <si>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</si>
  <si>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</si>
  <si>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</si>
  <si>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</si>
  <si>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</si>
  <si>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</si>
  <si>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</si>
  <si>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</si>
  <si>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</si>
  <si>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</si>
  <si>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</si>
  <si>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</si>
  <si>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</si>
  <si>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</si>
  <si>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</si>
  <si>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</si>
  <si>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</si>
  <si>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</si>
  <si>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</si>
  <si>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</si>
  <si>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</si>
  <si>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</si>
  <si>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</si>
  <si>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</si>
  <si>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</si>
  <si>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</si>
  <si>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</si>
  <si>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</si>
  <si>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</si>
  <si>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</si>
  <si>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</si>
  <si>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</si>
  <si>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</si>
  <si>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</si>
  <si>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</si>
  <si>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</si>
  <si>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</si>
  <si>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</si>
  <si>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</si>
  <si>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</si>
  <si>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</si>
  <si>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</si>
  <si>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</si>
  <si>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</si>
  <si>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</si>
  <si>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</si>
  <si>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</si>
  <si>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</si>
  <si>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</si>
  <si>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</si>
  <si>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</si>
  <si>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</si>
  <si>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</si>
  <si>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</si>
  <si>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</si>
  <si>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</si>
  <si>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</si>
  <si>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</si>
  <si>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</si>
  <si>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</si>
  <si>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</si>
  <si>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</si>
  <si>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</si>
  <si>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</si>
  <si>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</si>
  <si>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</si>
  <si>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</si>
  <si>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</si>
  <si>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</si>
  <si>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</si>
  <si>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</si>
  <si>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</si>
  <si>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</si>
  <si>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</si>
  <si>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</si>
  <si>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</si>
  <si>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</si>
  <si>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</si>
  <si>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</si>
  <si>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</si>
  <si>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</si>
  <si>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</si>
  <si>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</si>
  <si>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</si>
  <si>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</si>
  <si>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</si>
  <si>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</si>
  <si>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</si>
  <si>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</si>
  <si>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</si>
  <si>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</si>
  <si>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</si>
  <si>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</si>
  <si>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</si>
  <si>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</si>
  <si>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</si>
  <si>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</si>
  <si>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</si>
  <si>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</si>
  <si>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</si>
  <si>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</si>
  <si>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</si>
  <si>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</si>
  <si>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</si>
  <si>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</si>
  <si>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</si>
  <si>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</si>
  <si>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</si>
  <si>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</si>
  <si>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</si>
  <si>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</si>
  <si>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</si>
  <si>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</si>
  <si>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</si>
  <si>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</si>
  <si>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</si>
  <si>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</si>
  <si>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</si>
  <si>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</si>
  <si>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</si>
  <si>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</si>
  <si>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</si>
  <si>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</si>
  <si>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</si>
  <si>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</si>
  <si>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</si>
  <si>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</si>
  <si>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</si>
  <si>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</si>
  <si>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</si>
  <si>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</si>
  <si>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</si>
  <si>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</si>
  <si>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</si>
  <si>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</si>
  <si>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</si>
  <si>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</si>
  <si>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</si>
  <si>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</si>
  <si>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</si>
  <si>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</si>
  <si>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</si>
  <si>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</si>
  <si>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</si>
  <si>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</si>
  <si>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</si>
  <si>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</si>
  <si>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</si>
  <si>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</si>
  <si>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</si>
  <si>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</si>
  <si>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</si>
  <si>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</si>
  <si>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</si>
  <si>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</si>
  <si>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</si>
  <si>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</si>
  <si>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</si>
  <si>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</si>
  <si>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</si>
  <si>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</si>
  <si>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</si>
  <si>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</si>
  <si>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</si>
  <si>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</si>
  <si>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</si>
  <si>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</si>
  <si>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</si>
  <si>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</si>
  <si>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</si>
  <si>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</si>
  <si>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</si>
  <si>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</si>
  <si>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</si>
  <si>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</si>
  <si>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</si>
  <si>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</si>
  <si>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</si>
  <si>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</si>
  <si>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</si>
  <si>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</si>
  <si>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</si>
  <si>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</si>
  <si>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</si>
  <si>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</si>
  <si>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</si>
  <si>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</si>
  <si>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</si>
  <si>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</si>
  <si>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</si>
  <si>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</si>
  <si>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</si>
  <si>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</si>
  <si>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</si>
  <si>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</si>
  <si>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</si>
  <si>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</si>
  <si>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</si>
  <si>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</si>
  <si>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</si>
  <si>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</si>
  <si>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</si>
  <si>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</si>
  <si>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</si>
  <si>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</si>
  <si>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</si>
  <si>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</si>
  <si>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</si>
  <si>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</si>
  <si>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</si>
  <si>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</si>
  <si>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</si>
  <si>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</si>
  <si>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</si>
  <si>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</si>
  <si>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</si>
  <si>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</si>
  <si>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</si>
  <si>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</si>
  <si>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</si>
  <si>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</si>
  <si>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</si>
  <si>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</si>
  <si>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</si>
  <si>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</si>
  <si>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</si>
  <si>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</si>
  <si>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</si>
  <si>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</si>
  <si>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</si>
  <si>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</si>
  <si>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</si>
  <si>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</si>
  <si>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</si>
  <si>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</si>
  <si>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</si>
  <si>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</si>
  <si>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</si>
  <si>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</si>
  <si>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</si>
  <si>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</si>
  <si>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</si>
  <si>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</si>
  <si>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</si>
  <si>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</si>
  <si>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</si>
  <si>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</si>
  <si>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</si>
  <si>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</si>
  <si>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</si>
  <si>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</si>
  <si>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</si>
  <si>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</si>
  <si>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</si>
  <si>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</si>
  <si>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</si>
  <si>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</si>
  <si>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</si>
  <si>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</si>
  <si>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</si>
  <si>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</si>
  <si>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</si>
  <si>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</si>
  <si>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</si>
  <si>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</si>
  <si>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</si>
  <si>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</si>
  <si>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</si>
  <si>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</si>
  <si>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</si>
  <si>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</si>
  <si>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</si>
  <si>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</si>
  <si>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</si>
  <si>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</si>
  <si>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</si>
  <si>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</si>
  <si>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</si>
  <si>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</si>
  <si>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</si>
  <si>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</si>
  <si>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</si>
  <si>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</si>
  <si>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</si>
  <si>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</si>
  <si>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</si>
  <si>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</si>
  <si>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</si>
  <si>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</si>
  <si>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</si>
  <si>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</si>
  <si>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</si>
  <si>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</si>
  <si>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</si>
  <si>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</si>
  <si>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</si>
  <si>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</si>
  <si>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</si>
  <si>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</si>
  <si>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</si>
  <si>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</si>
  <si>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</si>
  <si>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</si>
  <si>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</si>
  <si>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</si>
  <si>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</si>
  <si>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</si>
  <si>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</si>
  <si>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</si>
  <si>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</si>
  <si>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</si>
  <si>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</si>
  <si>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</si>
  <si>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</si>
  <si>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</si>
  <si>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</si>
  <si>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</si>
  <si>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</si>
  <si>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</si>
  <si>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</si>
  <si>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</si>
  <si>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</si>
  <si>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</si>
  <si>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</si>
  <si>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</si>
  <si>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</si>
  <si>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</si>
  <si>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</si>
  <si>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</si>
  <si>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</si>
  <si>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</si>
  <si>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</si>
  <si>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</si>
  <si>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</si>
  <si>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</si>
  <si>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</si>
  <si>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</si>
  <si>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</si>
  <si>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</si>
  <si>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</si>
  <si>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</si>
  <si>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</si>
  <si>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</si>
  <si>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</si>
  <si>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</si>
  <si>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</si>
  <si>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</si>
  <si>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</si>
  <si>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</si>
  <si>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</si>
  <si>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</si>
  <si>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</si>
  <si>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</si>
  <si>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</si>
  <si>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</si>
  <si>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</si>
  <si>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</si>
  <si>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</si>
  <si>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</si>
  <si>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</si>
  <si>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</si>
  <si>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</si>
  <si>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</si>
  <si>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</si>
  <si>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</si>
  <si>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</si>
  <si>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</si>
  <si>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</si>
  <si>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</si>
  <si>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</si>
  <si>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</si>
  <si>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</si>
  <si>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</si>
  <si>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</si>
  <si>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</si>
  <si>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</si>
  <si>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</si>
  <si>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</si>
  <si>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</si>
  <si>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</si>
  <si>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</si>
  <si>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</si>
  <si>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</si>
  <si>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</si>
  <si>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</si>
  <si>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</si>
  <si>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</si>
  <si>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</si>
  <si>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</si>
  <si>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</si>
  <si>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</si>
  <si>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</si>
  <si>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</si>
  <si>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</si>
  <si>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</si>
  <si>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</si>
  <si>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</si>
  <si>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</si>
  <si>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</si>
  <si>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</si>
  <si>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</si>
  <si>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</si>
  <si>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</si>
  <si>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</si>
  <si>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</si>
  <si>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</si>
  <si>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</si>
  <si>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</si>
  <si>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</si>
  <si>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</si>
  <si>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</si>
  <si>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</si>
  <si>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</si>
  <si>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</si>
  <si>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</si>
  <si>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</si>
  <si>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</si>
  <si>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</si>
  <si>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</si>
  <si>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</si>
  <si>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</si>
  <si>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</si>
  <si>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</si>
  <si>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</si>
  <si>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</si>
  <si>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</si>
  <si>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</si>
  <si>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</si>
  <si>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</si>
  <si>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</si>
  <si>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</si>
  <si>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</si>
  <si>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</si>
  <si>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</si>
  <si>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</si>
  <si>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</si>
  <si>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</si>
  <si>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</si>
  <si>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</si>
  <si>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</si>
  <si>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</si>
  <si>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</si>
  <si>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</si>
  <si>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</si>
  <si>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</si>
  <si>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</si>
  <si>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</si>
  <si>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</si>
  <si>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</si>
  <si>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</si>
  <si>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</si>
  <si>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</si>
  <si>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</si>
  <si>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</si>
  <si>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</si>
  <si>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</si>
  <si>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</si>
  <si>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</si>
  <si>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</si>
  <si>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</si>
  <si>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</si>
  <si>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</si>
  <si>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</si>
  <si>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</si>
  <si>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</si>
  <si>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</si>
  <si>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</si>
  <si>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</si>
  <si>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</si>
  <si>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</si>
  <si>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</si>
  <si>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</si>
  <si>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</si>
  <si>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</si>
  <si>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</si>
  <si>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</si>
  <si>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</si>
  <si>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</si>
  <si>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</si>
  <si>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</si>
  <si>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</si>
  <si>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</si>
  <si>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</si>
  <si>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</si>
  <si>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</si>
  <si>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</si>
  <si>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</si>
  <si>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</si>
  <si>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</si>
  <si>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</si>
  <si>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</si>
  <si>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</si>
  <si>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</si>
  <si>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</si>
  <si>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</si>
  <si>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</si>
  <si>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</si>
  <si>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</si>
  <si>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</si>
  <si>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</si>
  <si>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</si>
  <si>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</si>
  <si>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</si>
  <si>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</si>
  <si>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</si>
  <si>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</si>
  <si>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</si>
  <si>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</si>
  <si>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</si>
  <si>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</si>
  <si>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</si>
  <si>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</si>
  <si>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</si>
  <si>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</si>
  <si>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</si>
  <si>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</si>
  <si>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</si>
  <si>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</si>
  <si>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</si>
  <si>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</si>
  <si>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</si>
  <si>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</si>
  <si>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</si>
  <si>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</si>
  <si>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</si>
  <si>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</si>
  <si>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</si>
  <si>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</si>
  <si>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</si>
  <si>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</si>
  <si>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</si>
  <si>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</si>
  <si>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</si>
  <si>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</si>
  <si>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</si>
  <si>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</si>
  <si>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</si>
  <si>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</si>
  <si>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</si>
  <si>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</si>
  <si>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</si>
  <si>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</si>
  <si>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</si>
  <si>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</si>
  <si>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</si>
  <si>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</si>
  <si>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</si>
  <si>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</si>
  <si>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</si>
  <si>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</si>
  <si>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</si>
  <si>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</si>
  <si>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</si>
  <si>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</si>
  <si>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</si>
  <si>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</si>
  <si>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</si>
  <si>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</si>
  <si>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</si>
  <si>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</si>
  <si>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</si>
  <si>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</si>
  <si>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</si>
  <si>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</si>
  <si>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</si>
  <si>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</si>
  <si>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</si>
  <si>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</si>
  <si>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</si>
  <si>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</si>
  <si>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</si>
  <si>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</si>
  <si>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</si>
  <si>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</si>
  <si>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</si>
  <si>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</si>
  <si>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</si>
  <si>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</si>
  <si>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</si>
  <si>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</si>
  <si>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</si>
  <si>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</si>
  <si>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</si>
  <si>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</si>
  <si>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</si>
  <si>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</si>
  <si>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</si>
  <si>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</si>
  <si>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</si>
  <si>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</si>
  <si>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</si>
  <si>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</si>
  <si>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</si>
  <si>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</si>
  <si>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</si>
  <si>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</si>
  <si>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</si>
  <si>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</si>
  <si>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</si>
  <si>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</si>
  <si>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</si>
  <si>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</si>
  <si>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</si>
  <si>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</si>
  <si>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</si>
  <si>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</si>
  <si>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</si>
  <si>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</si>
  <si>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</si>
  <si>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</si>
  <si>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</si>
  <si>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</si>
  <si>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</si>
  <si>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</si>
  <si>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</si>
  <si>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</si>
  <si>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</si>
  <si>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</si>
  <si>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</si>
  <si>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</si>
  <si>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</si>
  <si>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</si>
  <si>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</si>
  <si>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</si>
  <si>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</si>
  <si>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</si>
  <si>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</si>
  <si>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</si>
  <si>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</si>
  <si>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</si>
  <si>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</si>
  <si>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</si>
  <si>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</si>
  <si>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</si>
  <si>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</si>
  <si>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</si>
  <si>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</si>
  <si>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</si>
  <si>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</si>
  <si>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</si>
  <si>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</si>
  <si>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</si>
  <si>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</si>
  <si>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</si>
  <si>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</si>
  <si>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</si>
  <si>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</si>
  <si>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</si>
  <si>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</si>
  <si>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</si>
  <si>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</si>
  <si>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</si>
  <si>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</si>
  <si>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</si>
  <si>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</si>
  <si>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</si>
  <si>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</si>
  <si>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</si>
  <si>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</si>
  <si>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</si>
  <si>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</si>
  <si>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</si>
  <si>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</si>
  <si>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</si>
  <si>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</si>
  <si>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</si>
  <si>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</si>
  <si>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</si>
  <si>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</si>
  <si>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</si>
  <si>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</si>
  <si>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</si>
  <si>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</si>
  <si>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</si>
  <si>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</si>
  <si>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</si>
  <si>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</si>
  <si>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</si>
  <si>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</si>
  <si>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</si>
  <si>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</si>
  <si>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</si>
  <si>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</si>
  <si>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</si>
  <si>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</si>
  <si>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</si>
  <si>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</si>
  <si>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</si>
  <si>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</si>
  <si>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</si>
  <si>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</si>
  <si>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</si>
  <si>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</si>
  <si>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</si>
  <si>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</si>
  <si>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</si>
  <si>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</si>
  <si>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</si>
  <si>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</si>
  <si>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</si>
  <si>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</si>
  <si>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</si>
  <si>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</si>
  <si>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</si>
  <si>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</si>
  <si>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</si>
  <si>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</si>
  <si>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</si>
  <si>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</si>
  <si>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</si>
  <si>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</si>
  <si>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</si>
  <si>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</si>
  <si>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</si>
  <si>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</si>
  <si>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</si>
  <si>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</si>
  <si>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</si>
  <si>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</si>
  <si>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</si>
  <si>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</si>
  <si>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</si>
  <si>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</si>
  <si>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</si>
  <si>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</si>
  <si>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</si>
  <si>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</si>
  <si>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</si>
  <si>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</si>
  <si>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</si>
  <si>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</si>
  <si>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</si>
  <si>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</si>
  <si>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</si>
  <si>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</si>
  <si>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</si>
  <si>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</si>
  <si>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</si>
  <si>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</si>
  <si>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</si>
  <si>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</si>
  <si>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</si>
  <si>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</si>
  <si>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</si>
  <si>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</si>
  <si>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</si>
  <si>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</si>
  <si>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</si>
  <si>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</si>
  <si>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</si>
  <si>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</si>
  <si>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</si>
  <si>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</si>
  <si>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</si>
  <si>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</si>
  <si>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</si>
  <si>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</si>
  <si>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</si>
  <si>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</si>
  <si>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</si>
  <si>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</si>
  <si>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</si>
  <si>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</si>
  <si>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</si>
  <si>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</si>
  <si>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</si>
  <si>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</si>
  <si>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</si>
  <si>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</si>
  <si>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</si>
  <si>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</si>
  <si>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</si>
  <si>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</si>
  <si>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</si>
  <si>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</si>
  <si>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</si>
  <si>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</si>
  <si>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</si>
  <si>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</si>
  <si>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</si>
  <si>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</si>
  <si>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</si>
  <si>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</si>
  <si>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</si>
  <si>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</si>
  <si>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</si>
  <si>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</si>
  <si>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</si>
  <si>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</si>
  <si>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</si>
  <si>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</si>
  <si>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</si>
  <si>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</si>
  <si>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</si>
  <si>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</si>
  <si>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</si>
  <si>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</si>
  <si>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</si>
  <si>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</si>
  <si>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</si>
  <si>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</si>
  <si>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</si>
  <si>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</si>
  <si>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</si>
  <si>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</si>
  <si>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</si>
  <si>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</si>
  <si>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</si>
  <si>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</si>
  <si>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</si>
  <si>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</si>
  <si>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</si>
  <si>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</si>
  <si>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</si>
  <si>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</si>
  <si>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</si>
  <si>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</si>
  <si>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</si>
  <si>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</si>
  <si>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</si>
  <si>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</si>
  <si>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</si>
  <si>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</si>
  <si>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</si>
  <si>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</si>
  <si>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</si>
  <si>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</si>
  <si>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</si>
  <si>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</si>
  <si>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</si>
  <si>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</si>
  <si>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</si>
  <si>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</si>
  <si>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</si>
  <si>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</si>
  <si>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</si>
  <si>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</si>
  <si>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</si>
  <si>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</si>
  <si>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</si>
  <si>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</si>
  <si>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</si>
  <si>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</si>
  <si>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</si>
  <si>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</si>
  <si>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</si>
  <si>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</si>
  <si>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</si>
  <si>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</si>
  <si>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</si>
  <si>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</si>
  <si>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</si>
  <si>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</si>
  <si>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</si>
  <si>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</si>
  <si>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</si>
  <si>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</si>
  <si>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</si>
  <si>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</si>
  <si>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</si>
  <si>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</si>
  <si>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</si>
  <si>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</si>
  <si>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</si>
  <si>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</si>
  <si>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</si>
  <si>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</si>
  <si>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</si>
  <si>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</si>
  <si>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</si>
  <si>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</si>
  <si>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</si>
  <si>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</si>
  <si>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</si>
  <si>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</si>
  <si>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</si>
  <si>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</si>
  <si>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</si>
  <si>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</si>
  <si>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</si>
  <si>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</si>
  <si>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</si>
  <si>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</si>
  <si>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</si>
  <si>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</si>
  <si>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</si>
  <si>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</si>
  <si>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</si>
  <si>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</si>
  <si>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</si>
  <si>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</si>
  <si>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</si>
  <si>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</si>
  <si>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</si>
  <si>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</si>
  <si>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</si>
  <si>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</si>
  <si>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</si>
  <si>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</si>
  <si>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</si>
  <si>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</si>
  <si>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</si>
  <si>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</si>
  <si>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</si>
  <si>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</si>
  <si>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</si>
  <si>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</si>
  <si>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</si>
  <si>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</si>
  <si>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</si>
  <si>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</si>
  <si>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</si>
  <si>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</si>
  <si>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</si>
  <si>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</si>
  <si>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</si>
  <si>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</si>
  <si>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</si>
  <si>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</si>
  <si>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</si>
  <si>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</si>
  <si>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</si>
  <si>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</si>
  <si>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</si>
  <si>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</si>
  <si>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</si>
  <si>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</si>
  <si>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</si>
  <si>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</si>
  <si>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</si>
  <si>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</si>
  <si>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</si>
  <si>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</si>
  <si>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</si>
  <si>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</si>
  <si>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</si>
  <si>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</si>
  <si>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</si>
  <si>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</si>
  <si>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</si>
  <si>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</si>
  <si>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</si>
  <si>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</si>
  <si>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</si>
  <si>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</si>
  <si>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</si>
  <si>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</si>
  <si>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</si>
  <si>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</si>
  <si>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</si>
  <si>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</si>
  <si>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</si>
  <si>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</si>
  <si>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</si>
  <si>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</si>
  <si>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</si>
  <si>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</si>
  <si>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</si>
  <si>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</si>
  <si>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</si>
  <si>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</si>
  <si>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</si>
  <si>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</si>
  <si>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</si>
  <si>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</si>
  <si>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</si>
  <si>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</si>
  <si>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</si>
  <si>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</si>
  <si>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</si>
  <si>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</si>
  <si>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</si>
  <si>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</si>
  <si>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</si>
  <si>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</si>
  <si>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</si>
  <si>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</si>
  <si>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</si>
  <si>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</si>
  <si>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</si>
  <si>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</si>
  <si>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</si>
  <si>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</si>
  <si>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</si>
  <si>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</si>
  <si>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</si>
  <si>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</si>
  <si>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</si>
  <si>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</si>
  <si>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</si>
  <si>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</si>
  <si>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</si>
  <si>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</si>
  <si>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</si>
  <si>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</si>
  <si>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</si>
  <si>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</si>
  <si>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</si>
  <si>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</si>
  <si>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</si>
  <si>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</si>
  <si>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</si>
  <si>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</si>
  <si>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</si>
  <si>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</si>
  <si>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</si>
  <si>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</si>
  <si>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</si>
  <si>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</si>
  <si>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</si>
  <si>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</si>
  <si>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</si>
  <si>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</si>
  <si>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</si>
  <si>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</si>
  <si>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</si>
  <si>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</si>
  <si>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</si>
  <si>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</si>
  <si>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</si>
  <si>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</si>
  <si>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</si>
  <si>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</si>
  <si>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</si>
  <si>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</si>
  <si>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</si>
  <si>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</si>
  <si>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</si>
  <si>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</si>
  <si>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</si>
  <si>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</si>
  <si>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</si>
  <si>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</si>
  <si>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</si>
  <si>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</si>
  <si>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</si>
  <si>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</si>
  <si>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</si>
  <si>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</si>
  <si>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</si>
  <si>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</si>
  <si>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</si>
  <si>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</si>
  <si>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</si>
  <si>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</si>
  <si>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</si>
  <si>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</si>
  <si>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</si>
  <si>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</si>
  <si>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</si>
  <si>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</si>
  <si>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</si>
  <si>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</si>
  <si>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</si>
  <si>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</si>
  <si>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</si>
  <si>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</si>
  <si>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</si>
  <si>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</si>
  <si>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</si>
  <si>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</si>
  <si>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</si>
  <si>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</si>
  <si>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</si>
  <si>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</si>
  <si>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</si>
  <si>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</si>
  <si>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</si>
  <si>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</si>
  <si>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</si>
  <si>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</si>
  <si>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</si>
  <si>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</si>
  <si>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</si>
  <si>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</si>
  <si>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</si>
  <si>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</si>
  <si>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</si>
  <si>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</si>
  <si>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</si>
  <si>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</si>
  <si>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</si>
  <si>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</si>
  <si>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</si>
  <si>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</si>
  <si>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</si>
  <si>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</si>
  <si>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</si>
  <si>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</si>
  <si>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</si>
  <si>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</si>
  <si>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</si>
  <si>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</si>
  <si>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</si>
  <si>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</si>
  <si>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</si>
  <si>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</si>
  <si>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</si>
  <si>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</si>
  <si>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</si>
  <si>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</si>
  <si>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</si>
  <si>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</si>
  <si>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</si>
  <si>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</si>
  <si>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</si>
  <si>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</si>
  <si>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</si>
  <si>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</si>
  <si>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</si>
  <si>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</si>
  <si>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</si>
  <si>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</si>
  <si>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</si>
  <si>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</si>
  <si>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</si>
  <si>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</si>
  <si>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</si>
  <si>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</si>
  <si>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</si>
  <si>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</si>
  <si>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</si>
  <si>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</si>
  <si>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</si>
  <si>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</si>
  <si>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</si>
  <si>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</si>
  <si>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</si>
  <si>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</si>
  <si>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</si>
  <si>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</si>
  <si>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</si>
  <si>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</si>
  <si>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</si>
  <si>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</si>
  <si>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</si>
  <si>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</si>
  <si>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</si>
  <si>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</si>
  <si>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</si>
  <si>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</si>
  <si>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</si>
  <si>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</si>
  <si>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</si>
  <si>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</si>
  <si>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</si>
  <si>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</si>
  <si>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</si>
  <si>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</si>
  <si>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</si>
  <si>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</si>
  <si>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</si>
  <si>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</si>
  <si>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</si>
  <si>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</si>
  <si>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</si>
  <si>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</si>
  <si>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</si>
  <si>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</si>
  <si>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</si>
  <si>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</si>
  <si>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</si>
  <si>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</si>
  <si>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</si>
  <si>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</si>
  <si>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</si>
  <si>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</si>
  <si>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</si>
  <si>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</si>
  <si>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</si>
  <si>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</si>
  <si>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</si>
  <si>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</si>
  <si>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</si>
  <si>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</si>
  <si>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</si>
  <si>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</si>
  <si>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</si>
  <si>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</si>
  <si>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</si>
  <si>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</si>
  <si>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</si>
  <si>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</si>
  <si>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</si>
  <si>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</si>
  <si>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</si>
  <si>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</si>
  <si>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</si>
  <si>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</si>
  <si>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</si>
  <si>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</si>
  <si>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</si>
  <si>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</si>
  <si>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</si>
  <si>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</si>
  <si>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</si>
  <si>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</si>
  <si>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</si>
  <si>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</si>
  <si>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</si>
  <si>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</si>
  <si>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</si>
  <si>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</si>
  <si>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</si>
  <si>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</si>
  <si>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</si>
  <si>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</si>
  <si>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</si>
  <si>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</si>
  <si>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</si>
  <si>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</si>
  <si>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</si>
  <si>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</si>
  <si>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</si>
  <si>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</si>
  <si>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</si>
  <si>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</si>
  <si>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</si>
  <si>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</si>
  <si>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</si>
  <si>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</si>
  <si>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</si>
  <si>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</si>
  <si>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</si>
  <si>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</si>
  <si>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</si>
  <si>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</si>
  <si>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</si>
  <si>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</si>
  <si>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</si>
  <si>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</si>
  <si>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</si>
  <si>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</si>
  <si>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</si>
  <si>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</si>
  <si>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</si>
  <si>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</si>
  <si>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</si>
  <si>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</si>
  <si>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</si>
  <si>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</si>
  <si>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</si>
  <si>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</si>
  <si>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</si>
  <si>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</si>
  <si>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</si>
  <si>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</si>
  <si>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</si>
  <si>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</si>
  <si>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</si>
  <si>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</si>
  <si>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</si>
  <si>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</si>
  <si>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</si>
  <si>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</si>
  <si>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</si>
  <si>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</si>
  <si>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</si>
  <si>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</si>
  <si>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</si>
  <si>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</si>
  <si>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</si>
  <si>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</si>
  <si>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</si>
  <si>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</si>
  <si>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</si>
  <si>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</si>
  <si>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</si>
  <si>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</si>
  <si>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</si>
  <si>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</si>
  <si>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</si>
  <si>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</si>
  <si>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</si>
  <si>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</si>
  <si>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</si>
  <si>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</si>
  <si>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</si>
  <si>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</si>
  <si>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</si>
  <si>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</si>
  <si>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</si>
  <si>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</si>
  <si>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</si>
  <si>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</si>
  <si>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</si>
  <si>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</si>
  <si>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</si>
  <si>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</si>
  <si>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</si>
  <si>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</si>
  <si>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</si>
  <si>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</si>
  <si>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</si>
  <si>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</si>
  <si>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</si>
  <si>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</si>
  <si>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</si>
  <si>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</si>
  <si>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</si>
  <si>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</si>
  <si>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</si>
  <si>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</si>
  <si>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</si>
  <si>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</si>
  <si>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</si>
  <si>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</si>
  <si>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</si>
  <si>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</si>
  <si>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</si>
  <si>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</si>
  <si>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</si>
  <si>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</si>
  <si>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</si>
  <si>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</si>
  <si>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</si>
  <si>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</si>
  <si>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</si>
  <si>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</si>
  <si>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</si>
  <si>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</si>
  <si>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</si>
  <si>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</si>
  <si>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</si>
  <si>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</si>
  <si>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</si>
  <si>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</si>
  <si>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</si>
  <si>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</si>
  <si>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</si>
  <si>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</si>
  <si>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</si>
  <si>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</si>
  <si>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</si>
  <si>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</si>
  <si>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</si>
  <si>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</si>
  <si>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</si>
  <si>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</si>
  <si>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</si>
  <si>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</si>
  <si>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</si>
  <si>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</si>
  <si>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</si>
  <si>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</si>
  <si>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</si>
  <si>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</si>
  <si>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</si>
  <si>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</si>
  <si>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</si>
  <si>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</si>
  <si>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</si>
  <si>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</si>
  <si>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</si>
  <si>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</si>
  <si>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</si>
  <si>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</si>
  <si>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</si>
  <si>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</si>
  <si>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</si>
  <si>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</si>
  <si>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</si>
  <si>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</si>
  <si>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</si>
  <si>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</si>
  <si>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</si>
  <si>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</si>
  <si>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</si>
  <si>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</si>
  <si>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</si>
  <si>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</si>
  <si>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</si>
  <si>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</si>
  <si>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</si>
  <si>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</si>
  <si>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</si>
  <si>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</si>
  <si>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</si>
  <si>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</si>
  <si>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</si>
  <si>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</si>
  <si>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</si>
  <si>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</si>
  <si>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</si>
  <si>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</si>
  <si>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</si>
  <si>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</si>
  <si>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</si>
  <si>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</si>
  <si>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</si>
  <si>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</si>
  <si>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</si>
  <si>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</si>
  <si>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</si>
  <si>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</si>
  <si>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</si>
  <si>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</si>
  <si>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</si>
  <si>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</si>
  <si>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</si>
  <si>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</si>
  <si>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</si>
  <si>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</si>
  <si>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</si>
  <si>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</si>
  <si>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</si>
  <si>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</si>
  <si>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</si>
  <si>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</si>
  <si>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</si>
  <si>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</si>
  <si>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</si>
  <si>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</si>
  <si>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</si>
  <si>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</si>
  <si>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</si>
  <si>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</si>
  <si>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</si>
  <si>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</si>
  <si>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</si>
  <si>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</si>
  <si>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</si>
  <si>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</si>
  <si>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</si>
  <si>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</si>
  <si>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</si>
  <si>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</si>
  <si>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</si>
  <si>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</si>
  <si>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</si>
  <si>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</si>
  <si>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</si>
  <si>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</si>
  <si>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</si>
  <si>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</si>
  <si>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</si>
  <si>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</si>
  <si>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</si>
  <si>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</si>
  <si>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</si>
  <si>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</si>
  <si>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</si>
  <si>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</si>
  <si>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</si>
  <si>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</si>
  <si>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</si>
  <si>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</si>
  <si>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</si>
  <si>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</si>
  <si>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</si>
  <si>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</si>
  <si>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</si>
  <si>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</si>
  <si>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</si>
  <si>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</si>
  <si>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</si>
  <si>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</si>
  <si>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</si>
  <si>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</si>
  <si>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</si>
  <si>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</si>
  <si>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</si>
  <si>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</si>
  <si>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</si>
  <si>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</si>
  <si>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</si>
  <si>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</si>
  <si>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</si>
  <si>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</si>
  <si>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</si>
  <si>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</si>
  <si>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</si>
  <si>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</si>
  <si>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</si>
  <si>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</si>
  <si>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</si>
  <si>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</si>
  <si>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</si>
  <si>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</si>
  <si>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</si>
  <si>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</si>
  <si>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</si>
  <si>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</si>
  <si>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</si>
  <si>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</si>
  <si>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</si>
  <si>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</si>
  <si>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</si>
  <si>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</si>
  <si>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</si>
  <si>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</si>
  <si>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</si>
  <si>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</si>
  <si>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</si>
  <si>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</si>
  <si>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</si>
  <si>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</si>
  <si>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</si>
  <si>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</si>
  <si>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</si>
  <si>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</si>
  <si>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</si>
  <si>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</si>
  <si>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</si>
  <si>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</si>
  <si>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</si>
  <si>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</si>
  <si>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</si>
  <si>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</si>
  <si>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</si>
  <si>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</si>
  <si>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</si>
  <si>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</si>
  <si>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</si>
  <si>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</si>
  <si>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</si>
  <si>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</si>
  <si>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</si>
  <si>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</si>
  <si>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</si>
  <si>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</si>
  <si>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</si>
  <si>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</si>
  <si>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</si>
  <si>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</si>
  <si>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</si>
  <si>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</si>
  <si>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</si>
  <si>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</si>
  <si>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</si>
  <si>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</si>
  <si>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</si>
  <si>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</si>
  <si>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</si>
  <si>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</si>
  <si>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</si>
  <si>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</si>
  <si>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</si>
  <si>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</si>
  <si>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</si>
  <si>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</si>
  <si>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</si>
  <si>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</si>
  <si>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</si>
  <si>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</si>
  <si>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</si>
  <si>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</si>
  <si>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</si>
  <si>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</si>
  <si>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</si>
  <si>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</si>
  <si>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</si>
  <si>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</si>
  <si>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</si>
  <si>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</si>
  <si>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</si>
  <si>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</si>
  <si>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</si>
  <si>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</si>
  <si>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</si>
  <si>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</si>
  <si>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</si>
  <si>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</si>
  <si>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</si>
  <si>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</si>
  <si>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</si>
  <si>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</si>
  <si>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</si>
  <si>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</si>
  <si>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</si>
  <si>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</si>
  <si>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</si>
  <si>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</si>
  <si>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</si>
  <si>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</si>
  <si>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</si>
  <si>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</si>
  <si>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</si>
  <si>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</si>
  <si>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</si>
  <si>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</si>
  <si>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</si>
  <si>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</si>
  <si>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</si>
  <si>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</si>
  <si>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</si>
  <si>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</si>
  <si>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</si>
  <si>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</si>
  <si>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</si>
  <si>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</si>
  <si>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</si>
  <si>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</si>
  <si>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</si>
  <si>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</si>
  <si>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</si>
  <si>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</si>
  <si>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</si>
  <si>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</si>
  <si>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</si>
  <si>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</si>
  <si>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</si>
  <si>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</si>
  <si>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</si>
  <si>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</si>
  <si>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</si>
  <si>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</si>
  <si>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</si>
  <si>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</si>
  <si>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</si>
  <si>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</si>
  <si>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</si>
  <si>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</si>
  <si>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</si>
  <si>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</si>
  <si>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</si>
  <si>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</si>
  <si>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</si>
  <si>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</si>
  <si>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</si>
  <si>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</si>
  <si>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</si>
  <si>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</si>
  <si>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</si>
  <si>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</si>
  <si>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</si>
  <si>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</si>
  <si>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</si>
  <si>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</si>
  <si>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</si>
  <si>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</si>
  <si>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</si>
  <si>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</si>
  <si>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</si>
  <si>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</si>
  <si>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</si>
  <si>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</si>
  <si>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</si>
  <si>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</si>
  <si>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</si>
  <si>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</si>
  <si>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</si>
  <si>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</si>
  <si>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</si>
  <si>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</si>
  <si>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</si>
  <si>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</si>
  <si>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</si>
  <si>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</si>
  <si>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</si>
  <si>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</si>
  <si>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</si>
  <si>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</si>
  <si>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</si>
  <si>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</si>
  <si>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</si>
  <si>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</si>
  <si>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</si>
  <si>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</si>
  <si>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</si>
  <si>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</si>
  <si>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</si>
  <si>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</si>
  <si>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</si>
  <si>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</si>
  <si>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</si>
  <si>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</si>
  <si>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</si>
  <si>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</si>
  <si>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</si>
  <si>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</si>
  <si>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</si>
  <si>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</si>
  <si>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</si>
  <si>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</si>
  <si>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</si>
  <si>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</si>
  <si>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</si>
  <si>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</si>
  <si>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</si>
  <si>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</si>
  <si>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</si>
  <si>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</si>
  <si>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</si>
  <si>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</si>
  <si>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</si>
  <si>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</si>
  <si>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</si>
  <si>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</si>
  <si>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</si>
  <si>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</si>
  <si>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</si>
  <si>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</si>
  <si>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</si>
  <si>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</si>
  <si>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</si>
  <si>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</si>
  <si>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</si>
  <si>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</si>
  <si>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</si>
  <si>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</si>
  <si>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</si>
  <si>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</si>
  <si>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</si>
  <si>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</si>
  <si>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</si>
  <si>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</si>
  <si>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</si>
  <si>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</si>
  <si>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</si>
  <si>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</si>
  <si>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</si>
  <si>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</si>
  <si>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</si>
  <si>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</si>
  <si>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</si>
  <si>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</si>
  <si>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</si>
  <si>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</si>
  <si>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</si>
  <si>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</si>
  <si>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</si>
  <si>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</si>
  <si>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</si>
  <si>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</si>
  <si>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</si>
  <si>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</si>
  <si>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</si>
  <si>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</si>
  <si>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</si>
  <si>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</si>
  <si>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</si>
  <si>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</si>
  <si>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</si>
  <si>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</si>
  <si>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</si>
  <si>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</si>
  <si>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</si>
  <si>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</si>
  <si>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</si>
  <si>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</si>
  <si>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</si>
  <si>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</si>
  <si>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</si>
  <si>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</si>
  <si>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</si>
  <si>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</si>
  <si>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</si>
  <si>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</si>
  <si>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</si>
  <si>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</si>
  <si>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</si>
  <si>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</si>
  <si>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</si>
  <si>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</si>
  <si>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</si>
  <si>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</si>
  <si>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</si>
  <si>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</si>
  <si>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</si>
  <si>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</si>
  <si>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</si>
  <si>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</si>
  <si>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</si>
  <si>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</si>
  <si>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</si>
  <si>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</si>
  <si>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</si>
  <si>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</si>
  <si>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</si>
  <si>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</si>
  <si>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</si>
  <si>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</si>
  <si>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</si>
  <si>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</si>
  <si>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</si>
  <si>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</si>
  <si>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</si>
  <si>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</si>
  <si>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</si>
  <si>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</si>
  <si>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</si>
  <si>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</si>
  <si>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</si>
  <si>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</si>
  <si>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</si>
  <si>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</si>
  <si>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</si>
  <si>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</si>
  <si>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</si>
  <si>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</si>
  <si>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</si>
  <si>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</si>
  <si>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</si>
  <si>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</si>
  <si>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</si>
  <si>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</si>
  <si>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</si>
  <si>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</si>
  <si>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</si>
  <si>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</si>
  <si>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</si>
  <si>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</si>
  <si>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</si>
  <si>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</si>
  <si>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</si>
  <si>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</si>
  <si>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</si>
  <si>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</si>
  <si>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</si>
  <si>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</si>
  <si>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</si>
  <si>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</si>
  <si>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</si>
  <si>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</si>
  <si>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</si>
  <si>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</si>
  <si>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</si>
  <si>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</si>
  <si>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</si>
  <si>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</si>
  <si>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</si>
  <si>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</si>
  <si>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</si>
  <si>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</si>
  <si>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</si>
  <si>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</si>
  <si>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</si>
  <si>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</si>
  <si>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</si>
  <si>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</si>
  <si>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</si>
  <si>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</si>
  <si>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</si>
  <si>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</si>
  <si>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</si>
  <si>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</si>
  <si>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</si>
  <si>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</si>
  <si>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</si>
  <si>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</si>
  <si>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</si>
  <si>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</si>
  <si>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</si>
  <si>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</si>
  <si>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</si>
  <si>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</si>
  <si>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</si>
  <si>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</si>
  <si>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</si>
  <si>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</si>
  <si>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</si>
  <si>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</si>
  <si>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</si>
  <si>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</si>
  <si>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</si>
  <si>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</si>
  <si>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</si>
  <si>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</si>
  <si>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</si>
  <si>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</si>
  <si>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</si>
  <si>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</si>
  <si>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</si>
  <si>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</si>
  <si>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</si>
  <si>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</si>
  <si>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</si>
  <si>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</si>
  <si>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</si>
  <si>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</si>
  <si>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</si>
  <si>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</si>
  <si>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</si>
  <si>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</si>
  <si>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</si>
  <si>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</si>
  <si>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</si>
  <si>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</si>
  <si>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</si>
  <si>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</si>
  <si>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</si>
  <si>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</si>
  <si>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</si>
  <si>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</si>
  <si>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</si>
  <si>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</si>
  <si>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</si>
  <si>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</si>
  <si>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</si>
  <si>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</si>
  <si>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</si>
  <si>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</si>
  <si>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</si>
  <si>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</si>
  <si>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</si>
  <si>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</si>
  <si>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</si>
  <si>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</si>
  <si>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</si>
  <si>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</si>
  <si>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</si>
  <si>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</si>
  <si>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</si>
  <si>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</si>
  <si>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</si>
  <si>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</si>
  <si>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</si>
  <si>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</si>
  <si>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</si>
  <si>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</si>
  <si>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</si>
  <si>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</si>
  <si>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</si>
  <si>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</si>
  <si>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</si>
  <si>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</si>
  <si>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</si>
  <si>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</si>
  <si>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</si>
  <si>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</si>
  <si>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</si>
  <si>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</si>
  <si>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</si>
  <si>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</si>
  <si>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</si>
  <si>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</si>
  <si>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</si>
  <si>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</si>
  <si>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</si>
  <si>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</si>
  <si>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</si>
  <si>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</si>
  <si>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</si>
  <si>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</si>
  <si>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</si>
  <si>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</si>
  <si>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</si>
  <si>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</si>
  <si>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</si>
  <si>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</si>
  <si>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</si>
  <si>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</si>
  <si>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</si>
  <si>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</si>
  <si>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</si>
  <si>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</si>
  <si>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</si>
  <si>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</si>
  <si>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</si>
  <si>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</si>
  <si>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</si>
  <si>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</si>
  <si>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</si>
  <si>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</si>
  <si>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</si>
  <si>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</si>
  <si>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</si>
  <si>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</si>
  <si>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</si>
  <si>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</si>
  <si>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</si>
  <si>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</si>
  <si>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</si>
  <si>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</si>
  <si>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</si>
  <si>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</si>
  <si>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</si>
  <si>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</si>
  <si>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</si>
  <si>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</si>
  <si>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</si>
  <si>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</si>
  <si>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</si>
  <si>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</si>
  <si>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</si>
  <si>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</si>
  <si>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</si>
  <si>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</si>
  <si>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</si>
  <si>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</si>
  <si>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</si>
  <si>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</si>
  <si>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</si>
  <si>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</si>
  <si>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</si>
  <si>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</si>
  <si>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</si>
  <si>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</si>
  <si>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</si>
  <si>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</si>
  <si>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</si>
  <si>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</si>
  <si>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</si>
  <si>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</si>
  <si>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</si>
  <si>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</si>
  <si>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</si>
  <si>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</si>
  <si>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</si>
  <si>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</si>
  <si>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</si>
  <si>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</si>
  <si>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</si>
  <si>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</si>
  <si>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</si>
  <si>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</si>
  <si>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</si>
  <si>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</si>
  <si>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</si>
  <si>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</si>
  <si>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</si>
  <si>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</si>
  <si>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</si>
  <si>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</si>
  <si>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</si>
  <si>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</si>
  <si>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</si>
  <si>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</si>
  <si>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</si>
  <si>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</si>
  <si>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</si>
  <si>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</si>
  <si>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</si>
  <si>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</si>
  <si>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</si>
  <si>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</si>
  <si>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</si>
  <si>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</si>
  <si>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</si>
  <si>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</si>
  <si>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</si>
  <si>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</si>
  <si>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</si>
  <si>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</si>
  <si>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</si>
  <si>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</si>
  <si>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</si>
  <si>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</si>
  <si>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</si>
  <si>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</si>
  <si>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</si>
  <si>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</si>
  <si>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</si>
  <si>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</si>
  <si>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</si>
  <si>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</si>
  <si>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</si>
  <si>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</si>
  <si>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</si>
  <si>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</si>
  <si>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</si>
  <si>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</si>
  <si>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</si>
  <si>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</si>
  <si>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</si>
  <si>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</si>
  <si>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</si>
  <si>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</si>
  <si>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</si>
  <si>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</si>
  <si>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</si>
  <si>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</si>
  <si>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</si>
  <si>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</si>
  <si>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</si>
  <si>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</si>
  <si>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</si>
  <si>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</si>
  <si>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</si>
  <si>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</si>
  <si>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</si>
  <si>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</si>
  <si>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</si>
  <si>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</si>
  <si>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</si>
  <si>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</si>
  <si>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</si>
  <si>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</si>
  <si>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</si>
  <si>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</si>
  <si>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</si>
  <si>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</si>
  <si>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</si>
  <si>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</si>
  <si>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</si>
  <si>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</si>
  <si>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</si>
  <si>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</si>
  <si>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</si>
  <si>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</si>
  <si>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</si>
  <si>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</si>
  <si>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</si>
  <si>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</si>
  <si>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</si>
  <si>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</si>
  <si>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</si>
  <si>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</si>
  <si>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</si>
  <si>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</si>
  <si>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</si>
  <si>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</si>
  <si>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</si>
  <si>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</si>
  <si>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</si>
  <si>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</si>
  <si>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</si>
  <si>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</si>
  <si>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</si>
  <si>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</si>
  <si>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</si>
  <si>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</si>
  <si>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</si>
  <si>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</si>
  <si>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</si>
  <si>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</si>
  <si>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</si>
  <si>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</si>
  <si>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</si>
  <si>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</si>
  <si>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</si>
  <si>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</si>
  <si>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</si>
  <si>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</si>
  <si>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</si>
  <si>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</si>
  <si>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</si>
  <si>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</si>
  <si>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</si>
  <si>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</si>
  <si>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</si>
  <si>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</si>
  <si>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</si>
  <si>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</si>
  <si>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</si>
  <si>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</si>
  <si>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</si>
  <si>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</si>
  <si>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</si>
  <si>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</si>
  <si>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</si>
  <si>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</si>
  <si>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</si>
  <si>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</si>
  <si>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</si>
  <si>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</si>
  <si>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</si>
  <si>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</si>
  <si>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</si>
  <si>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</si>
  <si>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</si>
  <si>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</si>
  <si>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</si>
  <si>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</si>
  <si>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</si>
  <si>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</si>
  <si>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</si>
  <si>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</si>
  <si>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</si>
  <si>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</si>
  <si>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</si>
  <si>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</si>
  <si>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</si>
  <si>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</si>
  <si>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</si>
  <si>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</si>
  <si>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</si>
  <si>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</si>
  <si>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</si>
  <si>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</si>
  <si>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</si>
  <si>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</si>
  <si>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</si>
  <si>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</si>
  <si>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</si>
  <si>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</si>
  <si>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</si>
  <si>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</si>
  <si>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</si>
  <si>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</si>
  <si>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</si>
  <si>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</si>
  <si>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</si>
  <si>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</si>
  <si>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</si>
  <si>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</si>
  <si>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</si>
  <si>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</si>
  <si>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</si>
  <si>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</si>
  <si>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</si>
  <si>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</si>
  <si>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</si>
  <si>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</si>
  <si>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</si>
  <si>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</si>
  <si>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</si>
  <si>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</si>
  <si>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</si>
  <si>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</si>
  <si>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</si>
  <si>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</si>
  <si>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</si>
  <si>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</si>
  <si>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</si>
  <si>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</si>
  <si>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</si>
  <si>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</si>
  <si>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</si>
  <si>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</si>
  <si>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</si>
  <si>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</si>
  <si>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</si>
  <si>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</si>
  <si>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</si>
  <si>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</si>
  <si>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</si>
  <si>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</si>
  <si>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</si>
  <si>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</si>
  <si>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</si>
  <si>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</si>
  <si>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</si>
  <si>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</si>
  <si>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</si>
  <si>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</si>
  <si>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</si>
  <si>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</si>
  <si>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</si>
  <si>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</si>
  <si>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</si>
  <si>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</si>
  <si>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</si>
  <si>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</si>
  <si>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</si>
  <si>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</si>
  <si>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</si>
  <si>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</si>
  <si>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</si>
  <si>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</si>
  <si>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</si>
  <si>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</si>
  <si>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</si>
  <si>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</si>
  <si>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</si>
  <si>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</si>
  <si>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</si>
  <si>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</si>
  <si>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</si>
  <si>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</si>
  <si>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</si>
  <si>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</si>
  <si>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</si>
  <si>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</si>
  <si>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</si>
  <si>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</si>
  <si>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</si>
  <si>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</si>
  <si>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</si>
  <si>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</si>
  <si>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</si>
  <si>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</si>
  <si>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</si>
  <si>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</si>
  <si>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</si>
  <si>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</si>
  <si>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</si>
  <si>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</si>
  <si>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</si>
  <si>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</si>
  <si>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</si>
  <si>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</si>
  <si>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</si>
  <si>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</si>
  <si>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</si>
  <si>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</si>
  <si>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</si>
  <si>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</si>
  <si>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</si>
  <si>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</si>
  <si>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</si>
  <si>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</si>
  <si>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</si>
  <si>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</si>
  <si>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</si>
  <si>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</si>
  <si>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</si>
  <si>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</si>
  <si>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</si>
  <si>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</si>
  <si>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</si>
  <si>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</si>
  <si>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</si>
  <si>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</si>
  <si>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</si>
  <si>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</si>
  <si>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</si>
  <si>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</si>
  <si>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</si>
  <si>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</si>
  <si>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</si>
  <si>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</si>
  <si>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</si>
  <si>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</si>
  <si>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</si>
  <si>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</si>
  <si>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</si>
  <si>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</si>
  <si>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</si>
  <si>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</si>
  <si>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</si>
  <si>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</si>
  <si>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</si>
  <si>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</si>
  <si>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</si>
  <si>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</si>
  <si>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</si>
  <si>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</si>
  <si>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</si>
  <si>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</si>
  <si>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</si>
  <si>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</si>
  <si>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</si>
  <si>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</si>
  <si>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</si>
  <si>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</si>
  <si>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</si>
  <si>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</si>
  <si>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</si>
  <si>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</si>
  <si>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</si>
  <si>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</si>
  <si>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</si>
  <si>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</si>
  <si>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</si>
  <si>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</si>
  <si>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</si>
  <si>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</si>
  <si>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</si>
  <si>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</si>
  <si>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</si>
  <si>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</si>
  <si>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</si>
  <si>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</si>
  <si>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</si>
  <si>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</si>
  <si>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</si>
  <si>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</si>
  <si>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</si>
  <si>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</si>
  <si>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</si>
  <si>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</si>
  <si>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</si>
  <si>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</si>
  <si>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</si>
  <si>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</si>
  <si>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</si>
  <si>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</si>
  <si>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</si>
  <si>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</si>
  <si>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</si>
  <si>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</si>
  <si>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</si>
  <si>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</si>
  <si>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</si>
  <si>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</si>
  <si>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</si>
  <si>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</si>
  <si>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</si>
  <si>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</si>
  <si>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</si>
  <si>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</si>
  <si>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</si>
  <si>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</si>
  <si>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</si>
  <si>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</si>
  <si>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</si>
  <si>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</si>
  <si>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</si>
  <si>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</si>
  <si>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</si>
  <si>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</si>
  <si>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</si>
  <si>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</si>
  <si>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</si>
  <si>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</si>
  <si>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</si>
  <si>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</si>
  <si>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</si>
  <si>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</si>
  <si>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</si>
  <si>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</si>
  <si>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</si>
  <si>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</si>
  <si>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</si>
  <si>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</si>
  <si>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</si>
  <si>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</si>
  <si>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</si>
  <si>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</si>
  <si>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</si>
  <si>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</si>
  <si>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</si>
  <si>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</si>
  <si>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</si>
  <si>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</si>
  <si>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</si>
  <si>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</si>
  <si>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</si>
  <si>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</si>
  <si>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</si>
  <si>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</si>
  <si>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</si>
  <si>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</si>
  <si>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</si>
  <si>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</si>
  <si>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</si>
  <si>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</si>
  <si>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</si>
  <si>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</si>
  <si>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</si>
  <si>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</si>
  <si>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</si>
  <si>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</si>
  <si>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</si>
  <si>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</si>
  <si>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</si>
  <si>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</si>
  <si>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</si>
  <si>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</si>
  <si>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</si>
  <si>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</si>
  <si>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</si>
  <si>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</si>
  <si>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</si>
  <si>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</si>
  <si>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</si>
  <si>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</si>
  <si>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</si>
  <si>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</si>
  <si>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</si>
  <si>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</si>
  <si>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</si>
  <si>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</si>
  <si>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</si>
  <si>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</si>
  <si>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</si>
  <si>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</si>
  <si>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</si>
  <si>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</si>
  <si>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</si>
  <si>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</si>
  <si>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</si>
  <si>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</si>
  <si>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</si>
  <si>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</si>
  <si>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</si>
  <si>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</si>
  <si>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</si>
  <si>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</si>
  <si>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</si>
  <si>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</si>
  <si>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</si>
  <si>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</si>
  <si>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</si>
  <si>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</si>
  <si>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</si>
  <si>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</si>
  <si>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</si>
  <si>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</si>
  <si>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</si>
  <si>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</si>
  <si>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</si>
  <si>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</si>
  <si>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</si>
  <si>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</si>
  <si>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</si>
  <si>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</si>
  <si>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</si>
  <si>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</si>
  <si>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</si>
  <si>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</si>
  <si>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</si>
  <si>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</si>
  <si>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</si>
  <si>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</si>
  <si>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</si>
  <si>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</si>
  <si>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</si>
  <si>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</si>
  <si>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</si>
  <si>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</si>
  <si>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</si>
  <si>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</si>
  <si>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</si>
  <si>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</si>
  <si>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</si>
  <si>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</si>
  <si>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</si>
  <si>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</si>
  <si>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</si>
  <si>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</si>
  <si>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</si>
  <si>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</si>
  <si>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</si>
  <si>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</si>
  <si>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</si>
  <si>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</si>
  <si>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</si>
  <si>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</si>
  <si>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</si>
  <si>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</si>
  <si>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</si>
  <si>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</si>
  <si>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</si>
  <si>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</si>
  <si>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</si>
  <si>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</si>
  <si>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</si>
  <si>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</si>
  <si>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</si>
  <si>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</si>
  <si>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</si>
  <si>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</si>
  <si>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</si>
  <si>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</si>
  <si>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</si>
  <si>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</si>
  <si>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</si>
  <si>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</si>
  <si>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</si>
  <si>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</si>
  <si>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</si>
  <si>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</si>
  <si>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</si>
  <si>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</si>
  <si>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</si>
  <si>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</si>
  <si>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</si>
  <si>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</si>
  <si>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</si>
  <si>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</si>
  <si>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</si>
  <si>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</si>
  <si>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</si>
  <si>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</si>
  <si>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</si>
  <si>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</si>
  <si>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</si>
  <si>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</si>
  <si>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</si>
  <si>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</si>
  <si>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</si>
  <si>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</si>
  <si>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</si>
  <si>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</si>
  <si>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</si>
  <si>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</si>
  <si>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</si>
  <si>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</si>
  <si>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</si>
  <si>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</si>
  <si>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</si>
  <si>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</si>
  <si>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</si>
  <si>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</si>
  <si>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</si>
  <si>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</si>
  <si>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</si>
  <si>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</si>
  <si>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</si>
  <si>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</si>
  <si>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</si>
  <si>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</si>
  <si>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</si>
  <si>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</si>
  <si>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</si>
  <si>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</si>
  <si>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</si>
  <si>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</si>
  <si>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</si>
  <si>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</si>
  <si>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</si>
  <si>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</si>
  <si>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</si>
  <si>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</si>
  <si>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</si>
  <si>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</si>
  <si>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</si>
  <si>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</si>
  <si>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</si>
  <si>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</si>
  <si>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</si>
  <si>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</si>
  <si>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</si>
  <si>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</si>
  <si>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</si>
  <si>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</si>
  <si>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</si>
  <si>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</si>
  <si>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</si>
  <si>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</si>
  <si>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</si>
  <si>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</si>
  <si>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</si>
  <si>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</si>
  <si>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</si>
  <si>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</si>
  <si>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</si>
  <si>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</si>
  <si>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</si>
  <si>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</si>
  <si>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</si>
  <si>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</si>
  <si>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</si>
  <si>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</si>
  <si>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</si>
  <si>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</si>
  <si>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</si>
  <si>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</si>
  <si>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</si>
  <si>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</si>
  <si>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</si>
  <si>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</si>
  <si>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</si>
  <si>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</si>
  <si>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</si>
  <si>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</si>
  <si>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</si>
  <si>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</si>
  <si>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</si>
  <si>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</si>
  <si>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</si>
  <si>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</si>
  <si>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</si>
  <si>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</si>
  <si>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</si>
  <si>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</si>
  <si>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</si>
  <si>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</si>
  <si>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</si>
  <si>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</si>
  <si>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</si>
  <si>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</si>
  <si>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</si>
  <si>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</si>
  <si>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</si>
  <si>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</si>
  <si>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</si>
  <si>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</si>
  <si>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</si>
  <si>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</si>
  <si>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</si>
  <si>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</si>
  <si>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</si>
  <si>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</si>
  <si>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</si>
  <si>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</si>
  <si>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</si>
  <si>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</si>
  <si>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</si>
  <si>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</si>
  <si>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</si>
  <si>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</si>
  <si>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</si>
  <si>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</si>
  <si>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</si>
  <si>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</si>
  <si>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</si>
  <si>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</si>
  <si>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</si>
  <si>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</si>
  <si>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</si>
  <si>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</si>
  <si>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</si>
  <si>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</si>
  <si>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</si>
  <si>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</si>
  <si>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</si>
  <si>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</si>
  <si>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</si>
  <si>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</si>
  <si>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</si>
  <si>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</si>
  <si>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</si>
  <si>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</si>
  <si>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</si>
  <si>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</si>
  <si>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</si>
  <si>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</si>
  <si>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</si>
  <si>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</si>
  <si>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</si>
  <si>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</si>
  <si>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</si>
  <si>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</si>
  <si>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</si>
  <si>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</si>
  <si>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</si>
  <si>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</si>
  <si>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</si>
  <si>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</si>
  <si>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</si>
  <si>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</si>
  <si>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</si>
  <si>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</si>
  <si>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</si>
  <si>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</si>
  <si>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</si>
  <si>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</si>
  <si>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</si>
  <si>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</si>
  <si>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</si>
  <si>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</si>
  <si>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</si>
  <si>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</si>
  <si>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</si>
  <si>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</si>
  <si>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</si>
  <si>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</si>
  <si>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</si>
  <si>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</si>
  <si>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</si>
  <si>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</si>
  <si>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</si>
  <si>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</si>
  <si>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</si>
  <si>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</si>
  <si>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</si>
  <si>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</si>
  <si>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</si>
  <si>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</si>
  <si>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</si>
  <si>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</si>
  <si>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</si>
  <si>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</si>
  <si>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</si>
  <si>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</si>
  <si>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</si>
  <si>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</si>
  <si>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</si>
  <si>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</si>
  <si>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</si>
  <si>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</si>
  <si>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</si>
  <si>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</si>
  <si>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</si>
  <si>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</si>
  <si>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</si>
  <si>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</si>
  <si>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</si>
  <si>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</si>
  <si>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</si>
  <si>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</si>
  <si>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</si>
  <si>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</si>
  <si>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</si>
  <si>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</si>
  <si>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</si>
  <si>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</si>
  <si>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</si>
  <si>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</si>
  <si>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</si>
  <si>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</si>
  <si>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</si>
  <si>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</si>
  <si>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</si>
  <si>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</si>
  <si>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</si>
  <si>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</si>
  <si>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</si>
  <si>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</si>
  <si>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</si>
  <si>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</si>
  <si>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</si>
  <si>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</si>
  <si>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</si>
  <si>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</si>
  <si>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</si>
  <si>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</si>
  <si>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</si>
  <si>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</si>
  <si>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</si>
  <si>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</si>
  <si>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</si>
  <si>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</si>
  <si>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</si>
  <si>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</si>
  <si>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</si>
  <si>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</si>
  <si>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</si>
  <si>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</si>
  <si>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</si>
  <si>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</si>
  <si>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</si>
  <si>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</si>
  <si>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</si>
  <si>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</si>
  <si>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</si>
  <si>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</si>
  <si>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</si>
  <si>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</si>
  <si>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</si>
  <si>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</si>
  <si>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</si>
  <si>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</si>
  <si>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</si>
  <si>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</si>
  <si>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</si>
  <si>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</si>
  <si>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</si>
  <si>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</si>
  <si>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</si>
  <si>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</si>
  <si>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</si>
  <si>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</si>
  <si>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</si>
  <si>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</si>
  <si>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</si>
  <si>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</si>
  <si>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</si>
  <si>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</si>
  <si>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</si>
  <si>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</si>
  <si>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</si>
  <si>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</si>
  <si>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</si>
  <si>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</si>
  <si>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</si>
  <si>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</si>
  <si>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</si>
  <si>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</si>
  <si>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</si>
  <si>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</si>
  <si>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</si>
  <si>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</si>
  <si>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</si>
  <si>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</si>
  <si>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</si>
  <si>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</si>
  <si>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</si>
  <si>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</si>
  <si>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</si>
  <si>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</si>
  <si>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</si>
  <si>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</si>
  <si>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</si>
  <si>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</si>
  <si>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</si>
  <si>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</si>
  <si>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</si>
  <si>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</si>
  <si>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</si>
  <si>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</si>
  <si>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</si>
  <si>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</si>
  <si>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</si>
  <si>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</si>
  <si>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</si>
  <si>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</si>
  <si>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</si>
  <si>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</si>
  <si>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</si>
  <si>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</si>
  <si>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</si>
  <si>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</si>
  <si>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</si>
  <si>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</si>
  <si>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</si>
  <si>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</si>
  <si>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</si>
  <si>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</si>
  <si>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</si>
  <si>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</si>
  <si>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</si>
  <si>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</si>
  <si>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</si>
  <si>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</si>
  <si>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</si>
  <si>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</si>
  <si>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</si>
  <si>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</si>
  <si>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</si>
  <si>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</si>
  <si>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</si>
  <si>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</si>
  <si>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</si>
  <si>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</si>
  <si>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</si>
  <si>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</si>
  <si>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</si>
  <si>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</si>
  <si>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</si>
  <si>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</si>
  <si>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</si>
  <si>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</si>
  <si>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</si>
  <si>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</si>
  <si>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</si>
  <si>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</si>
  <si>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</si>
  <si>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</si>
  <si>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</si>
  <si>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</si>
  <si>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</si>
  <si>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</si>
  <si>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</si>
  <si>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</si>
  <si>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</si>
  <si>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</si>
  <si>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</si>
  <si>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</si>
  <si>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</si>
  <si>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</si>
  <si>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</si>
  <si>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</si>
  <si>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</si>
  <si>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</si>
  <si>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</si>
  <si>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</si>
  <si>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</si>
  <si>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</si>
  <si>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</si>
  <si>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</si>
  <si>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</si>
  <si>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</si>
  <si>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</si>
  <si>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</si>
  <si>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</si>
  <si>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</si>
  <si>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</si>
  <si>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</si>
  <si>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</si>
  <si>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</si>
  <si>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</si>
  <si>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</si>
  <si>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</si>
  <si>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</si>
  <si>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</si>
  <si>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</si>
  <si>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</si>
  <si>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</si>
  <si>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</si>
  <si>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</si>
  <si>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</si>
  <si>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</si>
  <si>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</si>
  <si>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</si>
  <si>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</si>
  <si>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</si>
  <si>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</si>
  <si>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</si>
  <si>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</si>
  <si>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</si>
  <si>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</si>
  <si>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</si>
  <si>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</si>
  <si>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</si>
  <si>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</si>
  <si>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</si>
  <si>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</si>
  <si>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</si>
  <si>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</si>
  <si>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</si>
  <si>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</si>
  <si>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</si>
  <si>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</si>
  <si>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</si>
  <si>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</si>
  <si>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</si>
  <si>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</si>
  <si>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</si>
  <si>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</si>
  <si>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</si>
  <si>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</si>
  <si>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</si>
  <si>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</si>
  <si>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</si>
  <si>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</si>
  <si>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</si>
  <si>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</si>
  <si>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</si>
  <si>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</si>
  <si>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</si>
  <si>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</si>
  <si>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</si>
  <si>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</si>
  <si>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</si>
  <si>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</si>
  <si>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</si>
  <si>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</si>
  <si>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</si>
  <si>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</si>
  <si>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</si>
  <si>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</si>
  <si>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</si>
  <si>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</si>
  <si>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</si>
  <si>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</si>
  <si>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</si>
  <si>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</si>
  <si>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</si>
  <si>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</si>
  <si>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</si>
  <si>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</si>
  <si>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</si>
  <si>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</si>
  <si>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</si>
  <si>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</si>
  <si>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</si>
  <si>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</si>
  <si>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</si>
  <si>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</si>
  <si>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</si>
  <si>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</si>
  <si>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</si>
  <si>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</si>
  <si>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</si>
  <si>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</si>
  <si>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</si>
  <si>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</si>
  <si>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</si>
  <si>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</si>
  <si>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</si>
  <si>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</si>
  <si>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</si>
  <si>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</si>
  <si>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</si>
  <si>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</si>
  <si>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</si>
  <si>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</si>
  <si>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</si>
  <si>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</si>
  <si>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</si>
  <si>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</si>
  <si>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</si>
  <si>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</si>
  <si>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</si>
  <si>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</si>
  <si>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</si>
  <si>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</si>
  <si>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</si>
  <si>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</si>
  <si>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</si>
  <si>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</si>
  <si>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</si>
  <si>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</si>
  <si>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</si>
  <si>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</si>
  <si>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</si>
  <si>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</si>
  <si>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</si>
  <si>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</si>
  <si>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</si>
  <si>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</si>
  <si>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</si>
  <si>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</si>
  <si>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</si>
  <si>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</si>
  <si>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</si>
  <si>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</si>
  <si>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</si>
  <si>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</si>
  <si>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</si>
  <si>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</si>
  <si>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</si>
  <si>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</si>
  <si>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</si>
  <si>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</si>
  <si>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</si>
  <si>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</si>
  <si>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</si>
  <si>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</si>
  <si>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</si>
  <si>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</si>
  <si>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</si>
  <si>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</si>
  <si>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</si>
  <si>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</si>
  <si>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</si>
  <si>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</si>
  <si>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</si>
  <si>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</si>
  <si>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</si>
  <si>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</si>
  <si>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</si>
  <si>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</si>
  <si>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</si>
  <si>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</si>
  <si>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</si>
  <si>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</si>
  <si>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</si>
  <si>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</si>
  <si>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</si>
  <si>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</si>
  <si>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</si>
  <si>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</si>
  <si>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</si>
  <si>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</si>
  <si>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</si>
  <si>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</si>
  <si>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</si>
  <si>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</si>
  <si>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</si>
  <si>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</si>
  <si>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</si>
  <si>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</si>
  <si>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</si>
  <si>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</si>
  <si>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</si>
  <si>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</si>
  <si>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</si>
  <si>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</si>
  <si>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</si>
  <si>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</si>
  <si>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</si>
  <si>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</si>
  <si>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</si>
  <si>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</si>
  <si>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</si>
  <si>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</si>
  <si>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</si>
  <si>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</si>
  <si>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</si>
  <si>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</si>
  <si>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</si>
  <si>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</si>
  <si>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</si>
  <si>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</si>
  <si>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</si>
  <si>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</si>
  <si>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</si>
  <si>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</si>
  <si>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</si>
  <si>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</si>
  <si>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</si>
  <si>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</si>
  <si>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</si>
  <si>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</si>
  <si>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</si>
  <si>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</si>
  <si>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</si>
  <si>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</si>
  <si>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</si>
  <si>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</si>
  <si>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</si>
  <si>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</si>
  <si>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</si>
  <si>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</si>
  <si>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</si>
  <si>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</si>
  <si>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</si>
  <si>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</si>
  <si>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</si>
  <si>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</si>
  <si>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</si>
  <si>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</si>
  <si>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</si>
  <si>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</si>
  <si>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</si>
  <si>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</si>
  <si>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</si>
  <si>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</si>
  <si>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</si>
  <si>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</si>
  <si>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</si>
  <si>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</si>
  <si>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</si>
  <si>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</si>
  <si>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</si>
  <si>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</si>
  <si>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</si>
  <si>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</si>
  <si>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</si>
  <si>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</si>
  <si>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</si>
  <si>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</si>
  <si>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</si>
  <si>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</si>
  <si>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</si>
  <si>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</si>
  <si>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</si>
  <si>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</si>
  <si>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</si>
  <si>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</si>
  <si>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</si>
  <si>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</si>
  <si>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</si>
  <si>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</si>
  <si>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</si>
  <si>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</si>
  <si>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</si>
  <si>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</si>
  <si>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</si>
  <si>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</si>
  <si>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</si>
  <si>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</si>
  <si>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</si>
  <si>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</si>
  <si>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</si>
  <si>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</si>
  <si>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</si>
  <si>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</si>
  <si>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</si>
  <si>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</si>
  <si>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</si>
  <si>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</si>
  <si>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</si>
  <si>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</si>
  <si>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</si>
  <si>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</si>
  <si>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</si>
  <si>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</si>
  <si>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</si>
  <si>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</si>
  <si>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</si>
  <si>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</si>
  <si>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</si>
  <si>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</si>
  <si>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</si>
  <si>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</si>
  <si>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</si>
  <si>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</si>
  <si>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</si>
  <si>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</si>
  <si>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</si>
  <si>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</si>
  <si>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</si>
  <si>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</si>
  <si>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</si>
  <si>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</si>
  <si>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</si>
  <si>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</si>
  <si>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</si>
  <si>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</si>
  <si>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</si>
  <si>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</si>
  <si>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</si>
  <si>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</si>
  <si>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</si>
  <si>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</si>
  <si>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</si>
  <si>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</si>
  <si>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</si>
  <si>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</si>
  <si>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</si>
  <si>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</si>
  <si>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</si>
  <si>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</si>
  <si>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</si>
  <si>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</si>
  <si>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</si>
  <si>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</si>
  <si>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</si>
  <si>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</si>
  <si>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</si>
  <si>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</si>
  <si>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</si>
  <si>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</si>
  <si>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</si>
  <si>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</si>
  <si>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</si>
  <si>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</si>
  <si>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</si>
  <si>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</si>
  <si>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</si>
  <si>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</si>
  <si>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</si>
  <si>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</si>
  <si>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</si>
  <si>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</si>
  <si>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</si>
  <si>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</si>
  <si>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</si>
  <si>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</si>
  <si>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</si>
  <si>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</si>
  <si>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</si>
  <si>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</si>
  <si>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</si>
  <si>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</si>
  <si>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</si>
  <si>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</si>
  <si>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</si>
  <si>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</si>
  <si>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</si>
  <si>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</si>
  <si>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</si>
  <si>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</si>
  <si>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</si>
  <si>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</si>
  <si>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</si>
  <si>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</si>
  <si>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</si>
  <si>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</si>
  <si>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</si>
  <si>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</si>
  <si>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</si>
  <si>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</si>
  <si>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</si>
  <si>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</si>
  <si>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</si>
  <si>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</si>
  <si>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</si>
  <si>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</si>
  <si>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</si>
  <si>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</si>
  <si>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</si>
  <si>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</si>
  <si>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</si>
  <si>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</si>
  <si>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</si>
  <si>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</si>
  <si>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</si>
  <si>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</si>
  <si>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</si>
  <si>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</si>
  <si>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</si>
  <si>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</si>
  <si>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</si>
  <si>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</si>
  <si>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</si>
  <si>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</si>
  <si>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</si>
  <si>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</si>
  <si>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</si>
  <si>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</si>
  <si>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</si>
  <si>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</si>
  <si>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</si>
  <si>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</si>
  <si>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</si>
  <si>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</si>
  <si>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</si>
  <si>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</si>
  <si>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</si>
  <si>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</si>
  <si>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</si>
  <si>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</si>
  <si>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</si>
  <si>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</si>
  <si>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</si>
  <si>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</si>
  <si>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</si>
  <si>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</si>
  <si>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</si>
  <si>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</si>
  <si>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</si>
  <si>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</si>
  <si>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</si>
  <si>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</si>
  <si>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</si>
  <si>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</si>
  <si>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</si>
  <si>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</si>
  <si>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</si>
  <si>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</si>
  <si>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</si>
  <si>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</si>
  <si>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</si>
  <si>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</si>
  <si>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</si>
  <si>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</si>
  <si>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</si>
  <si>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</si>
  <si>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</si>
  <si>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</si>
  <si>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</si>
  <si>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</si>
  <si>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</si>
  <si>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</si>
  <si>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</si>
  <si>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</si>
  <si>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</si>
  <si>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</si>
  <si>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</si>
  <si>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</si>
  <si>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</si>
  <si>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</si>
  <si>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</si>
  <si>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</si>
  <si>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</si>
  <si>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</si>
  <si>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</si>
  <si>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</si>
  <si>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</si>
  <si>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</si>
  <si>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</si>
  <si>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</si>
  <si>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</si>
  <si>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</si>
  <si>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</si>
  <si>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</si>
  <si>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</si>
  <si>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</si>
  <si>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</si>
  <si>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</si>
  <si>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</si>
  <si>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</si>
  <si>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</si>
  <si>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</si>
  <si>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</si>
  <si>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</si>
  <si>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</si>
  <si>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</si>
  <si>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</si>
  <si>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</si>
  <si>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</si>
  <si>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</si>
  <si>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</si>
  <si>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</si>
  <si>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</si>
  <si>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</si>
  <si>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</si>
  <si>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</si>
  <si>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</si>
  <si>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</si>
  <si>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</si>
  <si>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</si>
  <si>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</si>
  <si>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</si>
  <si>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</si>
  <si>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</si>
  <si>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</si>
  <si>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</si>
  <si>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</si>
  <si>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</si>
  <si>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</si>
  <si>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</si>
  <si>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</si>
  <si>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</si>
  <si>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</si>
  <si>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</si>
  <si>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</si>
  <si>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</si>
  <si>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</si>
  <si>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</si>
  <si>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</si>
  <si>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</si>
  <si>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</si>
  <si>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</si>
  <si>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</si>
  <si>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</si>
  <si>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</si>
  <si>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</si>
  <si>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</si>
  <si>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</si>
  <si>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</si>
  <si>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</si>
  <si>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</si>
  <si>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</si>
  <si>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</si>
  <si>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</si>
  <si>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</si>
  <si>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</si>
  <si>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</si>
  <si>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</si>
  <si>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</si>
  <si>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</si>
  <si>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</si>
  <si>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</si>
  <si>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</si>
  <si>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</si>
  <si>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</si>
  <si>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</si>
  <si>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</si>
  <si>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</si>
  <si>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</si>
  <si>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</si>
  <si>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</si>
  <si>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</si>
  <si>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</si>
  <si>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</si>
  <si>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</si>
  <si>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</si>
  <si>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</si>
  <si>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</si>
  <si>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</si>
  <si>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</si>
  <si>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</si>
  <si>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</si>
  <si>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</si>
  <si>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</si>
  <si>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</si>
  <si>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</si>
  <si>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</si>
  <si>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</si>
  <si>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</si>
  <si>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</si>
  <si>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</si>
  <si>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</si>
  <si>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</si>
  <si>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</si>
  <si>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</si>
  <si>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</si>
  <si>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</si>
  <si>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</si>
  <si>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</si>
  <si>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</si>
  <si>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</si>
  <si>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</si>
  <si>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</si>
  <si>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</si>
  <si>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</si>
  <si>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</si>
  <si>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</si>
  <si>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</si>
  <si>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</si>
  <si>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</si>
  <si>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</si>
  <si>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</si>
  <si>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</si>
  <si>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</si>
  <si>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</si>
  <si>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</si>
  <si>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</si>
  <si>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</si>
  <si>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</si>
  <si>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</si>
  <si>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</si>
  <si>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</si>
  <si>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</si>
  <si>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</si>
  <si>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</si>
  <si>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</si>
  <si>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</si>
  <si>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</si>
  <si>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</si>
  <si>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</si>
  <si>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</si>
  <si>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</si>
  <si>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</si>
  <si>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</si>
  <si>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</si>
  <si>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</si>
  <si>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</si>
  <si>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</si>
  <si>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</si>
  <si>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</si>
  <si>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</si>
  <si>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</si>
  <si>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</si>
  <si>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</si>
  <si>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</si>
  <si>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</si>
  <si>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</si>
  <si>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</si>
  <si>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</si>
  <si>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</si>
  <si>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</si>
  <si>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</si>
  <si>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</si>
  <si>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</si>
  <si>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</si>
  <si>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</si>
  <si>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</si>
  <si>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</si>
  <si>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</si>
  <si>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</si>
  <si>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</si>
  <si>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</si>
  <si>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</si>
  <si>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</si>
  <si>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</si>
  <si>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</si>
  <si>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</si>
  <si>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</si>
  <si>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</si>
  <si>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</si>
  <si>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</si>
  <si>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</si>
  <si>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</si>
  <si>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</si>
  <si>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</si>
  <si>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</si>
  <si>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</si>
  <si>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</si>
  <si>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</si>
  <si>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</si>
  <si>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</si>
  <si>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</si>
  <si>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</si>
  <si>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</si>
  <si>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</si>
  <si>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</si>
  <si>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</si>
  <si>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</si>
  <si>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</si>
  <si>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</si>
  <si>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</si>
  <si>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</si>
  <si>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</si>
  <si>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</si>
  <si>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</si>
  <si>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</si>
  <si>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</si>
  <si>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</si>
  <si>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</si>
  <si>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</si>
  <si>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</si>
  <si>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</si>
  <si>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</si>
  <si>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</si>
  <si>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</si>
  <si>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</si>
  <si>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</si>
  <si>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</si>
  <si>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</si>
  <si>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</si>
  <si>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</si>
  <si>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</si>
  <si>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</si>
  <si>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</si>
  <si>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</si>
  <si>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</si>
  <si>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</si>
  <si>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</si>
  <si>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</si>
  <si>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</si>
  <si>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</si>
  <si>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</si>
  <si>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</si>
  <si>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</si>
  <si>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</si>
  <si>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</si>
  <si>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</si>
  <si>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</si>
  <si>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</si>
  <si>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</si>
  <si>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</si>
  <si>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</si>
  <si>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</si>
  <si>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</si>
  <si>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</si>
  <si>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</si>
  <si>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</si>
  <si>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</si>
  <si>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</si>
  <si>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</si>
  <si>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</si>
  <si>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</si>
  <si>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</si>
  <si>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</si>
  <si>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</si>
  <si>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</si>
  <si>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</si>
  <si>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</si>
  <si>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</si>
  <si>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</si>
  <si>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</si>
  <si>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</si>
  <si>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</si>
  <si>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</si>
  <si>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</si>
  <si>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</si>
  <si>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</si>
  <si>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</si>
  <si>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</si>
  <si>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</si>
  <si>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</si>
  <si>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</si>
  <si>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</si>
  <si>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</si>
  <si>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</si>
  <si>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</si>
  <si>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</si>
  <si>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</si>
  <si>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</si>
  <si>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</si>
  <si>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</si>
  <si>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</si>
  <si>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</si>
  <si>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</si>
  <si>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</si>
  <si>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</si>
  <si>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</si>
  <si>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</si>
  <si>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</si>
  <si>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</si>
  <si>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</si>
  <si>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</si>
  <si>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</si>
  <si>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</si>
  <si>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</si>
  <si>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</si>
  <si>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</si>
  <si>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</si>
  <si>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</si>
  <si>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</si>
  <si>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</si>
  <si>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</si>
  <si>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</si>
  <si>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</si>
  <si>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</si>
  <si>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</si>
  <si>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</si>
  <si>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</si>
  <si>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</si>
  <si>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</si>
  <si>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</si>
  <si>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</si>
  <si>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</si>
  <si>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</si>
  <si>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</si>
  <si>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</si>
  <si>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</si>
  <si>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</si>
  <si>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</si>
  <si>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</si>
  <si>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</si>
  <si>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</si>
  <si>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</si>
  <si>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</si>
  <si>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</si>
  <si>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</si>
  <si>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</si>
  <si>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</si>
  <si>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</si>
  <si>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</si>
  <si>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</si>
  <si>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</si>
  <si>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</si>
  <si>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</si>
  <si>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</si>
  <si>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</si>
  <si>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</si>
  <si>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</si>
  <si>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</si>
  <si>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</si>
  <si>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</si>
  <si>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</si>
  <si>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</si>
  <si>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</si>
  <si>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</si>
  <si>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</si>
  <si>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</si>
  <si>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</si>
  <si>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</si>
  <si>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</si>
  <si>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</si>
  <si>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</si>
  <si>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</si>
  <si>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</si>
  <si>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</si>
  <si>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</si>
  <si>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</si>
  <si>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</si>
  <si>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</si>
  <si>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</si>
  <si>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</si>
  <si>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</si>
  <si>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</si>
  <si>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</si>
  <si>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</si>
  <si>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</si>
  <si>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</si>
  <si>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</si>
  <si>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</si>
  <si>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</si>
  <si>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</si>
  <si>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</si>
  <si>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</si>
  <si>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</si>
  <si>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</si>
  <si>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</si>
  <si>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</si>
  <si>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</si>
  <si>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</si>
  <si>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</si>
  <si>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</si>
  <si>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</si>
  <si>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</si>
  <si>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</si>
  <si>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</si>
  <si>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</si>
  <si>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</si>
  <si>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</si>
  <si>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</si>
  <si>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</si>
  <si>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</si>
  <si>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</si>
  <si>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</si>
  <si>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</si>
  <si>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</si>
  <si>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</si>
  <si>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</si>
  <si>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</si>
  <si>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</si>
  <si>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</si>
  <si>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</si>
  <si>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</si>
  <si>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</si>
  <si>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</si>
  <si>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</si>
  <si>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</si>
  <si>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</si>
  <si>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</si>
  <si>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</si>
  <si>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</si>
  <si>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</si>
  <si>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</si>
  <si>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</si>
  <si>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</si>
  <si>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</si>
  <si>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</si>
  <si>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</si>
  <si>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</si>
  <si>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</si>
  <si>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</si>
  <si>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</si>
  <si>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</si>
  <si>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</si>
  <si>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</si>
  <si>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</si>
  <si>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</si>
  <si>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</si>
  <si>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</si>
  <si>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</si>
  <si>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</si>
  <si>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</si>
  <si>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</si>
  <si>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</si>
  <si>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</si>
  <si>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</si>
  <si>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</si>
  <si>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</si>
  <si>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</si>
  <si>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</si>
  <si>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</si>
  <si>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</si>
  <si>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</si>
  <si>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</si>
  <si>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</si>
  <si>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</si>
  <si>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</si>
  <si>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</si>
  <si>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</si>
  <si>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</si>
  <si>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</si>
  <si>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</si>
  <si>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</si>
  <si>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</si>
  <si>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</si>
  <si>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</si>
  <si>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</si>
  <si>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</si>
  <si>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</si>
  <si>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</si>
  <si>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</si>
  <si>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</si>
  <si>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</si>
  <si>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</si>
  <si>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</si>
  <si>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</si>
  <si>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</si>
  <si>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</si>
  <si>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</si>
  <si>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</si>
  <si>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</si>
  <si>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</si>
  <si>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</si>
  <si>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</si>
  <si>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</si>
  <si>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</si>
  <si>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</si>
  <si>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</si>
  <si>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</si>
  <si>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</si>
  <si>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</si>
  <si>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</si>
  <si>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</si>
  <si>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</si>
  <si>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</si>
  <si>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</si>
  <si>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</si>
  <si>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</si>
  <si>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</si>
  <si>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</si>
  <si>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</si>
  <si>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</si>
  <si>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</si>
  <si>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</si>
  <si>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</si>
  <si>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</si>
  <si>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</si>
  <si>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</si>
  <si>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</si>
  <si>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</si>
  <si>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</si>
  <si>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</si>
  <si>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</si>
  <si>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</si>
  <si>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</si>
  <si>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</si>
  <si>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</si>
  <si>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</si>
  <si>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</si>
  <si>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</si>
  <si>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</si>
  <si>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</si>
  <si>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</si>
  <si>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</si>
  <si>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</si>
  <si>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</si>
  <si>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</si>
  <si>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</si>
  <si>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</si>
  <si>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</si>
  <si>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</si>
  <si>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</si>
  <si>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</si>
  <si>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</si>
  <si>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</si>
  <si>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</si>
  <si>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</si>
  <si>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</si>
  <si>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</si>
  <si>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</si>
  <si>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</si>
  <si>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</si>
  <si>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</si>
  <si>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</si>
  <si>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</si>
  <si>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</si>
  <si>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</si>
  <si>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</si>
  <si>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</si>
  <si>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</si>
  <si>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</si>
  <si>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</si>
  <si>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</si>
  <si>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</si>
  <si>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</si>
  <si>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</si>
  <si>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</si>
  <si>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</si>
  <si>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</si>
  <si>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</si>
  <si>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</si>
  <si>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</si>
  <si>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</si>
  <si>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</si>
  <si>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</si>
  <si>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</si>
  <si>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</si>
  <si>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</si>
  <si>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</si>
  <si>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</si>
  <si>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</si>
  <si>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</si>
  <si>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</si>
  <si>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</si>
  <si>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</si>
  <si>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</si>
  <si>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</si>
  <si>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</si>
  <si>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</si>
  <si>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</si>
  <si>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</si>
  <si>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</si>
  <si>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</si>
  <si>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</si>
  <si>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</si>
  <si>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</si>
  <si>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</si>
  <si>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</si>
  <si>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</si>
  <si>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</si>
  <si>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</si>
  <si>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</si>
  <si>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</si>
  <si>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</si>
  <si>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</si>
  <si>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</si>
  <si>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</si>
  <si>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</si>
  <si>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</si>
  <si>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</si>
  <si>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</si>
  <si>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</si>
  <si>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</si>
  <si>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</si>
  <si>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</si>
  <si>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</si>
  <si>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</si>
  <si>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</si>
  <si>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</si>
  <si>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</si>
  <si>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</si>
  <si>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</si>
  <si>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</si>
  <si>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</si>
  <si>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</si>
  <si>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</si>
  <si>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</si>
  <si>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</si>
  <si>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</si>
  <si>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</si>
  <si>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</si>
  <si>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</si>
  <si>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</si>
  <si>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</si>
  <si>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</si>
  <si>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</si>
  <si>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</si>
  <si>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</si>
  <si>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</si>
  <si>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</si>
  <si>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</si>
  <si>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</si>
  <si>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</si>
  <si>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</si>
  <si>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</si>
  <si>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</si>
  <si>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</si>
  <si>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</si>
  <si>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</si>
  <si>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</si>
  <si>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</si>
  <si>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</si>
  <si>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</si>
  <si>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</si>
  <si>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</si>
  <si>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</si>
  <si>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</si>
  <si>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</si>
  <si>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</si>
  <si>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</si>
  <si>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</si>
  <si>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</si>
  <si>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</si>
  <si>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</si>
  <si>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</si>
  <si>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</si>
  <si>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</si>
  <si>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</si>
  <si>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</si>
  <si>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</si>
  <si>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</si>
  <si>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</si>
  <si>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</si>
  <si>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</si>
  <si>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</si>
  <si>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</si>
  <si>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</si>
  <si>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</si>
  <si>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</si>
  <si>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</si>
  <si>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</si>
  <si>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</si>
  <si>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</si>
  <si>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</si>
  <si>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</si>
  <si>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</si>
  <si>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</si>
  <si>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</si>
  <si>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</si>
  <si>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</si>
  <si>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</si>
  <si>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</si>
  <si>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</si>
  <si>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</si>
  <si>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</si>
  <si>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</si>
  <si>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</si>
  <si>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</si>
  <si>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</si>
  <si>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</si>
  <si>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</si>
  <si>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</si>
  <si>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</si>
  <si>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</si>
  <si>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</si>
  <si>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</si>
  <si>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</si>
  <si>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</si>
  <si>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</si>
  <si>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</si>
  <si>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</si>
  <si>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</si>
  <si>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</si>
  <si>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</si>
  <si>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</si>
  <si>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</si>
  <si>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</si>
  <si>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</si>
  <si>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</si>
  <si>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</si>
  <si>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</si>
  <si>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</si>
  <si>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</si>
  <si>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</si>
  <si>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</si>
  <si>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</si>
  <si>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</si>
  <si>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</si>
  <si>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</si>
  <si>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</si>
  <si>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</si>
  <si>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</si>
  <si>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</si>
  <si>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</si>
  <si>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</si>
  <si>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</si>
  <si>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</si>
  <si>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</si>
  <si>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</si>
  <si>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</si>
  <si>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</si>
  <si>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</si>
  <si>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</si>
  <si>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</si>
  <si>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</si>
  <si>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</si>
  <si>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</si>
  <si>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</si>
  <si>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</si>
  <si>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</si>
  <si>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</si>
  <si>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</si>
  <si>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</si>
  <si>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</si>
  <si>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</si>
  <si>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</si>
  <si>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</si>
  <si>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</si>
  <si>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</si>
  <si>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</si>
  <si>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</si>
  <si>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</si>
  <si>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</si>
  <si>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</si>
  <si>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</si>
  <si>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</si>
  <si>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</si>
  <si>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</si>
  <si>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</si>
  <si>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</si>
  <si>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</si>
  <si>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</si>
  <si>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</si>
  <si>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</si>
  <si>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</si>
  <si>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</si>
  <si>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</si>
  <si>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</si>
  <si>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</si>
  <si>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</si>
  <si>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</si>
  <si>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</si>
  <si>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</si>
  <si>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</si>
  <si>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</si>
  <si>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</si>
  <si>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</si>
  <si>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</si>
  <si>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</si>
  <si>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</si>
  <si>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</si>
  <si>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</si>
  <si>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</si>
  <si>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</si>
  <si>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</si>
  <si>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</si>
  <si>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</si>
  <si>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</si>
  <si>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</si>
  <si>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</si>
  <si>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</si>
  <si>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</si>
  <si>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</si>
  <si>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</si>
  <si>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</si>
  <si>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</si>
  <si>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</si>
  <si>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</si>
  <si>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</si>
  <si>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</si>
  <si>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</si>
  <si>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</si>
  <si>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</si>
  <si>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</si>
  <si>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</si>
  <si>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</si>
  <si>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</si>
  <si>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</si>
  <si>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</si>
  <si>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</si>
  <si>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</si>
  <si>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</si>
  <si>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</si>
  <si>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</si>
  <si>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</si>
  <si>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</si>
  <si>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</si>
  <si>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</si>
  <si>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</si>
  <si>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</si>
  <si>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</si>
  <si>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</si>
  <si>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</si>
  <si>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</si>
  <si>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</si>
  <si>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</si>
  <si>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</si>
  <si>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</si>
  <si>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</si>
  <si>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</si>
  <si>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</si>
  <si>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</si>
  <si>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</si>
  <si>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</si>
  <si>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</si>
  <si>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</si>
  <si>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</si>
  <si>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</si>
  <si>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</si>
  <si>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</si>
  <si>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</si>
  <si>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</si>
  <si>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</si>
  <si>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</si>
  <si>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</si>
  <si>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</si>
  <si>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</si>
  <si>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</si>
  <si>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</si>
  <si>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</si>
  <si>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</si>
  <si>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</si>
  <si>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</si>
  <si>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</si>
  <si>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</si>
  <si>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</si>
  <si>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</si>
  <si>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</si>
  <si>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</si>
  <si>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</si>
  <si>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</si>
  <si>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</si>
  <si>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</si>
  <si>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</si>
  <si>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</si>
  <si>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</si>
  <si>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</si>
  <si>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</si>
  <si>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</si>
  <si>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</si>
  <si>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</si>
  <si>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</si>
  <si>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</si>
  <si>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</si>
  <si>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</si>
  <si>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</si>
  <si>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</si>
  <si>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</si>
  <si>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</si>
  <si>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</si>
  <si>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</si>
  <si>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</si>
  <si>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</si>
  <si>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</si>
  <si>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</si>
  <si>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</si>
  <si>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</si>
  <si>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</si>
  <si>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</si>
  <si>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</si>
  <si>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</si>
  <si>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</si>
  <si>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</si>
  <si>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</si>
  <si>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</si>
  <si>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</si>
  <si>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</si>
  <si>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</si>
  <si>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</si>
  <si>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</si>
  <si>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</si>
  <si>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</si>
  <si>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</si>
  <si>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</si>
  <si>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</si>
  <si>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</si>
  <si>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</si>
  <si>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</si>
  <si>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</si>
  <si>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</si>
  <si>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</si>
  <si>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</si>
  <si>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</si>
  <si>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</si>
  <si>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</si>
  <si>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</si>
  <si>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</si>
  <si>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</si>
  <si>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</si>
  <si>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</si>
  <si>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</si>
  <si>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</si>
  <si>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</si>
  <si>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</si>
  <si>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</si>
  <si>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</si>
  <si>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</si>
  <si>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</si>
  <si>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</si>
  <si>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</si>
  <si>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</si>
  <si>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</si>
  <si>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</si>
  <si>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</si>
  <si>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</si>
  <si>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</si>
  <si>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</si>
  <si>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</si>
  <si>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</si>
  <si>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</si>
  <si>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</si>
  <si>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</si>
  <si>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</si>
  <si>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</si>
  <si>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</si>
  <si>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</si>
  <si>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</si>
  <si>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</si>
  <si>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</si>
  <si>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</si>
  <si>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</si>
  <si>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</si>
  <si>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</si>
  <si>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</si>
  <si>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</si>
  <si>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</si>
  <si>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</si>
  <si>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</si>
  <si>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</si>
  <si>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</si>
  <si>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</si>
  <si>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</si>
  <si>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</si>
  <si>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</si>
  <si>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</si>
  <si>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</si>
  <si>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</si>
  <si>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</si>
  <si>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</si>
  <si>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</si>
  <si>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</si>
  <si>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</si>
  <si>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</si>
  <si>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</si>
  <si>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</si>
  <si>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</si>
  <si>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</si>
  <si>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</si>
  <si>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</si>
  <si>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</si>
  <si>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</si>
  <si>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</si>
  <si>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</si>
  <si>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</si>
  <si>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</si>
  <si>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</si>
  <si>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</si>
  <si>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</si>
  <si>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</si>
  <si>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</si>
  <si>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</si>
  <si>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</si>
  <si>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</si>
  <si>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</si>
  <si>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</si>
  <si>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</si>
  <si>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</si>
  <si>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</si>
  <si>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</si>
  <si>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</si>
  <si>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</si>
  <si>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</si>
  <si>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</si>
  <si>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</si>
  <si>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</si>
  <si>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</si>
  <si>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</si>
  <si>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</si>
  <si>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</si>
  <si>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</si>
  <si>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</si>
  <si>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</si>
  <si>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</si>
  <si>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</si>
  <si>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</si>
  <si>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</si>
  <si>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</si>
  <si>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</si>
  <si>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</si>
  <si>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</si>
  <si>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</si>
  <si>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</si>
  <si>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</si>
  <si>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</si>
  <si>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</si>
  <si>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</si>
  <si>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</si>
  <si>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</si>
  <si>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</si>
  <si>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</si>
  <si>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</si>
  <si>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</si>
  <si>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</si>
  <si>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</si>
  <si>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</si>
  <si>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</si>
  <si>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</si>
  <si>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</si>
  <si>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</si>
  <si>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</si>
  <si>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</si>
  <si>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</si>
  <si>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</si>
  <si>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</si>
  <si>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</si>
  <si>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</si>
  <si>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</si>
  <si>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</si>
  <si>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</si>
  <si>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</si>
  <si>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</si>
  <si>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</si>
  <si>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</si>
  <si>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</si>
  <si>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</si>
  <si>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</si>
  <si>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</si>
  <si>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</si>
  <si>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</si>
  <si>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</si>
  <si>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</si>
  <si>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</si>
  <si>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</si>
  <si>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</si>
  <si>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</si>
  <si>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</si>
  <si>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</si>
  <si>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</si>
  <si>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</si>
  <si>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</si>
  <si>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</si>
  <si>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</si>
  <si>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</si>
  <si>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</si>
  <si>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</si>
  <si>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</si>
  <si>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</si>
  <si>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</si>
  <si>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</si>
  <si>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</si>
  <si>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</si>
  <si>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</si>
  <si>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</si>
  <si>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</si>
  <si>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</si>
  <si>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</si>
  <si>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</si>
  <si>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</si>
  <si>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</si>
  <si>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</si>
  <si>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</si>
  <si>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</si>
  <si>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</si>
  <si>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</si>
  <si>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</si>
  <si>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</si>
  <si>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</si>
  <si>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</si>
  <si>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</si>
  <si>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</si>
  <si>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</si>
  <si>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</si>
  <si>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</si>
  <si>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</si>
  <si>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</si>
  <si>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</si>
  <si>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</si>
  <si>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</si>
  <si>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</si>
  <si>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</si>
  <si>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</si>
  <si>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</si>
  <si>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</si>
  <si>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</si>
  <si>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</si>
  <si>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</si>
  <si>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</si>
  <si>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</si>
  <si>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</si>
  <si>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</si>
  <si>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</si>
  <si>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</si>
  <si>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</si>
  <si>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</si>
  <si>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</si>
  <si>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</si>
  <si>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</si>
  <si>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</si>
  <si>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</si>
  <si>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</si>
  <si>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</si>
  <si>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</si>
  <si>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</si>
  <si>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</si>
  <si>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</si>
  <si>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</si>
  <si>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</si>
  <si>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</si>
  <si>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</si>
  <si>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</si>
  <si>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</si>
  <si>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</si>
  <si>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</si>
  <si>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</si>
  <si>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</si>
  <si>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</si>
  <si>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</si>
  <si>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</si>
  <si>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</si>
  <si>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</si>
  <si>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</si>
  <si>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</si>
  <si>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</si>
  <si>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</si>
  <si>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</si>
  <si>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</si>
  <si>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</si>
  <si>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</si>
  <si>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</si>
  <si>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</si>
  <si>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</si>
  <si>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</si>
  <si>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</si>
  <si>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</si>
  <si>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</si>
  <si>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</si>
  <si>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</si>
  <si>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</si>
  <si>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</si>
  <si>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</si>
  <si>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</si>
  <si>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</si>
  <si>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</si>
  <si>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</si>
  <si>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</si>
  <si>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</si>
  <si>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</si>
  <si>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</si>
  <si>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</si>
  <si>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</si>
  <si>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</si>
  <si>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</si>
  <si>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</si>
  <si>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</si>
  <si>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</si>
  <si>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</si>
  <si>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</si>
  <si>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</si>
  <si>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</si>
  <si>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</si>
  <si>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</si>
  <si>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</si>
  <si>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</si>
  <si>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</si>
  <si>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</si>
  <si>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</si>
  <si>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</si>
  <si>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</si>
  <si>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</si>
  <si>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</si>
  <si>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</si>
  <si>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</si>
  <si>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</si>
  <si>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</si>
  <si>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</si>
  <si>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</si>
  <si>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</si>
  <si>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</si>
  <si>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</si>
  <si>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</si>
  <si>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</si>
  <si>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</si>
  <si>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</si>
  <si>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</si>
  <si>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</si>
  <si>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</si>
  <si>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</si>
  <si>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</si>
  <si>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</si>
  <si>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</si>
  <si>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</si>
  <si>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</si>
  <si>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</si>
  <si>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</si>
  <si>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</si>
  <si>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</si>
  <si>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</si>
  <si>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</si>
  <si>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</si>
  <si>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</si>
  <si>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</si>
  <si>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</si>
  <si>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</si>
  <si>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</si>
  <si>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</si>
  <si>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</si>
  <si>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</si>
  <si>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</si>
  <si>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</si>
  <si>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</si>
  <si>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</si>
  <si>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</si>
  <si>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</si>
  <si>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</si>
  <si>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</si>
  <si>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</si>
  <si>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</si>
  <si>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</si>
  <si>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</si>
  <si>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</si>
  <si>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</si>
  <si>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</si>
  <si>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</si>
  <si>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</si>
  <si>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</si>
  <si>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</si>
  <si>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</si>
  <si>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</si>
  <si>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</si>
  <si>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</si>
  <si>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</si>
  <si>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</si>
  <si>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</si>
  <si>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</si>
  <si>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</si>
  <si>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</si>
  <si>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</si>
  <si>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</si>
  <si>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</si>
  <si>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</si>
  <si>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</si>
  <si>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</si>
  <si>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</si>
  <si>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</si>
  <si>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</si>
  <si>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</si>
  <si>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</si>
  <si>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</si>
  <si>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</si>
  <si>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</si>
  <si>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</si>
  <si>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</si>
  <si>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</si>
  <si>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</si>
  <si>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</si>
  <si>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</si>
  <si>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</si>
  <si>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</si>
  <si>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</si>
  <si>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</si>
  <si>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</si>
  <si>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</si>
  <si>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</si>
  <si>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</si>
  <si>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</si>
  <si>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</si>
  <si>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</si>
  <si>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</si>
  <si>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</si>
  <si>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</si>
  <si>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</si>
  <si>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</si>
  <si>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</si>
  <si>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</si>
  <si>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</si>
  <si>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</si>
  <si>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</si>
  <si>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</si>
  <si>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</si>
  <si>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</si>
  <si>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</si>
  <si>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</si>
  <si>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</si>
  <si>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</si>
  <si>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</si>
  <si>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</si>
  <si>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</si>
  <si>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</si>
  <si>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</si>
  <si>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</si>
  <si>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</si>
  <si>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</si>
  <si>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</si>
  <si>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</si>
  <si>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</si>
  <si>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</si>
  <si>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</si>
  <si>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</si>
  <si>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</si>
  <si>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</si>
  <si>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</si>
  <si>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</si>
  <si>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</si>
  <si>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</si>
  <si>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</si>
  <si>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</si>
  <si>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</si>
  <si>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</si>
  <si>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</si>
  <si>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</si>
  <si>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</si>
  <si>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</si>
  <si>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</si>
  <si>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</si>
  <si>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</si>
  <si>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</si>
  <si>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</si>
  <si>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</si>
  <si>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</si>
  <si>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</si>
  <si>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</si>
  <si>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</si>
  <si>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</si>
  <si>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</si>
  <si>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</si>
  <si>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</si>
  <si>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</si>
  <si>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</si>
  <si>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</si>
  <si>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</si>
  <si>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</si>
  <si>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</si>
  <si>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</si>
  <si>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</si>
  <si>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</si>
  <si>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</si>
  <si>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</si>
  <si>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</si>
  <si>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</si>
  <si>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</si>
  <si>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</si>
  <si>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</si>
  <si>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</si>
  <si>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</si>
  <si>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</si>
  <si>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</si>
  <si>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</si>
  <si>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</si>
  <si>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</si>
  <si>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</si>
  <si>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</si>
  <si>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</si>
  <si>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</si>
  <si>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</si>
  <si>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</si>
  <si>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</si>
  <si>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</si>
  <si>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</si>
  <si>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</si>
  <si>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</si>
  <si>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</si>
  <si>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</si>
  <si>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</si>
  <si>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</si>
  <si>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</si>
  <si>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</si>
  <si>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</si>
  <si>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</si>
  <si>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</si>
  <si>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</si>
  <si>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</si>
  <si>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</si>
  <si>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</si>
  <si>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</si>
  <si>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</si>
  <si>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</si>
  <si>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</si>
  <si>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</si>
  <si>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</si>
  <si>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</si>
  <si>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</si>
  <si>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</si>
  <si>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</si>
  <si>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</si>
  <si>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</si>
  <si>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</si>
  <si>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</si>
  <si>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</si>
  <si>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</si>
  <si>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</si>
  <si>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</si>
  <si>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</si>
  <si>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</si>
  <si>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</si>
  <si>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</si>
  <si>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</si>
  <si>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</si>
  <si>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</si>
  <si>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</si>
  <si>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</si>
  <si>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</si>
  <si>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</si>
  <si>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</si>
  <si>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</si>
  <si>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</si>
  <si>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</si>
  <si>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</si>
  <si>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</si>
  <si>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</si>
  <si>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</si>
  <si>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</si>
  <si>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</si>
  <si>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</si>
  <si>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</si>
  <si>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</si>
  <si>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</si>
  <si>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</si>
  <si>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</si>
  <si>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</si>
  <si>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</si>
  <si>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</si>
  <si>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</si>
  <si>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</si>
  <si>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</si>
  <si>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</si>
  <si>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</si>
  <si>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</si>
  <si>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</si>
  <si>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</si>
  <si>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</si>
  <si>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</si>
  <si>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</si>
  <si>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</si>
  <si>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</si>
  <si>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</si>
  <si>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</si>
  <si>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</si>
  <si>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</si>
  <si>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</si>
  <si>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</si>
  <si>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</si>
  <si>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</si>
  <si>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</si>
  <si>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</si>
  <si>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</si>
  <si>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</si>
  <si>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</si>
  <si>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</si>
  <si>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</si>
  <si>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</si>
  <si>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</si>
  <si>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</si>
  <si>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</si>
  <si>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</si>
  <si>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</si>
  <si>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</si>
  <si>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</si>
  <si>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</si>
  <si>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</si>
  <si>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</si>
  <si>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</si>
  <si>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</si>
  <si>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</si>
  <si>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</si>
  <si>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</si>
  <si>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</si>
  <si>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</si>
  <si>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</si>
  <si>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</si>
  <si>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</si>
  <si>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</si>
  <si>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</si>
  <si>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</si>
  <si>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</si>
  <si>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</si>
  <si>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</si>
  <si>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</si>
  <si>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</si>
  <si>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</si>
  <si>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</si>
  <si>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</si>
  <si>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</si>
  <si>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</si>
  <si>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</si>
  <si>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</si>
  <si>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</si>
  <si>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</si>
  <si>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</si>
  <si>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</si>
  <si>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</si>
  <si>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</si>
  <si>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</si>
  <si>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</si>
  <si>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</si>
  <si>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</si>
  <si>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</si>
  <si>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</si>
  <si>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</si>
  <si>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</si>
  <si>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</si>
  <si>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</si>
  <si>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</si>
  <si>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</si>
  <si>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</si>
  <si>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</si>
  <si>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</si>
  <si>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</si>
  <si>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</si>
  <si>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</si>
  <si>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</si>
  <si>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</si>
  <si>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</si>
  <si>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</si>
  <si>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</si>
  <si>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</si>
  <si>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</si>
  <si>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</si>
  <si>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</si>
  <si>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</si>
  <si>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</si>
  <si>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</si>
  <si>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</si>
  <si>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</si>
  <si>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</si>
  <si>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</si>
  <si>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</si>
  <si>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</si>
  <si>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</si>
  <si>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</si>
  <si>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</si>
  <si>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</si>
  <si>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</si>
  <si>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</si>
  <si>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</si>
  <si>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</si>
  <si>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</si>
  <si>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</si>
  <si>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</si>
  <si>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</si>
  <si>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</si>
  <si>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</si>
  <si>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</si>
  <si>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</si>
  <si>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</si>
  <si>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</si>
  <si>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</si>
  <si>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</si>
  <si>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</si>
  <si>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</si>
  <si>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</si>
  <si>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</si>
  <si>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</si>
  <si>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</si>
  <si>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</si>
  <si>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</si>
  <si>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</si>
  <si>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</si>
  <si>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</si>
  <si>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</si>
  <si>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</si>
  <si>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</si>
  <si>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</si>
  <si>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</si>
  <si>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</si>
  <si>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</si>
  <si>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</si>
  <si>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</si>
  <si>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</si>
  <si>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</si>
  <si>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</si>
  <si>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</si>
  <si>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</si>
  <si>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</si>
  <si>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</si>
  <si>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</si>
  <si>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</si>
  <si>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</si>
  <si>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</si>
  <si>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</si>
  <si>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</si>
  <si>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</si>
  <si>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</si>
  <si>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</si>
  <si>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</si>
  <si>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</si>
  <si>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</si>
  <si>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</si>
  <si>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</si>
  <si>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</si>
  <si>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</si>
  <si>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</si>
  <si>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</si>
  <si>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</si>
  <si>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</si>
  <si>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</si>
  <si>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</si>
  <si>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</si>
  <si>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</si>
  <si>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</si>
  <si>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</si>
  <si>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</si>
  <si>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</si>
  <si>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</si>
  <si>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</si>
  <si>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</si>
  <si>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</si>
  <si>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</si>
  <si>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</si>
  <si>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</si>
  <si>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</si>
  <si>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</si>
  <si>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</si>
  <si>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</si>
  <si>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</si>
  <si>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</si>
  <si>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</si>
  <si>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</si>
  <si>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</si>
  <si>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</si>
  <si>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</si>
  <si>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</si>
  <si>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</si>
  <si>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</si>
  <si>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</si>
  <si>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</si>
  <si>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</si>
  <si>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</si>
  <si>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</si>
  <si>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</si>
  <si>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</si>
  <si>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</si>
  <si>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</si>
  <si>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</si>
  <si>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</si>
  <si>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</si>
  <si>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</si>
  <si>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</si>
  <si>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</si>
  <si>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</si>
  <si>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</si>
  <si>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</si>
  <si>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</si>
  <si>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</si>
  <si>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</si>
  <si>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</si>
  <si>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</si>
  <si>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</si>
  <si>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</si>
  <si>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</si>
  <si>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</si>
  <si>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</si>
  <si>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</si>
  <si>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</si>
  <si>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</si>
  <si>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</si>
  <si>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</si>
  <si>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</si>
  <si>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</si>
  <si>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</si>
  <si>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</si>
  <si>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</si>
  <si>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</si>
  <si>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</si>
  <si>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</si>
  <si>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</si>
  <si>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</si>
  <si>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</si>
  <si>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</si>
  <si>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</si>
  <si>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</si>
  <si>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</si>
  <si>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</si>
  <si>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</si>
  <si>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</si>
  <si>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</si>
  <si>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</si>
  <si>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</si>
  <si>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</si>
  <si>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</si>
  <si>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</si>
  <si>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</si>
  <si>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</si>
  <si>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</si>
  <si>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</si>
  <si>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</si>
  <si>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</si>
  <si>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</si>
  <si>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</si>
  <si>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</si>
  <si>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</si>
  <si>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</si>
  <si>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</si>
  <si>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</si>
  <si>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</si>
  <si>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</si>
  <si>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</si>
  <si>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</si>
  <si>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</si>
  <si>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</si>
  <si>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</si>
  <si>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</si>
  <si>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</si>
  <si>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</si>
  <si>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</si>
  <si>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</si>
  <si>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</si>
  <si>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</si>
  <si>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</si>
  <si>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</si>
  <si>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</si>
  <si>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</si>
  <si>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</si>
  <si>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</si>
  <si>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</si>
  <si>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</si>
  <si>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</si>
  <si>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</si>
  <si>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</si>
  <si>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</si>
  <si>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</si>
  <si>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</si>
  <si>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</si>
  <si>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</si>
  <si>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</si>
  <si>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</si>
  <si>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</si>
  <si>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</si>
  <si>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</si>
  <si>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</si>
  <si>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</si>
  <si>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</si>
  <si>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</si>
  <si>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</si>
  <si>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</si>
  <si>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</si>
  <si>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</si>
  <si>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</si>
  <si>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</si>
  <si>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</si>
  <si>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</si>
  <si>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</si>
  <si>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</si>
  <si>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</si>
  <si>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</si>
  <si>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</si>
  <si>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</si>
  <si>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</si>
  <si>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</si>
  <si>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</si>
  <si>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</si>
  <si>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</si>
  <si>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</si>
  <si>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</si>
  <si>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</si>
  <si>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</si>
  <si>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</si>
  <si>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</si>
  <si>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</si>
  <si>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</si>
  <si>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</si>
  <si>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</si>
  <si>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</si>
  <si>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</si>
  <si>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</si>
  <si>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</si>
  <si>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</si>
  <si>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</si>
  <si>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</si>
  <si>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</si>
  <si>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</si>
  <si>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</si>
  <si>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</si>
  <si>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</si>
  <si>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</si>
  <si>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</si>
  <si>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</si>
  <si>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</si>
  <si>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</si>
  <si>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</si>
  <si>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</si>
  <si>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</si>
  <si>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</si>
  <si>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</si>
  <si>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</si>
  <si>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</si>
  <si>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</si>
  <si>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</si>
  <si>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</si>
  <si>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</si>
  <si>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</si>
  <si>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</si>
  <si>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</si>
  <si>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</si>
  <si>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</si>
  <si>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</si>
  <si>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</si>
  <si>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</si>
  <si>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</si>
  <si>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</si>
  <si>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</si>
  <si>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</si>
  <si>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</si>
  <si>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</si>
  <si>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</si>
  <si>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</si>
  <si>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</si>
  <si>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</si>
  <si>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</si>
  <si>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</si>
  <si>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</si>
  <si>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</si>
  <si>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</si>
  <si>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</si>
  <si>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</si>
  <si>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</si>
  <si>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</si>
  <si>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</si>
  <si>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</si>
  <si>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</si>
  <si>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</si>
  <si>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</si>
  <si>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</si>
  <si>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</si>
  <si>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</si>
  <si>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</si>
  <si>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</si>
  <si>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</si>
  <si>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</si>
  <si>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</si>
  <si>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</si>
  <si>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</si>
  <si>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</si>
  <si>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</si>
  <si>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</si>
  <si>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</si>
  <si>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</si>
  <si>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</si>
  <si>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</si>
  <si>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</si>
  <si>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</si>
  <si>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</si>
  <si>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</si>
  <si>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</si>
  <si>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</si>
  <si>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</si>
  <si>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</si>
  <si>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</si>
  <si>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</si>
  <si>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</si>
  <si>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</si>
  <si>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</si>
  <si>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</si>
  <si>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</si>
  <si>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</si>
  <si>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</si>
  <si>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</si>
  <si>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</si>
  <si>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</si>
  <si>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</si>
  <si>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</si>
  <si>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</si>
  <si>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</si>
  <si>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</si>
  <si>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</si>
  <si>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</si>
  <si>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</si>
  <si>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</si>
  <si>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</si>
  <si>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</si>
  <si>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</si>
  <si>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</si>
  <si>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</si>
  <si>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</si>
  <si>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</si>
  <si>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</si>
  <si>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</si>
  <si>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</si>
  <si>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</si>
  <si>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</si>
  <si>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</si>
  <si>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</si>
  <si>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</si>
  <si>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</si>
  <si>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</si>
  <si>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</si>
  <si>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</si>
  <si>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</si>
  <si>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</si>
  <si>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</si>
  <si>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</si>
  <si>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</si>
  <si>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</si>
  <si>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</si>
  <si>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</si>
  <si>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</si>
  <si>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</si>
  <si>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</si>
  <si>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</si>
  <si>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</si>
  <si>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</si>
  <si>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</si>
  <si>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</si>
  <si>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</si>
  <si>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</si>
  <si>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</si>
  <si>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</si>
  <si>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</si>
  <si>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</si>
  <si>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</si>
  <si>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</si>
  <si>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</si>
  <si>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</si>
  <si>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</si>
  <si>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</si>
  <si>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</si>
  <si>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</si>
  <si>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</si>
  <si>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</si>
  <si>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</si>
  <si>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</si>
  <si>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</si>
  <si>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</si>
  <si>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</si>
  <si>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</si>
  <si>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</si>
  <si>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</si>
  <si>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</si>
  <si>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</si>
  <si>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</si>
  <si>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</si>
  <si>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</si>
  <si>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</si>
  <si>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</si>
  <si>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</si>
  <si>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</si>
  <si>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</si>
  <si>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</si>
  <si>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</si>
  <si>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</si>
  <si>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</si>
  <si>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</si>
  <si>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</si>
  <si>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</si>
  <si>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</si>
  <si>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</si>
  <si>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</si>
  <si>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</si>
  <si>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</si>
  <si>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</si>
  <si>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</si>
  <si>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</si>
  <si>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</si>
  <si>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</si>
  <si>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</si>
  <si>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</si>
  <si>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</si>
  <si>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</si>
  <si>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</si>
  <si>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</si>
  <si>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</si>
  <si>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</si>
  <si>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</si>
  <si>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</si>
  <si>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</si>
  <si>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</si>
  <si>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</si>
  <si>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</si>
  <si>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</si>
  <si>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</si>
  <si>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</si>
  <si>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</si>
  <si>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</si>
  <si>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</si>
  <si>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</si>
  <si>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</si>
  <si>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</si>
  <si>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</si>
  <si>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</si>
  <si>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</si>
  <si>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</si>
  <si>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</si>
  <si>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</si>
  <si>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</si>
  <si>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</si>
  <si>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</si>
  <si>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</si>
  <si>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</si>
  <si>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</si>
  <si>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</si>
  <si>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</si>
  <si>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</si>
  <si>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</si>
  <si>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</si>
  <si>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</si>
  <si>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</si>
  <si>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</si>
  <si>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</si>
  <si>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</si>
  <si>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</si>
  <si>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</si>
  <si>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</si>
  <si>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</si>
  <si>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</si>
  <si>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</si>
  <si>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</si>
  <si>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</si>
  <si>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</si>
  <si>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</si>
  <si>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</si>
  <si>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</si>
  <si>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</si>
  <si>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</si>
  <si>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</si>
  <si>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</si>
  <si>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</si>
  <si>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</si>
  <si>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</si>
  <si>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</si>
  <si>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</si>
  <si>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</si>
  <si>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</si>
  <si>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</si>
  <si>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</si>
  <si>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</si>
  <si>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</si>
  <si>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</si>
  <si>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</si>
  <si>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</si>
  <si>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</si>
  <si>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</si>
  <si>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</si>
  <si>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</si>
  <si>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</si>
  <si>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</si>
  <si>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</si>
  <si>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</si>
  <si>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</si>
  <si>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</si>
  <si>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</si>
  <si>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</si>
  <si>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</si>
  <si>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</si>
  <si>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</si>
  <si>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</si>
  <si>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</si>
  <si>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</si>
  <si>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</si>
  <si>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</si>
  <si>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</si>
  <si>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</si>
  <si>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</si>
  <si>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</si>
  <si>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</si>
  <si>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</si>
  <si>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</si>
  <si>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</si>
  <si>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</si>
  <si>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</si>
  <si>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</si>
  <si>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</si>
  <si>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</si>
  <si>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</si>
  <si>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</si>
  <si>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</si>
  <si>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</si>
  <si>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</si>
  <si>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</si>
  <si>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</si>
  <si>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</si>
  <si>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</si>
  <si>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</si>
  <si>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</si>
  <si>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</si>
  <si>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</si>
  <si>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</si>
  <si>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</si>
  <si>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</si>
  <si>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</si>
  <si>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</si>
  <si>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</si>
  <si>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</si>
  <si>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</si>
  <si>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</si>
  <si>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</si>
  <si>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</si>
  <si>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</si>
  <si>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</si>
  <si>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</si>
  <si>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</si>
  <si>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</si>
  <si>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</si>
  <si>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</si>
  <si>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</si>
  <si>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</si>
  <si>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</si>
  <si>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</si>
  <si>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</si>
  <si>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</si>
  <si>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</si>
  <si>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</si>
  <si>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</si>
  <si>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</si>
  <si>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</si>
  <si>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</si>
  <si>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</si>
  <si>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</si>
  <si>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</si>
  <si>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</si>
  <si>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</si>
  <si>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</si>
  <si>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</si>
  <si>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</si>
  <si>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</si>
  <si>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</si>
  <si>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</si>
  <si>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</si>
  <si>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</si>
  <si>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</si>
  <si>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</si>
  <si>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</si>
  <si>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</si>
  <si>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</si>
  <si>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</si>
  <si>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</si>
  <si>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</si>
  <si>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</si>
  <si>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</si>
  <si>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</si>
  <si>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</si>
  <si>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</si>
  <si>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</si>
  <si>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</si>
  <si>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</si>
  <si>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</si>
  <si>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</si>
  <si>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</si>
  <si>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</si>
  <si>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</si>
  <si>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</si>
  <si>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</si>
  <si>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</si>
  <si>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</si>
  <si>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</si>
  <si>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</si>
  <si>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</si>
  <si>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</si>
  <si>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</si>
  <si>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</si>
  <si>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</si>
  <si>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</si>
  <si>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</si>
  <si>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</si>
  <si>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</si>
  <si>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</si>
  <si>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</si>
  <si>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</si>
  <si>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</si>
  <si>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</si>
  <si>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</si>
  <si>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</si>
  <si>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</si>
  <si>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</si>
  <si>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</si>
  <si>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</si>
  <si>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</si>
  <si>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</si>
  <si>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</si>
  <si>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</si>
  <si>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</si>
  <si>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</si>
  <si>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</si>
  <si>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</si>
  <si>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</si>
  <si>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</si>
  <si>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</si>
  <si>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</si>
  <si>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</si>
  <si>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</si>
  <si>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</si>
  <si>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</si>
  <si>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</si>
  <si>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</si>
  <si>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</si>
  <si>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</si>
  <si>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</si>
  <si>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</si>
  <si>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</si>
  <si>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</si>
  <si>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</si>
  <si>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</si>
  <si>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</si>
  <si>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</si>
  <si>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</si>
  <si>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</si>
  <si>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</si>
  <si>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</si>
  <si>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</si>
  <si>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</si>
  <si>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</si>
  <si>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</si>
  <si>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</si>
  <si>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</si>
  <si>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</si>
  <si>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</si>
  <si>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</si>
  <si>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</si>
  <si>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</si>
  <si>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</si>
  <si>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</si>
  <si>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</si>
  <si>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</si>
  <si>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</si>
  <si>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</si>
  <si>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</si>
  <si>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</si>
  <si>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</si>
  <si>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</si>
  <si>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</si>
  <si>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</si>
  <si>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</si>
  <si>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</si>
  <si>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</si>
  <si>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</si>
  <si>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</si>
  <si>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</si>
  <si>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</si>
  <si>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</si>
  <si>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</si>
  <si>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</si>
  <si>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</si>
  <si>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</si>
  <si>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</si>
  <si>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</si>
  <si>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</si>
  <si>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</si>
  <si>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</si>
  <si>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</si>
  <si>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</si>
  <si>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</si>
  <si>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</si>
  <si>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</si>
  <si>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</si>
  <si>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</si>
  <si>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</si>
  <si>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</si>
  <si>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</si>
  <si>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</si>
  <si>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</si>
  <si>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</si>
  <si>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</si>
  <si>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</si>
  <si>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</si>
  <si>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</si>
  <si>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</si>
  <si>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</si>
  <si>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</si>
  <si>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</si>
  <si>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</si>
  <si>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</si>
  <si>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</si>
  <si>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</si>
  <si>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</si>
  <si>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</si>
  <si>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</si>
  <si>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</si>
  <si>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</si>
  <si>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</si>
  <si>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</si>
  <si>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</si>
  <si>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</si>
  <si>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</si>
  <si>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</si>
  <si>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</si>
  <si>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</si>
  <si>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</si>
  <si>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</si>
  <si>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</si>
  <si>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</si>
  <si>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</si>
  <si>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</si>
  <si>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</si>
  <si>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</si>
  <si>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</si>
  <si>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</si>
  <si>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</si>
  <si>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</si>
  <si>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</si>
  <si>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</si>
  <si>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</si>
  <si>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</si>
  <si>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</si>
  <si>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</si>
  <si>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</si>
  <si>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</si>
  <si>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</si>
  <si>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</si>
  <si>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</si>
  <si>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</si>
  <si>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</si>
  <si>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</si>
  <si>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</si>
  <si>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</si>
  <si>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</si>
  <si>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</si>
  <si>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</si>
  <si>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</si>
  <si>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</si>
  <si>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</si>
  <si>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</si>
  <si>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</si>
  <si>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</si>
  <si>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</si>
  <si>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</si>
  <si>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</si>
  <si>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</si>
  <si>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</si>
  <si>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</si>
  <si>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</si>
  <si>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</si>
  <si>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</si>
  <si>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</si>
  <si>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</si>
  <si>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</si>
  <si>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</si>
  <si>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</si>
  <si>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</si>
  <si>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</si>
  <si>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</si>
  <si>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</si>
  <si>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</si>
  <si>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</si>
  <si>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</si>
  <si>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</si>
  <si>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</si>
  <si>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</si>
  <si>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</si>
  <si>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</si>
  <si>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</si>
  <si>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</si>
  <si>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</si>
  <si>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</si>
  <si>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</si>
  <si>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</si>
  <si>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</si>
  <si>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</si>
  <si>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</si>
  <si>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</si>
  <si>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</si>
  <si>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</si>
  <si>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</si>
  <si>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</si>
  <si>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</si>
  <si>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</si>
  <si>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</si>
  <si>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</si>
  <si>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</si>
  <si>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</si>
  <si>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</si>
  <si>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</si>
  <si>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</si>
  <si>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</si>
  <si>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</si>
  <si>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</si>
  <si>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</si>
  <si>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</si>
  <si>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</si>
  <si>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</si>
  <si>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</si>
  <si>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</si>
  <si>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</si>
  <si>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</si>
  <si>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</si>
  <si>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</si>
  <si>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</si>
  <si>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</si>
  <si>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</si>
  <si>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</si>
  <si>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</si>
  <si>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</si>
  <si>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</si>
  <si>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</si>
  <si>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</si>
  <si>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</si>
  <si>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</si>
  <si>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</si>
  <si>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</si>
  <si>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</si>
  <si>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</si>
  <si>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</si>
  <si>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</si>
  <si>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</si>
  <si>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</si>
  <si>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</si>
  <si>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</si>
  <si>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</si>
  <si>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</si>
  <si>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</si>
  <si>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</si>
  <si>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</si>
  <si>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</si>
  <si>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</si>
  <si>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</si>
  <si>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</si>
  <si>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</si>
  <si>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</si>
  <si>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</si>
  <si>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</si>
  <si>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</si>
  <si>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</si>
  <si>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</si>
  <si>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</si>
  <si>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</si>
  <si>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</si>
  <si>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</si>
  <si>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</si>
  <si>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</si>
  <si>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</si>
  <si>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</si>
  <si>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</si>
  <si>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</si>
  <si>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</si>
  <si>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</si>
  <si>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</si>
  <si>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</si>
  <si>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</si>
  <si>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</si>
  <si>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</si>
  <si>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</si>
  <si>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</si>
  <si>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</si>
  <si>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</si>
  <si>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</si>
  <si>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</si>
  <si>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</si>
  <si>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</si>
  <si>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</si>
  <si>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</si>
  <si>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</si>
  <si>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</si>
  <si>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</si>
  <si>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</si>
  <si>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</si>
  <si>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</si>
  <si>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</si>
  <si>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</si>
  <si>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</si>
  <si>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</si>
  <si>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</si>
  <si>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</si>
  <si>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</si>
  <si>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</si>
  <si>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</si>
  <si>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</si>
  <si>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</si>
  <si>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</si>
  <si>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</si>
  <si>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</si>
  <si>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</si>
  <si>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</si>
  <si>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</si>
  <si>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</si>
  <si>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</si>
  <si>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</si>
  <si>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</si>
  <si>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</si>
  <si>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</si>
  <si>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</si>
  <si>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</si>
  <si>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</si>
  <si>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</si>
  <si>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</si>
  <si>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</si>
  <si>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</si>
  <si>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</si>
  <si>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</si>
  <si>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</si>
  <si>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</si>
  <si>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</si>
  <si>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</si>
  <si>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</si>
  <si>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</si>
  <si>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</si>
  <si>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</si>
  <si>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</si>
  <si>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</si>
  <si>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</si>
  <si>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</si>
  <si>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</si>
  <si>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</si>
  <si>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</si>
  <si>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</si>
  <si>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</si>
  <si>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</si>
  <si>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</si>
  <si>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</si>
  <si>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</si>
  <si>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</si>
  <si>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</si>
  <si>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</si>
  <si>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</si>
  <si>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</si>
  <si>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</si>
  <si>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</si>
  <si>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</si>
  <si>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</si>
  <si>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</si>
  <si>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</si>
  <si>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</si>
  <si>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</si>
  <si>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</si>
  <si>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</si>
  <si>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</si>
  <si>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</si>
  <si>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</si>
  <si>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</si>
  <si>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</si>
  <si>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</si>
  <si>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</si>
  <si>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</si>
  <si>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</si>
  <si>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</si>
  <si>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</si>
  <si>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</si>
  <si>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</si>
  <si>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</si>
  <si>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</si>
  <si>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</si>
  <si>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</si>
  <si>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</si>
  <si>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</si>
  <si>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</si>
  <si>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</si>
  <si>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</si>
  <si>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</si>
  <si>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</si>
  <si>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</si>
  <si>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</si>
  <si>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</si>
  <si>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</si>
  <si>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</si>
  <si>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</si>
  <si>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</si>
  <si>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</si>
  <si>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</si>
  <si>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</si>
  <si>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</si>
  <si>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</si>
  <si>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</si>
  <si>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</si>
  <si>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</si>
  <si>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</si>
  <si>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</si>
  <si>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</si>
  <si>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</si>
  <si>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</si>
  <si>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</si>
  <si>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</si>
  <si>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</si>
  <si>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</si>
  <si>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</si>
  <si>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</si>
  <si>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</si>
  <si>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</si>
  <si>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</si>
  <si>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</si>
  <si>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</si>
  <si>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</si>
  <si>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</si>
  <si>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</si>
  <si>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</si>
  <si>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</si>
  <si>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</si>
  <si>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</si>
  <si>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</si>
  <si>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</si>
  <si>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</si>
  <si>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</si>
  <si>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</si>
  <si>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</si>
  <si>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</si>
  <si>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</si>
  <si>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</si>
  <si>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</si>
  <si>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</si>
  <si>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</si>
  <si>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</si>
  <si>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</si>
  <si>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</si>
  <si>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</si>
  <si>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</si>
  <si>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</si>
  <si>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</si>
  <si>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</si>
  <si>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</si>
  <si>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</si>
  <si>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</si>
  <si>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</si>
  <si>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</si>
  <si>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</si>
  <si>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</si>
  <si>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</si>
  <si>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</si>
  <si>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</si>
  <si>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</si>
  <si>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</si>
  <si>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</si>
  <si>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</si>
  <si>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</si>
  <si>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</si>
  <si>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</si>
  <si>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</si>
  <si>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</si>
  <si>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</si>
  <si>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</si>
  <si>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</si>
  <si>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</si>
  <si>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</si>
  <si>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</si>
  <si>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</si>
  <si>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</si>
  <si>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</si>
  <si>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</si>
  <si>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</si>
  <si>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</si>
  <si>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</si>
  <si>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</si>
  <si>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</si>
  <si>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</si>
  <si>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</si>
  <si>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</si>
  <si>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</si>
  <si>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</si>
  <si>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</si>
  <si>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</si>
  <si>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</si>
  <si>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</si>
  <si>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</si>
  <si>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</si>
  <si>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</si>
  <si>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</si>
  <si>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</si>
  <si>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</si>
  <si>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</si>
  <si>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</si>
  <si>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</si>
  <si>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</si>
  <si>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</si>
  <si>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</si>
  <si>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</si>
  <si>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</si>
  <si>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</si>
  <si>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</si>
  <si>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</si>
  <si>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</si>
  <si>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</si>
  <si>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</si>
  <si>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</si>
  <si>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</si>
  <si>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</si>
  <si>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</si>
  <si>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</si>
  <si>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</si>
  <si>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</si>
  <si>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</si>
  <si>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</si>
  <si>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</si>
  <si>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</si>
  <si>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</si>
  <si>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</si>
  <si>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</si>
  <si>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</si>
  <si>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</si>
  <si>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</si>
  <si>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</si>
  <si>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</si>
  <si>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</si>
  <si>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</si>
  <si>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</si>
  <si>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</si>
  <si>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</si>
  <si>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</si>
  <si>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</si>
  <si>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</si>
  <si>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</si>
  <si>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</si>
  <si>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</si>
  <si>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</si>
  <si>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</si>
  <si>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</si>
  <si>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</si>
  <si>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</si>
  <si>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</si>
  <si>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</si>
  <si>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</si>
  <si>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</si>
  <si>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</si>
  <si>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</si>
  <si>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</si>
  <si>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</si>
  <si>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</si>
  <si>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</si>
  <si>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</si>
  <si>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</si>
  <si>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</si>
  <si>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</si>
  <si>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</si>
  <si>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</si>
  <si>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</si>
  <si>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</si>
  <si>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</si>
  <si>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</si>
  <si>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</si>
  <si>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</si>
  <si>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</si>
  <si>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</si>
  <si>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</si>
  <si>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</si>
  <si>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</si>
  <si>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</si>
  <si>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</si>
  <si>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</si>
  <si>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</si>
  <si>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</si>
  <si>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</si>
  <si>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</si>
  <si>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</si>
  <si>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</si>
  <si>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</si>
  <si>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</si>
  <si>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</si>
  <si>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</si>
  <si>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</si>
  <si>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</si>
  <si>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</si>
  <si>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</si>
  <si>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</si>
  <si>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</si>
  <si>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</si>
  <si>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</si>
  <si>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</si>
  <si>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</si>
  <si>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</si>
  <si>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</si>
  <si>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</si>
  <si>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</si>
  <si>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</si>
  <si>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</si>
  <si>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</si>
  <si>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</si>
  <si>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</si>
  <si>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</si>
  <si>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</si>
  <si>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</si>
  <si>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</si>
  <si>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</si>
  <si>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</si>
  <si>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</si>
  <si>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</si>
  <si>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</si>
  <si>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</si>
  <si>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</si>
  <si>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</si>
  <si>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</si>
  <si>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</si>
  <si>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</si>
  <si>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</si>
  <si>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</si>
  <si>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</si>
  <si>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</si>
  <si>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</si>
  <si>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</si>
  <si>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</si>
  <si>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</si>
  <si>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</si>
  <si>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</si>
  <si>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</si>
  <si>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</si>
  <si>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</si>
  <si>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</si>
  <si>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</si>
  <si>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</si>
  <si>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</si>
  <si>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</si>
  <si>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</si>
  <si>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</si>
  <si>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</si>
  <si>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</si>
  <si>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</si>
  <si>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</si>
  <si>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</si>
  <si>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</si>
  <si>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</si>
  <si>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</si>
  <si>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</si>
  <si>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</si>
  <si>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</si>
  <si>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</si>
  <si>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</si>
  <si>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</si>
  <si>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</si>
  <si>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</si>
  <si>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</si>
  <si>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</si>
  <si>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</si>
  <si>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</si>
  <si>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</si>
  <si>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</si>
  <si>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</si>
  <si>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</si>
  <si>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</si>
  <si>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</si>
  <si>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</si>
  <si>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</si>
  <si>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</si>
  <si>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</si>
  <si>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</si>
  <si>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</si>
  <si>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</si>
  <si>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</si>
  <si>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</si>
  <si>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</si>
  <si>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</si>
  <si>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</si>
  <si>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</si>
  <si>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</si>
  <si>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</si>
  <si>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</si>
  <si>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</si>
  <si>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</si>
  <si>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</si>
  <si>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</si>
  <si>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</si>
  <si>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</si>
  <si>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</si>
  <si>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</si>
  <si>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</si>
  <si>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</si>
  <si>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</si>
  <si>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</si>
  <si>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</si>
  <si>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</si>
  <si>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</si>
  <si>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</si>
  <si>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</si>
  <si>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</si>
  <si>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</si>
  <si>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</si>
  <si>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</si>
  <si>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</si>
  <si>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</si>
  <si>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</si>
  <si>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</si>
  <si>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</si>
  <si>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</si>
  <si>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</si>
  <si>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</si>
  <si>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</si>
  <si>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</si>
  <si>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</si>
  <si>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</si>
  <si>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</si>
  <si>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</si>
  <si>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</si>
  <si>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</si>
  <si>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</si>
  <si>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</si>
  <si>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</si>
  <si>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</si>
  <si>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</si>
  <si>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</si>
  <si>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</si>
  <si>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</si>
  <si>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</si>
  <si>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</si>
  <si>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</si>
  <si>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</si>
  <si>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</si>
  <si>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</si>
  <si>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</si>
  <si>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</si>
  <si>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</si>
  <si>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</si>
  <si>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</si>
  <si>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</si>
  <si>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</si>
  <si>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</si>
  <si>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</si>
  <si>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</si>
  <si>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</si>
  <si>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</si>
  <si>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</si>
  <si>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</si>
  <si>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</si>
  <si>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</si>
  <si>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</si>
  <si>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</si>
  <si>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</si>
  <si>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</si>
  <si>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</si>
  <si>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</si>
  <si>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</si>
  <si>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</si>
  <si>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</si>
  <si>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</si>
  <si>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</si>
  <si>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</si>
  <si>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</si>
  <si>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</si>
  <si>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</si>
  <si>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</si>
  <si>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</si>
  <si>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</si>
  <si>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</si>
  <si>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</si>
  <si>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</si>
  <si>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</si>
  <si>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</si>
  <si>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</si>
  <si>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</si>
  <si>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</si>
  <si>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</si>
  <si>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</si>
  <si>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</si>
  <si>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</si>
  <si>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</si>
  <si>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</si>
  <si>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</si>
  <si>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</si>
  <si>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</si>
  <si>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</si>
  <si>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</si>
  <si>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</si>
  <si>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</si>
  <si>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</si>
  <si>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</si>
  <si>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</si>
  <si>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</si>
  <si>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</si>
  <si>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</si>
  <si>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</si>
  <si>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</si>
  <si>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</si>
  <si>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</si>
  <si>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</si>
  <si>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</si>
  <si>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</si>
  <si>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</si>
  <si>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</si>
  <si>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</si>
  <si>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</si>
  <si>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</si>
  <si>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</si>
  <si>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</si>
  <si>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</si>
  <si>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</si>
  <si>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</si>
  <si>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</si>
  <si>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</si>
  <si>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</si>
  <si>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</si>
  <si>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</si>
  <si>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</si>
  <si>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</si>
  <si>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</si>
  <si>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</si>
  <si>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</si>
  <si>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</si>
  <si>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</si>
  <si>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</si>
  <si>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</si>
  <si>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</si>
  <si>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</si>
  <si>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</si>
  <si>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</si>
  <si>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</si>
  <si>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</si>
  <si>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</si>
  <si>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</si>
  <si>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</si>
  <si>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</si>
  <si>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</si>
  <si>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</si>
  <si>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</si>
  <si>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</si>
  <si>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</si>
  <si>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</si>
  <si>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</si>
  <si>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</si>
  <si>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</si>
  <si>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</si>
  <si>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</si>
  <si>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</si>
  <si>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</si>
  <si>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</si>
  <si>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</si>
  <si>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</si>
  <si>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</si>
  <si>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</si>
  <si>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</si>
  <si>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</si>
  <si>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</si>
  <si>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</si>
  <si>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</si>
  <si>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</si>
  <si>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</si>
  <si>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</si>
  <si>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</si>
  <si>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</si>
  <si>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</si>
  <si>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</si>
  <si>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</si>
  <si>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</si>
  <si>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</si>
  <si>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</si>
  <si>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</si>
  <si>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</si>
  <si>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</si>
  <si>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</si>
  <si>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</si>
  <si>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</si>
  <si>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</si>
  <si>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</si>
  <si>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</si>
  <si>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</si>
  <si>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</si>
  <si>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</si>
  <si>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</si>
  <si>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</si>
  <si>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</si>
  <si>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</si>
  <si>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</si>
  <si>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</si>
  <si>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</si>
  <si>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</si>
  <si>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</si>
  <si>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</si>
  <si>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</si>
  <si>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</si>
  <si>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</si>
  <si>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</si>
  <si>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</si>
  <si>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</si>
  <si>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</si>
  <si>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</si>
  <si>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</si>
  <si>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</si>
  <si>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</si>
  <si>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</si>
  <si>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</si>
  <si>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</si>
  <si>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</si>
  <si>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</si>
  <si>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</si>
  <si>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</si>
  <si>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</si>
  <si>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</si>
  <si>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</si>
  <si>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</si>
  <si>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</si>
  <si>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</si>
  <si>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</si>
  <si>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</si>
  <si>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</si>
  <si>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</si>
  <si>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</si>
  <si>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</si>
  <si>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</si>
  <si>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</si>
  <si>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</si>
  <si>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</si>
  <si>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</si>
  <si>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</si>
  <si>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</si>
  <si>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</si>
  <si>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</si>
  <si>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</si>
  <si>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</si>
  <si>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</si>
  <si>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</si>
  <si>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</si>
  <si>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</si>
  <si>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</si>
  <si>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</si>
  <si>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</si>
  <si>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</si>
  <si>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</si>
  <si>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</si>
  <si>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</si>
  <si>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</si>
  <si>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</si>
  <si>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</si>
  <si>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</si>
  <si>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</si>
  <si>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</si>
  <si>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</si>
  <si>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</si>
  <si>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</si>
  <si>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</si>
  <si>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</si>
  <si>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</si>
  <si>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</si>
  <si>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</si>
  <si>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</si>
  <si>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</si>
  <si>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</si>
  <si>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</si>
  <si>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</si>
  <si>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</si>
  <si>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</si>
  <si>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</si>
  <si>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</si>
  <si>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</si>
  <si>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</si>
  <si>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</si>
  <si>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</si>
  <si>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</si>
  <si>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</si>
  <si>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</si>
  <si>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</si>
  <si>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</si>
  <si>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</si>
  <si>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</si>
  <si>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</si>
  <si>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</si>
  <si>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</si>
  <si>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</si>
  <si>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</si>
  <si>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</si>
  <si>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</si>
  <si>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</si>
  <si>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</si>
  <si>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</si>
  <si>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</si>
  <si>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</si>
  <si>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</si>
  <si>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</si>
  <si>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</si>
  <si>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</si>
  <si>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</si>
  <si>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</si>
  <si>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</si>
  <si>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</si>
  <si>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</si>
  <si>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</si>
  <si>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</si>
  <si>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</si>
  <si>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</si>
  <si>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</si>
  <si>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</si>
  <si>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</si>
  <si>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</si>
  <si>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</si>
  <si>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</si>
  <si>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</si>
  <si>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</si>
  <si>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</si>
  <si>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</si>
  <si>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</si>
  <si>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</si>
  <si>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</si>
  <si>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</si>
  <si>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</si>
  <si>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</si>
  <si>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</si>
  <si>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</si>
  <si>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</si>
  <si>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</si>
  <si>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</si>
  <si>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</si>
  <si>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</si>
  <si>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</si>
  <si>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</si>
  <si>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</si>
  <si>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</si>
  <si>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</si>
  <si>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</si>
  <si>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</si>
  <si>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</si>
  <si>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</si>
  <si>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</si>
  <si>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</si>
  <si>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</si>
  <si>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</si>
  <si>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</si>
  <si>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</si>
  <si>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</si>
  <si>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</si>
  <si>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</si>
  <si>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</si>
  <si>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</si>
  <si>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</si>
  <si>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</si>
  <si>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</si>
  <si>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</si>
  <si>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</si>
  <si>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</si>
  <si>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</si>
  <si>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</si>
  <si>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</si>
  <si>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</si>
  <si>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</si>
  <si>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</si>
  <si>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</si>
  <si>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</si>
  <si>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</si>
  <si>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</si>
  <si>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</si>
  <si>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</si>
  <si>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</si>
  <si>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</si>
  <si>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</si>
  <si>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</si>
  <si>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</si>
  <si>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</si>
  <si>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</si>
  <si>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</si>
  <si>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</si>
  <si>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</si>
  <si>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</si>
  <si>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</si>
  <si>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</si>
  <si>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</si>
  <si>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</si>
  <si>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</si>
  <si>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</si>
  <si>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</si>
  <si>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</si>
  <si>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</si>
  <si>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</si>
  <si>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</si>
  <si>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</si>
  <si>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</si>
  <si>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</si>
  <si>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</si>
  <si>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</si>
  <si>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</si>
  <si>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</si>
  <si>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</si>
  <si>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</si>
  <si>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</si>
  <si>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</si>
  <si>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</si>
  <si>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</si>
  <si>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</si>
  <si>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</si>
  <si>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</si>
  <si>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</si>
  <si>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</si>
  <si>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</si>
  <si>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</si>
  <si>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</si>
  <si>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</si>
  <si>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</si>
  <si>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</si>
  <si>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</si>
  <si>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</si>
  <si>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</si>
  <si>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</si>
  <si>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</si>
  <si>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</si>
  <si>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</si>
  <si>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</si>
  <si>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</si>
  <si>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</si>
  <si>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</si>
  <si>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</si>
  <si>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</si>
  <si>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</si>
  <si>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</si>
  <si>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</si>
  <si>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</si>
  <si>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</si>
  <si>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</si>
  <si>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</si>
  <si>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</si>
  <si>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</si>
  <si>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</si>
  <si>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</si>
  <si>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</si>
  <si>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</si>
  <si>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</si>
  <si>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</si>
  <si>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</si>
  <si>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</si>
  <si>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</si>
  <si>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</si>
  <si>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</si>
  <si>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</si>
  <si>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</si>
  <si>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</si>
  <si>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</si>
  <si>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</si>
  <si>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</si>
  <si>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</si>
  <si>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</si>
  <si>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</si>
  <si>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</si>
  <si>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</si>
  <si>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</si>
  <si>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</si>
  <si>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</si>
  <si>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</si>
  <si>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</si>
  <si>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</si>
  <si>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</si>
  <si>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</si>
  <si>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</si>
  <si>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</si>
  <si>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</si>
  <si>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</si>
  <si>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</si>
  <si>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</si>
  <si>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</si>
  <si>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</si>
  <si>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</si>
  <si>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</si>
  <si>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</si>
  <si>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</si>
  <si>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</si>
  <si>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</si>
  <si>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</si>
  <si>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</si>
  <si>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</si>
  <si>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</si>
  <si>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</si>
  <si>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</si>
  <si>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</si>
  <si>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</si>
  <si>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</si>
  <si>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</si>
  <si>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</si>
  <si>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</si>
  <si>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</si>
  <si>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</si>
  <si>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</si>
  <si>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</si>
  <si>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</si>
  <si>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</si>
  <si>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</si>
  <si>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</si>
  <si>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</si>
  <si>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</si>
  <si>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</si>
  <si>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</si>
  <si>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</si>
  <si>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</si>
  <si>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</si>
  <si>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</si>
  <si>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</si>
  <si>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</si>
  <si>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</si>
  <si>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</si>
  <si>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</si>
  <si>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</si>
  <si>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</si>
  <si>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</si>
  <si>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</si>
  <si>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</si>
  <si>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</si>
  <si>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</si>
  <si>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</si>
  <si>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</si>
  <si>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</si>
  <si>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</si>
  <si>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</si>
  <si>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</si>
  <si>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</si>
  <si>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</si>
  <si>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</si>
  <si>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</si>
  <si>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</si>
  <si>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</si>
  <si>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</si>
  <si>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</si>
  <si>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</si>
  <si>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</si>
  <si>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</si>
  <si>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</si>
  <si>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</si>
  <si>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</si>
  <si>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</si>
  <si>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</si>
  <si>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</si>
  <si>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</si>
  <si>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</si>
  <si>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</si>
  <si>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</si>
  <si>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</si>
  <si>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</si>
  <si>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</si>
  <si>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</si>
  <si>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</si>
  <si>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</si>
  <si>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</si>
  <si>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</si>
  <si>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</si>
  <si>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</si>
  <si>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</si>
  <si>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</si>
  <si>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</si>
  <si>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</si>
  <si>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</si>
  <si>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</si>
  <si>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</si>
  <si>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</si>
  <si>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</si>
  <si>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</si>
  <si>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</si>
  <si>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</si>
  <si>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</si>
  <si>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</si>
  <si>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</si>
  <si>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</si>
  <si>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</si>
  <si>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</si>
  <si>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</si>
  <si>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</si>
  <si>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</si>
  <si>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</si>
  <si>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</si>
  <si>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</si>
  <si>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</si>
  <si>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</si>
  <si>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</si>
  <si>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</si>
  <si>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</si>
  <si>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</si>
  <si>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</si>
  <si>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</si>
  <si>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</si>
  <si>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</si>
  <si>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</si>
  <si>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</si>
  <si>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</si>
  <si>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</si>
  <si>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</si>
  <si>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</si>
  <si>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</si>
  <si>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</si>
  <si>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</si>
  <si>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</si>
  <si>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</si>
  <si>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</si>
  <si>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</si>
  <si>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</si>
  <si>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</si>
  <si>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</si>
  <si>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</si>
  <si>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</si>
  <si>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</si>
  <si>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</si>
  <si>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</si>
  <si>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</si>
  <si>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</si>
  <si>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</si>
  <si>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</si>
  <si>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</si>
  <si>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</si>
  <si>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</si>
  <si>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</si>
  <si>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</si>
  <si>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</si>
  <si>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</si>
  <si>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</si>
  <si>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</si>
  <si>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</si>
  <si>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</si>
  <si>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</si>
  <si>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</si>
  <si>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</si>
  <si>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</si>
  <si>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</si>
  <si>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</si>
  <si>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</si>
  <si>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</si>
  <si>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</si>
  <si>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</si>
  <si>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</si>
  <si>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</si>
  <si>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</si>
  <si>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</si>
  <si>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</si>
  <si>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</si>
  <si>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</si>
  <si>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</si>
  <si>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</si>
  <si>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</si>
  <si>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</si>
  <si>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</si>
  <si>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</si>
  <si>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</si>
  <si>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</si>
  <si>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</si>
  <si>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</si>
  <si>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</si>
  <si>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</si>
  <si>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</si>
  <si>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</si>
  <si>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</si>
  <si>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</si>
  <si>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</si>
  <si>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</si>
  <si>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</si>
  <si>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</si>
  <si>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</si>
  <si>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</si>
  <si>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</si>
  <si>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</si>
  <si>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</si>
  <si>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</si>
  <si>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</si>
  <si>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</si>
  <si>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</si>
  <si>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</si>
  <si>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</si>
  <si>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</si>
  <si>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</si>
  <si>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</si>
  <si>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</si>
  <si>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</si>
  <si>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</si>
  <si>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</si>
  <si>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</si>
  <si>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</si>
  <si>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</si>
  <si>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</si>
  <si>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</si>
  <si>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</si>
  <si>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</si>
  <si>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</si>
  <si>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</si>
  <si>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</si>
  <si>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</si>
  <si>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</si>
  <si>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</si>
  <si>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</si>
  <si>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</si>
  <si>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</si>
  <si>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</si>
  <si>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</si>
  <si>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</si>
  <si>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</si>
  <si>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</si>
  <si>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</si>
  <si>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</si>
  <si>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</si>
  <si>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</si>
  <si>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</si>
  <si>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</si>
  <si>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</si>
  <si>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</si>
  <si>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</si>
  <si>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</si>
  <si>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</si>
  <si>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</si>
  <si>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</si>
  <si>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</si>
  <si>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</si>
  <si>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</si>
  <si>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</si>
  <si>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</si>
  <si>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</si>
  <si>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</si>
  <si>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</si>
  <si>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</si>
  <si>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</si>
  <si>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</si>
  <si>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</si>
  <si>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</si>
  <si>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</si>
  <si>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</si>
  <si>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</si>
  <si>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</si>
  <si>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</si>
  <si>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</si>
  <si>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</si>
  <si>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</si>
  <si>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</si>
  <si>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</si>
  <si>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</si>
  <si>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</si>
  <si>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</si>
  <si>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</si>
  <si>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</si>
  <si>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</si>
  <si>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</si>
  <si>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</si>
  <si>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</si>
  <si>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</si>
  <si>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</si>
  <si>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</si>
  <si>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</si>
  <si>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</si>
  <si>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</si>
  <si>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</si>
  <si>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</si>
  <si>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</si>
  <si>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</si>
  <si>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</si>
  <si>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</si>
  <si>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</si>
  <si>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</si>
  <si>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</si>
  <si>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</si>
  <si>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</si>
  <si>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</si>
  <si>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</si>
  <si>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</si>
  <si>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</si>
  <si>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</si>
  <si>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</si>
  <si>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</si>
  <si>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</si>
  <si>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</si>
  <si>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</si>
  <si>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</si>
  <si>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</si>
  <si>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</si>
  <si>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</si>
  <si>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</si>
  <si>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</si>
  <si>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</si>
  <si>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</si>
  <si>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</si>
  <si>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</si>
  <si>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</si>
  <si>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</si>
  <si>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</si>
  <si>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</si>
  <si>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</si>
  <si>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</si>
  <si>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</si>
  <si>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</si>
  <si>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</si>
  <si>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</si>
  <si>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</si>
  <si>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</si>
  <si>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</si>
  <si>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</si>
  <si>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</si>
  <si>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</si>
  <si>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</si>
  <si>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</si>
  <si>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</si>
  <si>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</si>
  <si>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</si>
  <si>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</si>
  <si>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</si>
  <si>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</si>
  <si>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</si>
  <si>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</si>
  <si>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</si>
  <si>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</si>
  <si>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</si>
  <si>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</si>
  <si>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</si>
  <si>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</si>
  <si>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</si>
  <si>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</si>
  <si>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</si>
  <si>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</si>
  <si>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</si>
  <si>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</si>
  <si>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</si>
  <si>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</si>
  <si>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</si>
  <si>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</si>
  <si>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</si>
  <si>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</si>
  <si>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</si>
  <si>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</si>
  <si>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</si>
  <si>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</si>
  <si>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</si>
  <si>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</si>
  <si>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</si>
  <si>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</si>
  <si>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</si>
  <si>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</si>
  <si>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</si>
  <si>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</si>
  <si>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</si>
  <si>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</si>
  <si>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</si>
  <si>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</si>
  <si>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</si>
  <si>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</si>
  <si>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</si>
  <si>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</si>
  <si>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</si>
  <si>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</si>
  <si>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</si>
  <si>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</si>
  <si>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</si>
  <si>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</si>
  <si>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</si>
  <si>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</si>
  <si>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</si>
  <si>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</si>
  <si>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</si>
  <si>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</si>
  <si>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</si>
  <si>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</si>
  <si>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</si>
  <si>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</si>
  <si>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</si>
  <si>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</si>
  <si>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</si>
  <si>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</si>
  <si>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</si>
  <si>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</si>
  <si>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</si>
  <si>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</si>
  <si>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</si>
  <si>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</si>
  <si>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</si>
  <si>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</si>
  <si>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</si>
  <si>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</si>
  <si>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</si>
  <si>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</si>
  <si>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</si>
  <si>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</si>
  <si>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</si>
  <si>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</si>
  <si>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</si>
  <si>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</si>
  <si>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</si>
  <si>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</si>
  <si>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</si>
  <si>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</si>
  <si>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</si>
  <si>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</si>
  <si>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</si>
  <si>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</si>
  <si>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</si>
  <si>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</si>
  <si>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</si>
  <si>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</si>
  <si>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</si>
  <si>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</si>
  <si>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</si>
  <si>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</si>
  <si>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</si>
  <si>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</si>
  <si>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</si>
  <si>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</si>
  <si>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</si>
  <si>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</si>
  <si>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</si>
  <si>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</si>
  <si>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</si>
  <si>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</si>
  <si>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</si>
  <si>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</si>
  <si>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</si>
  <si>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</si>
  <si>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</si>
  <si>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</si>
  <si>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</si>
  <si>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</si>
  <si>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</si>
  <si>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</si>
  <si>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</si>
  <si>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</si>
  <si>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</si>
  <si>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</si>
  <si>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</si>
  <si>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</si>
  <si>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</si>
  <si>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</si>
  <si>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</si>
  <si>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</si>
  <si>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</si>
  <si>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</si>
  <si>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</si>
  <si>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</si>
  <si>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</si>
  <si>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</si>
  <si>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</si>
  <si>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</si>
  <si>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</si>
  <si>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</si>
  <si>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</si>
  <si>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</si>
  <si>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</si>
  <si>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</si>
  <si>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</si>
  <si>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</si>
  <si>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</si>
  <si>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</si>
  <si>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</si>
  <si>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</si>
  <si>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</si>
  <si>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</si>
  <si>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</si>
  <si>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</si>
  <si>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</si>
  <si>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</si>
  <si>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</si>
  <si>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</si>
  <si>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</si>
  <si>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</si>
  <si>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</si>
  <si>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</si>
  <si>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</si>
  <si>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</si>
  <si>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</si>
  <si>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</si>
  <si>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</si>
  <si>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</si>
  <si>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</si>
  <si>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</si>
  <si>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</si>
  <si>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</si>
  <si>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</si>
  <si>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</si>
  <si>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</si>
  <si>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</si>
  <si>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</si>
  <si>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</si>
  <si>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</si>
  <si>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</si>
  <si>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</si>
  <si>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</si>
  <si>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</si>
  <si>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</si>
  <si>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</si>
  <si>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</si>
  <si>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</si>
  <si>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</si>
  <si>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</si>
  <si>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</si>
  <si>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</si>
  <si>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</si>
  <si>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</si>
  <si>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</si>
  <si>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</si>
  <si>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</si>
  <si>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</si>
  <si>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</si>
  <si>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</si>
  <si>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</si>
  <si>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</si>
  <si>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</si>
  <si>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</si>
  <si>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</si>
  <si>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</si>
  <si>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</si>
  <si>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</si>
  <si>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</si>
  <si>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</si>
  <si>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</si>
  <si>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</si>
  <si>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</si>
  <si>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</si>
  <si>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</si>
  <si>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</si>
  <si>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</si>
  <si>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</si>
  <si>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</si>
  <si>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</si>
  <si>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</si>
  <si>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</si>
  <si>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</si>
  <si>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</si>
  <si>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</si>
  <si>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</si>
  <si>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</si>
  <si>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</si>
  <si>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</si>
  <si>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</si>
  <si>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</si>
  <si>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</si>
  <si>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</si>
  <si>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</si>
  <si>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</si>
  <si>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</si>
  <si>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</si>
  <si>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</si>
  <si>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</si>
  <si>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</si>
  <si>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</si>
  <si>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</si>
  <si>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</si>
  <si>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</si>
  <si>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</si>
  <si>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</si>
  <si>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</si>
  <si>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</si>
  <si>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</si>
  <si>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</si>
  <si>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</si>
  <si>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</si>
  <si>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</si>
  <si>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</si>
  <si>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</si>
  <si>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</si>
  <si>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</si>
  <si>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</si>
  <si>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</si>
  <si>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</si>
  <si>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</si>
  <si>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</si>
  <si>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</si>
  <si>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</si>
  <si>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</si>
  <si>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</si>
  <si>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</si>
  <si>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</si>
  <si>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</si>
  <si>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</si>
  <si>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</si>
  <si>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</si>
  <si>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</si>
  <si>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</si>
  <si>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</si>
  <si>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</si>
  <si>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</si>
  <si>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</si>
  <si>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</si>
  <si>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</si>
  <si>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</si>
  <si>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</si>
  <si>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</si>
  <si>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</si>
  <si>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</si>
  <si>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</si>
  <si>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</si>
  <si>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</si>
  <si>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</si>
  <si>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</si>
  <si>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</si>
  <si>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</si>
  <si>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</si>
  <si>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</si>
  <si>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</si>
  <si>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</si>
  <si>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</si>
  <si>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</si>
  <si>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</si>
  <si>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</si>
  <si>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</si>
  <si>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</si>
  <si>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</si>
  <si>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</si>
  <si>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</si>
  <si>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</si>
  <si>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</si>
  <si>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</si>
  <si>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</si>
  <si>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</si>
  <si>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</si>
  <si>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</si>
  <si>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</si>
  <si>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</si>
  <si>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</si>
  <si>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</si>
  <si>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</si>
  <si>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</si>
  <si>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</si>
  <si>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</si>
  <si>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</si>
  <si>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</si>
  <si>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</si>
  <si>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</si>
  <si>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</si>
  <si>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</si>
  <si>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</si>
  <si>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</si>
  <si>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</si>
  <si>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</si>
  <si>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</si>
  <si>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</si>
  <si>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</si>
  <si>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</si>
  <si>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</si>
  <si>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</si>
  <si>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</si>
  <si>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</si>
  <si>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</si>
  <si>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</si>
  <si>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</si>
  <si>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</si>
  <si>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</si>
  <si>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</si>
  <si>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</si>
  <si>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</si>
  <si>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</si>
  <si>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</si>
  <si>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</si>
  <si>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</si>
  <si>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</si>
  <si>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</si>
  <si>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</si>
  <si>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</si>
  <si>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</si>
  <si>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</si>
  <si>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</si>
  <si>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</si>
  <si>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</si>
  <si>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</si>
  <si>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</si>
  <si>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</si>
  <si>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</si>
  <si>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</si>
  <si>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</si>
  <si>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</si>
  <si>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</si>
  <si>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</si>
  <si>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</si>
  <si>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</si>
  <si>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</si>
  <si>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</si>
  <si>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</si>
  <si>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</si>
  <si>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</si>
  <si>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</si>
  <si>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</si>
  <si>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</si>
  <si>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</si>
  <si>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</si>
  <si>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</si>
  <si>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</si>
  <si>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</si>
  <si>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</si>
  <si>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</si>
  <si>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</si>
  <si>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</si>
  <si>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</si>
  <si>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</si>
  <si>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</si>
  <si>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</si>
  <si>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</si>
  <si>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</si>
  <si>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</si>
  <si>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</si>
  <si>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</si>
  <si>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</si>
  <si>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</si>
  <si>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</si>
  <si>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</si>
  <si>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</si>
  <si>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</si>
  <si>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</si>
  <si>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</si>
  <si>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</si>
  <si>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</si>
  <si>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</si>
  <si>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</si>
  <si>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</si>
  <si>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</si>
  <si>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</si>
  <si>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</si>
  <si>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</si>
  <si>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</si>
  <si>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</si>
  <si>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</si>
  <si>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</si>
  <si>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</si>
  <si>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</si>
  <si>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</si>
  <si>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</si>
  <si>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</si>
  <si>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</si>
  <si>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</si>
  <si>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</si>
  <si>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</si>
  <si>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</si>
  <si>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</si>
  <si>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</si>
  <si>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</si>
  <si>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</si>
  <si>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</si>
  <si>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</si>
  <si>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</si>
  <si>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</si>
  <si>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</si>
  <si>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</si>
  <si>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</si>
  <si>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</si>
  <si>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</si>
  <si>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</si>
  <si>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</si>
  <si>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</si>
  <si>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</si>
  <si>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</si>
  <si>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</si>
  <si>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</si>
  <si>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</si>
  <si>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</si>
  <si>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</si>
  <si>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</si>
  <si>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</si>
  <si>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</si>
  <si>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</si>
  <si>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</si>
  <si>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</si>
  <si>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</si>
  <si>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</si>
  <si>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</si>
  <si>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</si>
  <si>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</si>
  <si>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</si>
  <si>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</si>
  <si>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</si>
  <si>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</si>
  <si>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</si>
  <si>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</si>
  <si>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</si>
  <si>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</si>
  <si>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</si>
  <si>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</si>
  <si>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</si>
  <si>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</si>
  <si>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</si>
  <si>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</si>
  <si>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</si>
  <si>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</si>
  <si>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</si>
  <si>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</si>
  <si>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</si>
  <si>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</si>
  <si>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</si>
  <si>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</si>
  <si>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</si>
  <si>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</si>
  <si>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</si>
  <si>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</si>
  <si>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</si>
  <si>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</si>
  <si>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</si>
  <si>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</si>
  <si>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</si>
  <si>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</si>
  <si>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</si>
  <si>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</si>
  <si>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</si>
  <si>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</si>
  <si>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</si>
  <si>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</si>
  <si>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</si>
  <si>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</si>
  <si>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</si>
  <si>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</si>
  <si>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</si>
  <si>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</si>
  <si>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</si>
  <si>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</si>
  <si>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</si>
  <si>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</si>
  <si>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</si>
  <si>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</si>
  <si>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</si>
  <si>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</si>
  <si>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</si>
  <si>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</si>
  <si>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</si>
  <si>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</si>
  <si>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</si>
  <si>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</si>
  <si>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</si>
  <si>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</si>
  <si>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</si>
  <si>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</si>
  <si>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</si>
  <si>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</si>
  <si>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</si>
  <si>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</si>
  <si>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</si>
  <si>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</si>
  <si>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</si>
  <si>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</si>
  <si>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</si>
  <si>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</si>
  <si>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</si>
  <si>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</si>
  <si>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</si>
  <si>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</si>
  <si>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</si>
  <si>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</si>
  <si>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</si>
  <si>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</si>
  <si>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</si>
  <si>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</si>
  <si>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</si>
  <si>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</si>
  <si>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</si>
  <si>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</si>
  <si>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</si>
  <si>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</si>
  <si>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</si>
  <si>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</si>
  <si>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</si>
  <si>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</si>
  <si>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</si>
  <si>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</si>
  <si>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</si>
  <si>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</si>
  <si>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</si>
  <si>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</si>
  <si>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</si>
  <si>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</si>
  <si>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</si>
  <si>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</si>
  <si>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</si>
  <si>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</si>
  <si>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</si>
  <si>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</si>
  <si>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</si>
  <si>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</si>
  <si>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</si>
  <si>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</si>
  <si>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</si>
  <si>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</si>
  <si>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</si>
  <si>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</si>
  <si>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</si>
  <si>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</si>
  <si>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</si>
  <si>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</si>
  <si>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</si>
  <si>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</si>
  <si>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</si>
  <si>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</si>
  <si>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</si>
  <si>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</si>
  <si>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</si>
  <si>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</si>
  <si>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</si>
  <si>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</si>
  <si>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</si>
  <si>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</si>
  <si>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</si>
  <si>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</si>
  <si>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</si>
  <si>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</si>
  <si>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</si>
  <si>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</si>
  <si>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</si>
  <si>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</si>
  <si>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</si>
  <si>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</si>
  <si>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</si>
  <si>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</si>
  <si>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</si>
  <si>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</si>
  <si>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</si>
  <si>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</si>
  <si>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</si>
  <si>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</si>
  <si>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</si>
  <si>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</si>
  <si>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</si>
  <si>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</si>
  <si>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</si>
  <si>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</si>
  <si>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</si>
  <si>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</si>
  <si>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</si>
  <si>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</si>
  <si>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</si>
  <si>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</si>
  <si>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</si>
  <si>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</si>
  <si>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</si>
  <si>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</si>
  <si>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</si>
  <si>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</si>
  <si>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</si>
  <si>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</si>
  <si>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</si>
  <si>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</si>
  <si>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</si>
  <si>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</si>
  <si>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</si>
  <si>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</si>
  <si>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</si>
  <si>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</si>
  <si>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</si>
  <si>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</si>
  <si>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</si>
  <si>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</si>
  <si>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</si>
  <si>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</si>
  <si>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</si>
  <si>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</si>
  <si>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</si>
  <si>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</si>
  <si>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</si>
  <si>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</si>
  <si>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</si>
  <si>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</si>
  <si>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</si>
  <si>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</si>
  <si>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</si>
  <si>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</si>
  <si>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</si>
  <si>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</si>
  <si>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</si>
  <si>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</si>
  <si>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</si>
  <si>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</si>
  <si>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</si>
  <si>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</si>
  <si>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</si>
  <si>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</si>
  <si>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</si>
  <si>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</si>
  <si>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</si>
  <si>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</si>
  <si>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</si>
  <si>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</si>
  <si>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</si>
  <si>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</si>
  <si>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</si>
  <si>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</si>
  <si>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</si>
  <si>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</si>
  <si>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</si>
  <si>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</si>
  <si>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</si>
  <si>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</si>
  <si>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</si>
  <si>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</si>
  <si>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</si>
  <si>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</si>
  <si>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</si>
  <si>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</si>
  <si>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</si>
  <si>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</si>
  <si>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</si>
  <si>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</si>
  <si>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</si>
  <si>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</si>
  <si>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</si>
  <si>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</si>
  <si>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</si>
  <si>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</si>
  <si>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</si>
  <si>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</si>
  <si>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</si>
  <si>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</si>
  <si>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</si>
  <si>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</si>
  <si>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</si>
  <si>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</si>
  <si>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</si>
  <si>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</si>
  <si>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</si>
  <si>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</si>
  <si>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</si>
  <si>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</si>
  <si>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</si>
  <si>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</si>
  <si>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</si>
  <si>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</si>
  <si>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</si>
  <si>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</si>
  <si>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</si>
  <si>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</si>
  <si>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</si>
  <si>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</si>
  <si>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</si>
  <si>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</si>
  <si>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</si>
  <si>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</si>
  <si>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</si>
  <si>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</si>
  <si>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</si>
  <si>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</si>
  <si>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</si>
  <si>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</si>
  <si>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</si>
  <si>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</si>
  <si>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</si>
  <si>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</si>
  <si>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</si>
  <si>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</si>
  <si>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</si>
  <si>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</si>
  <si>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</si>
  <si>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</si>
  <si>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</si>
  <si>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</si>
  <si>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</si>
  <si>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</si>
  <si>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</si>
  <si>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</si>
  <si>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</si>
  <si>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</si>
  <si>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</si>
  <si>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</si>
  <si>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</si>
  <si>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</si>
  <si>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</si>
  <si>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</si>
  <si>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</si>
  <si>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</si>
  <si>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</si>
  <si>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</si>
  <si>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</si>
  <si>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</si>
  <si>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</si>
  <si>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</si>
  <si>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</si>
  <si>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</si>
  <si>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</si>
  <si>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</si>
  <si>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</si>
  <si>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</si>
  <si>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</si>
  <si>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</si>
  <si>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</si>
  <si>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</si>
  <si>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</si>
  <si>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</si>
  <si>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</si>
  <si>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</si>
  <si>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</si>
  <si>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</si>
  <si>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</si>
  <si>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</si>
  <si>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</si>
  <si>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</si>
  <si>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</si>
  <si>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</si>
  <si>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</si>
  <si>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</si>
  <si>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</si>
  <si>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</si>
  <si>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</si>
  <si>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</si>
  <si>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</si>
  <si>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</si>
  <si>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</si>
  <si>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</si>
  <si>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</si>
  <si>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</si>
  <si>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</si>
  <si>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</si>
  <si>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</si>
  <si>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</si>
  <si>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</si>
  <si>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</si>
  <si>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</si>
  <si>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</si>
  <si>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</si>
  <si>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</si>
  <si>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</si>
  <si>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</si>
  <si>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</si>
  <si>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</si>
  <si>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</si>
  <si>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</si>
  <si>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</si>
  <si>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</si>
  <si>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</si>
  <si>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</si>
  <si>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</si>
  <si>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</si>
  <si>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</si>
  <si>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</si>
  <si>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</si>
  <si>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</si>
  <si>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</si>
  <si>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</si>
  <si>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</si>
  <si>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</si>
  <si>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</si>
  <si>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</si>
  <si>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</si>
  <si>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</si>
  <si>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</si>
  <si>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</si>
  <si>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</si>
  <si>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</si>
  <si>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</si>
  <si>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</si>
  <si>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</si>
  <si>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</si>
  <si>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</si>
  <si>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</si>
  <si>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</si>
  <si>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</si>
  <si>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</si>
  <si>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</si>
  <si>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</si>
  <si>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</si>
  <si>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</si>
  <si>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</si>
  <si>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</si>
  <si>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</si>
  <si>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</si>
  <si>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</si>
  <si>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</si>
  <si>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</si>
  <si>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</si>
  <si>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</si>
  <si>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</si>
  <si>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</si>
  <si>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</si>
  <si>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</si>
  <si>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</si>
  <si>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</si>
  <si>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</si>
  <si>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</si>
  <si>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</si>
  <si>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</si>
  <si>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</si>
  <si>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</si>
  <si>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</si>
  <si>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</si>
  <si>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</si>
  <si>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</si>
  <si>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</si>
  <si>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</si>
  <si>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</si>
  <si>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</si>
  <si>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</si>
  <si>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</si>
  <si>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</si>
  <si>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</si>
  <si>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</si>
  <si>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</si>
  <si>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</si>
  <si>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</si>
  <si>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</si>
  <si>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</si>
  <si>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</si>
  <si>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</si>
  <si>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</si>
  <si>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</si>
  <si>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</si>
  <si>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</si>
  <si>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</si>
  <si>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</si>
  <si>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</si>
  <si>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</si>
  <si>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</si>
  <si>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</si>
  <si>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</si>
  <si>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</si>
  <si>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</si>
  <si>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</si>
  <si>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</si>
  <si>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</si>
  <si>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</si>
  <si>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</si>
  <si>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</si>
  <si>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</si>
  <si>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</si>
  <si>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</si>
  <si>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</si>
  <si>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</si>
  <si>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</si>
  <si>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</si>
  <si>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</si>
  <si>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</si>
  <si>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</si>
  <si>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</si>
  <si>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</si>
  <si>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</si>
  <si>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</si>
  <si>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</si>
  <si>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</si>
  <si>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</si>
  <si>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</si>
  <si>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</si>
  <si>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</si>
  <si>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</si>
  <si>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</si>
  <si>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</si>
  <si>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</si>
  <si>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</si>
  <si>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</si>
  <si>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</si>
  <si>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</si>
  <si>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</si>
  <si>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</si>
  <si>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</si>
  <si>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</si>
  <si>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</si>
  <si>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</si>
  <si>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</si>
  <si>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</si>
  <si>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</si>
  <si>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</si>
  <si>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</si>
  <si>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</si>
  <si>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</si>
  <si>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</si>
  <si>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</si>
  <si>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</si>
  <si>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</si>
  <si>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</si>
  <si>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</si>
  <si>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</si>
  <si>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</si>
  <si>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</si>
  <si>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</si>
  <si>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</si>
  <si>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</si>
  <si>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</si>
  <si>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</si>
  <si>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</si>
  <si>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</si>
  <si>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</si>
  <si>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</si>
  <si>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</si>
  <si>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</si>
  <si>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</si>
  <si>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</si>
  <si>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</si>
  <si>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</si>
  <si>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</si>
  <si>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</si>
  <si>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</si>
  <si>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</si>
  <si>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</si>
  <si>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</si>
  <si>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</si>
  <si>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</si>
  <si>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</si>
  <si>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</si>
  <si>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</si>
  <si>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</si>
  <si>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</si>
  <si>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</si>
  <si>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</si>
  <si>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</si>
  <si>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</si>
  <si>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</si>
  <si>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</si>
  <si>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</si>
  <si>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</si>
  <si>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</si>
  <si>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</si>
  <si>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</si>
  <si>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</si>
  <si>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</si>
  <si>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</si>
  <si>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</si>
  <si>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</si>
  <si>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</si>
  <si>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</si>
  <si>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</si>
  <si>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</si>
  <si>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</si>
  <si>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</si>
  <si>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</si>
  <si>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</si>
  <si>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</si>
  <si>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</si>
  <si>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</si>
  <si>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</si>
  <si>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</si>
  <si>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</si>
  <si>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</si>
  <si>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</si>
  <si>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</si>
  <si>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</si>
  <si>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</si>
  <si>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</si>
  <si>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</si>
  <si>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</si>
  <si>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</si>
  <si>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</si>
  <si>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</si>
  <si>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</si>
  <si>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</si>
  <si>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</si>
  <si>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</si>
  <si>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</si>
  <si>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</si>
  <si>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</si>
  <si>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</si>
  <si>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</si>
  <si>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</si>
  <si>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</si>
  <si>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</si>
  <si>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</si>
  <si>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</si>
  <si>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</si>
  <si>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</si>
  <si>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</si>
  <si>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</si>
  <si>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</si>
  <si>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</si>
  <si>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</si>
  <si>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</si>
  <si>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</si>
  <si>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</si>
  <si>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</si>
  <si>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</si>
  <si>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</si>
  <si>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</si>
  <si>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</si>
  <si>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</si>
  <si>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</si>
  <si>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</si>
  <si>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</si>
  <si>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</si>
  <si>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</si>
  <si>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</si>
  <si>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</si>
  <si>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</si>
  <si>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</si>
  <si>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</si>
  <si>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</si>
  <si>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</si>
  <si>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</si>
  <si>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</si>
  <si>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</si>
  <si>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</si>
  <si>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</si>
  <si>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</si>
  <si>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</si>
  <si>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</si>
  <si>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</si>
  <si>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</si>
  <si>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</si>
  <si>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</si>
  <si>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</si>
  <si>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</si>
  <si>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</si>
  <si>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</si>
  <si>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</si>
  <si>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</si>
  <si>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</si>
  <si>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</si>
  <si>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</si>
  <si>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</si>
  <si>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</si>
  <si>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</si>
  <si>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</si>
  <si>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</si>
  <si>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</si>
  <si>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</si>
  <si>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</si>
  <si>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</si>
  <si>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</si>
  <si>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</si>
  <si>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</si>
  <si>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</si>
  <si>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</si>
  <si>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</si>
  <si>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</si>
  <si>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</si>
  <si>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</si>
  <si>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</si>
  <si>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</si>
  <si>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</si>
  <si>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</si>
  <si>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</si>
  <si>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</si>
  <si>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</si>
  <si>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</si>
  <si>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</si>
  <si>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</si>
  <si>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</si>
  <si>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</si>
  <si>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</si>
  <si>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</si>
  <si>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</si>
  <si>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</si>
  <si>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</si>
  <si>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</si>
  <si>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</si>
  <si>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</si>
  <si>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</si>
  <si>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</si>
  <si>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</si>
  <si>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</si>
  <si>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</si>
  <si>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</si>
  <si>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</si>
  <si>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</si>
  <si>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</si>
  <si>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</si>
  <si>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</si>
  <si>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</si>
  <si>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</si>
  <si>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</si>
  <si>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</si>
  <si>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</si>
  <si>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</si>
  <si>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</si>
  <si>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</si>
  <si>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</si>
  <si>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</si>
  <si>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</si>
  <si>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</si>
  <si>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</si>
  <si>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</si>
  <si>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</si>
  <si>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</si>
  <si>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</si>
  <si>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</si>
  <si>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</si>
  <si>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</si>
  <si>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</si>
  <si>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</si>
  <si>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</si>
  <si>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</si>
  <si>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</si>
  <si>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</si>
  <si>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</si>
  <si>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</si>
  <si>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</si>
  <si>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</si>
  <si>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</si>
  <si>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</si>
  <si>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</si>
  <si>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</si>
  <si>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</si>
  <si>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</si>
  <si>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</si>
  <si>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</si>
  <si>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</si>
  <si>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</si>
  <si>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</si>
  <si>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</si>
  <si>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</si>
  <si>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</si>
  <si>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</si>
  <si>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</si>
  <si>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</si>
  <si>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</si>
  <si>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</si>
  <si>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</si>
  <si>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</si>
  <si>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</si>
  <si>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</si>
  <si>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</si>
  <si>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</si>
  <si>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</si>
  <si>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</si>
  <si>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</si>
  <si>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</si>
  <si>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</si>
  <si>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</si>
  <si>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</si>
  <si>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</si>
  <si>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</si>
  <si>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</si>
  <si>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</si>
  <si>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</si>
  <si>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</si>
  <si>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</si>
  <si>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</si>
  <si>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</si>
  <si>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</si>
  <si>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</si>
  <si>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</si>
  <si>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</si>
  <si>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</si>
  <si>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</si>
  <si>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</si>
  <si>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</si>
  <si>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</si>
  <si>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</si>
  <si>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</si>
  <si>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</si>
  <si>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</si>
  <si>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</si>
  <si>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</si>
  <si>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</si>
  <si>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</si>
  <si>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</si>
  <si>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</si>
  <si>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</si>
  <si>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</si>
  <si>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</si>
  <si>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</si>
  <si>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</si>
  <si>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</si>
  <si>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</si>
  <si>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</si>
  <si>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</si>
  <si>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</si>
  <si>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</si>
  <si>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</si>
  <si>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</si>
  <si>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</si>
  <si>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</si>
  <si>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</si>
  <si>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</si>
  <si>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</si>
  <si>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</si>
  <si>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</si>
  <si>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</si>
  <si>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</si>
  <si>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</si>
  <si>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</si>
  <si>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</si>
  <si>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</si>
  <si>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</si>
  <si>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</si>
  <si>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</si>
  <si>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</si>
  <si>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</si>
  <si>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</si>
  <si>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</si>
  <si>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</si>
  <si>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</si>
  <si>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</si>
  <si>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</si>
  <si>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</si>
  <si>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</si>
  <si>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</si>
  <si>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</si>
  <si>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</si>
  <si>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</si>
  <si>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</si>
  <si>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</si>
  <si>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</si>
  <si>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</si>
  <si>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</si>
  <si>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</si>
  <si>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</si>
  <si>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</si>
  <si>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</si>
  <si>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</si>
  <si>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</si>
  <si>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</si>
  <si>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</si>
  <si>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</si>
  <si>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</si>
  <si>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</si>
  <si>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</si>
  <si>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</si>
  <si>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</si>
  <si>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</si>
  <si>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</si>
  <si>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</si>
  <si>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</si>
  <si>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</si>
  <si>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</si>
  <si>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</si>
  <si>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</si>
  <si>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</si>
  <si>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</si>
  <si>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</si>
  <si>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</si>
  <si>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</si>
  <si>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</si>
  <si>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</si>
  <si>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</si>
  <si>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</si>
  <si>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</si>
  <si>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</si>
  <si>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</si>
  <si>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</si>
  <si>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</si>
  <si>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</si>
  <si>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</si>
  <si>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</si>
  <si>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</si>
  <si>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</si>
  <si>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</si>
  <si>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</si>
  <si>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</si>
  <si>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</si>
  <si>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</si>
  <si>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</si>
  <si>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</si>
  <si>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</si>
  <si>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</si>
  <si>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</si>
  <si>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</si>
  <si>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</si>
  <si>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</si>
  <si>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</si>
  <si>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</si>
  <si>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</si>
  <si>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</si>
  <si>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</si>
  <si>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</si>
  <si>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</si>
  <si>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</si>
  <si>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</si>
  <si>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</si>
  <si>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</si>
  <si>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</si>
  <si>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</si>
  <si>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</si>
  <si>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</si>
  <si>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</si>
  <si>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</si>
  <si>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</si>
  <si>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</si>
  <si>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</si>
  <si>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</si>
  <si>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</si>
  <si>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</si>
  <si>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</si>
  <si>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</si>
  <si>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</si>
  <si>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</si>
  <si>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</si>
  <si>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</si>
  <si>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</si>
  <si>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</si>
  <si>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</si>
  <si>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</si>
  <si>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</si>
  <si>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</si>
  <si>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</si>
  <si>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</si>
  <si>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</si>
  <si>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</si>
  <si>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</si>
  <si>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</si>
  <si>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</si>
  <si>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</si>
  <si>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</si>
  <si>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</si>
  <si>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</si>
  <si>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</si>
  <si>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</si>
  <si>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</si>
  <si>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</si>
  <si>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</si>
  <si>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</si>
  <si>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</si>
  <si>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</si>
  <si>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</si>
  <si>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</si>
  <si>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</si>
  <si>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</si>
  <si>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</si>
  <si>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</si>
  <si>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</si>
  <si>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</si>
  <si>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</si>
  <si>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</si>
  <si>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</si>
  <si>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</si>
  <si>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</si>
  <si>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</si>
  <si>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</si>
  <si>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</si>
  <si>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</si>
  <si>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</si>
  <si>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</si>
  <si>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</si>
  <si>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</si>
  <si>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</si>
  <si>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</si>
  <si>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</si>
  <si>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</si>
  <si>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</si>
  <si>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</si>
  <si>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</si>
  <si>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</si>
  <si>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</si>
  <si>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</si>
  <si>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</si>
  <si>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</si>
  <si>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</si>
  <si>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</si>
  <si>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</si>
  <si>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</si>
  <si>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</si>
  <si>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</si>
  <si>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</si>
  <si>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</si>
  <si>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</si>
  <si>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</si>
  <si>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</si>
  <si>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</si>
  <si>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</si>
  <si>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</si>
  <si>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</si>
  <si>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</si>
  <si>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</si>
  <si>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</si>
  <si>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</si>
  <si>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</si>
  <si>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</si>
  <si>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</si>
  <si>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</si>
  <si>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</si>
  <si>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</si>
  <si>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</si>
  <si>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</si>
  <si>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</si>
  <si>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</si>
  <si>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</si>
  <si>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</si>
  <si>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</si>
  <si>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</si>
  <si>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</si>
  <si>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</si>
  <si>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</si>
  <si>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</si>
  <si>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</si>
  <si>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</si>
  <si>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</si>
  <si>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</si>
  <si>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</si>
  <si>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</si>
  <si>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</si>
  <si>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</si>
  <si>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</si>
  <si>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</si>
  <si>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</si>
  <si>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</si>
  <si>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</si>
  <si>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</si>
  <si>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</si>
  <si>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</si>
  <si>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</si>
  <si>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</si>
  <si>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</si>
  <si>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</si>
  <si>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</si>
  <si>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</si>
  <si>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</si>
  <si>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</si>
  <si>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</si>
  <si>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</si>
  <si>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</si>
  <si>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</si>
  <si>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</si>
  <si>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</si>
  <si>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</si>
  <si>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</si>
  <si>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</si>
  <si>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</si>
  <si>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</si>
  <si>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</si>
  <si>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</si>
  <si>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</si>
  <si>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</si>
  <si>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</si>
  <si>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</si>
  <si>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</si>
  <si>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</si>
  <si>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</si>
  <si>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</si>
  <si>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</si>
  <si>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</si>
  <si>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</si>
  <si>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</si>
  <si>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</si>
  <si>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</si>
  <si>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</si>
  <si>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</si>
  <si>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</si>
  <si>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</si>
  <si>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</si>
  <si>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</si>
  <si>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</si>
  <si>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</si>
  <si>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</si>
  <si>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</si>
  <si>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</si>
  <si>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</si>
  <si>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</si>
  <si>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</si>
  <si>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</si>
  <si>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</si>
  <si>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</si>
  <si>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</si>
  <si>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</si>
  <si>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</si>
  <si>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</si>
  <si>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</si>
  <si>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</si>
  <si>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</si>
  <si>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</si>
  <si>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</si>
  <si>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</si>
  <si>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</si>
  <si>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</si>
  <si>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</si>
  <si>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</si>
  <si>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</si>
  <si>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</si>
  <si>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</si>
  <si>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</si>
  <si>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</si>
  <si>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</si>
  <si>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</si>
  <si>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</si>
  <si>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</si>
  <si>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</si>
  <si>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</si>
  <si>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</si>
  <si>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</si>
  <si>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</si>
  <si>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</si>
  <si>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</si>
  <si>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</si>
  <si>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</si>
  <si>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</si>
  <si>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</si>
  <si>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</si>
  <si>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</si>
  <si>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</si>
  <si>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</si>
  <si>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</si>
  <si>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</si>
  <si>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</si>
  <si>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</si>
  <si>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</si>
  <si>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</si>
  <si>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</si>
  <si>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</si>
  <si>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</si>
  <si>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</si>
  <si>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</si>
  <si>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</si>
  <si>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</si>
  <si>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</si>
  <si>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</si>
  <si>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</si>
  <si>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</si>
  <si>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</si>
  <si>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</si>
  <si>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</si>
  <si>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</si>
  <si>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</si>
  <si>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</si>
  <si>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</si>
  <si>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</si>
  <si>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</si>
  <si>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</si>
  <si>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</si>
  <si>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</si>
  <si>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</si>
  <si>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</si>
  <si>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</si>
  <si>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</si>
  <si>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</si>
  <si>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</si>
  <si>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</si>
  <si>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</si>
  <si>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</si>
  <si>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</si>
  <si>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</si>
  <si>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</si>
  <si>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</si>
  <si>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</si>
  <si>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</si>
  <si>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</si>
  <si>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</si>
  <si>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</si>
  <si>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</si>
  <si>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</si>
  <si>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</si>
  <si>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</si>
  <si>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</si>
  <si>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</si>
  <si>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</si>
  <si>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</si>
  <si>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</si>
  <si>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</si>
  <si>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</si>
  <si>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</si>
  <si>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</si>
  <si>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</si>
  <si>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</si>
  <si>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</si>
  <si>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</si>
  <si>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</si>
  <si>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</si>
  <si>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</si>
  <si>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</si>
  <si>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</si>
  <si>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</si>
  <si>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</si>
  <si>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</si>
  <si>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</si>
  <si>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</si>
  <si>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</si>
  <si>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</si>
  <si>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</si>
  <si>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</si>
  <si>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</si>
  <si>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</si>
  <si>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</si>
  <si>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</si>
  <si>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</si>
  <si>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</si>
  <si>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</si>
  <si>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</si>
  <si>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</si>
  <si>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</si>
  <si>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</si>
  <si>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</si>
  <si>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</si>
  <si>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</si>
  <si>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</si>
  <si>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</si>
  <si>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</si>
  <si>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</si>
  <si>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</si>
  <si>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</si>
  <si>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</si>
  <si>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</si>
  <si>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</si>
  <si>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</si>
  <si>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</si>
  <si>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</si>
  <si>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</si>
  <si>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</si>
  <si>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</si>
  <si>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</si>
  <si>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</si>
  <si>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</si>
  <si>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</si>
  <si>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</si>
  <si>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</si>
  <si>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</si>
  <si>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</si>
  <si>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</si>
  <si>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</si>
  <si>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</si>
  <si>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</si>
  <si>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</si>
  <si>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</si>
  <si>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</si>
  <si>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</si>
  <si>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</si>
  <si>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</si>
  <si>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</si>
  <si>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</si>
  <si>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</si>
  <si>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</si>
  <si>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</si>
  <si>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</si>
  <si>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</si>
  <si>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</si>
  <si>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</si>
  <si>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</si>
  <si>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</si>
  <si>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</si>
  <si>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</si>
  <si>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</si>
  <si>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</si>
  <si>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</si>
  <si>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</si>
  <si>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</si>
  <si>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</si>
  <si>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</si>
  <si>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</si>
  <si>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</si>
  <si>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</si>
  <si>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</si>
  <si>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</si>
  <si>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</si>
  <si>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</si>
  <si>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</si>
  <si>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</si>
  <si>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</si>
  <si>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</si>
  <si>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</si>
  <si>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</si>
  <si>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</si>
  <si>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</si>
  <si>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</si>
  <si>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</si>
  <si>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</si>
  <si>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</si>
  <si>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</si>
  <si>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</si>
  <si>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</si>
  <si>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</si>
  <si>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</si>
  <si>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</si>
  <si>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</si>
  <si>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</si>
  <si>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</si>
  <si>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</si>
  <si>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</si>
  <si>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</si>
  <si>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</si>
  <si>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</si>
  <si>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</si>
  <si>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</si>
  <si>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</si>
  <si>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</si>
  <si>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</si>
  <si>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</si>
  <si>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</si>
  <si>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</si>
  <si>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</si>
  <si>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</si>
  <si>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</si>
  <si>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</si>
  <si>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</si>
  <si>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</si>
  <si>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</si>
  <si>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</si>
  <si>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</si>
  <si>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</si>
  <si>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</si>
  <si>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</si>
  <si>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</si>
  <si>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</si>
  <si>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</si>
  <si>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</si>
  <si>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</si>
  <si>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</si>
  <si>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</si>
  <si>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</si>
  <si>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</si>
  <si>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</si>
  <si>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</si>
  <si>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</si>
  <si>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</si>
  <si>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</si>
  <si>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</si>
  <si>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</si>
  <si>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</si>
  <si>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</si>
  <si>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</si>
  <si>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</si>
  <si>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</si>
  <si>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</si>
  <si>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</si>
  <si>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</si>
  <si>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</si>
  <si>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</si>
  <si>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</si>
  <si>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</si>
  <si>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</si>
  <si>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</si>
  <si>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</si>
  <si>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</si>
  <si>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pl/movement? 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</si>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</sst>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87220426"/>
        <c:axId val="1713679010"/>
      </c:barChart>
      <c:catAx>
        <c:axId val="17872204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3679010"/>
      </c:catAx>
      <c:valAx>
        <c:axId val="1713679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722042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0"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1" t="s">
        <v>10446</v>
      </c>
      <c r="B2069" s="22" t="s">
        <v>445</v>
      </c>
      <c r="C2069" s="21" t="s">
        <v>101</v>
      </c>
      <c r="D2069" s="7"/>
      <c r="E2069" s="12" t="b">
        <v>0</v>
      </c>
      <c r="F2069" s="21" t="s">
        <v>10447</v>
      </c>
      <c r="G2069" s="1"/>
      <c r="H2069" s="5" t="s">
        <v>10448</v>
      </c>
      <c r="I2069" s="5" t="s">
        <v>10449</v>
      </c>
      <c r="J2069" s="1"/>
      <c r="K2069" s="1"/>
      <c r="L2069" s="1"/>
      <c r="M2069" s="1"/>
      <c r="N2069" s="1"/>
      <c r="O2069" s="1"/>
      <c r="P2069" s="21"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13"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3"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4"/>
      <c r="E3456" s="25"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6" t="s">
        <v>349</v>
      </c>
      <c r="C3457" s="14" t="s">
        <v>3875</v>
      </c>
      <c r="D3457" s="27"/>
      <c r="E3457" s="25"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8"/>
      <c r="E3458" s="25"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8"/>
      <c r="E3496" s="25"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6" t="s">
        <v>349</v>
      </c>
      <c r="C3497" s="14" t="s">
        <v>3875</v>
      </c>
      <c r="D3497" s="29"/>
      <c r="E3497" s="25"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4"/>
      <c r="E3498" s="25"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2" t="s">
        <v>416</v>
      </c>
      <c r="C3516" s="5" t="s">
        <v>446</v>
      </c>
      <c r="D3516" s="6"/>
      <c r="E3516" s="12" t="b">
        <v>0</v>
      </c>
      <c r="F3516" s="21" t="s">
        <v>17576</v>
      </c>
      <c r="G3516" s="1"/>
      <c r="H3516" s="5" t="s">
        <v>17577</v>
      </c>
      <c r="I3516" s="5" t="s">
        <v>17578</v>
      </c>
      <c r="J3516" s="1"/>
      <c r="K3516" s="1"/>
      <c r="L3516" s="1"/>
      <c r="M3516" s="1"/>
      <c r="N3516" s="1"/>
      <c r="O3516" s="1"/>
      <c r="P3516" s="21"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0"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13"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0"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0"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0"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1"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2" t="s">
        <v>31624</v>
      </c>
      <c r="J6386" s="32"/>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6" t="s">
        <v>349</v>
      </c>
      <c r="C6852" s="16" t="s">
        <v>3875</v>
      </c>
      <c r="D6852" s="28"/>
      <c r="E6852" s="25"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6" t="s">
        <v>349</v>
      </c>
      <c r="C6853" s="16" t="s">
        <v>3875</v>
      </c>
      <c r="D6853" s="27"/>
      <c r="E6853" s="25"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6" t="s">
        <v>349</v>
      </c>
      <c r="C6854" s="16" t="s">
        <v>12755</v>
      </c>
      <c r="D6854" s="28"/>
      <c r="E6854" s="25"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6" t="s">
        <v>349</v>
      </c>
      <c r="C6856" s="16" t="s">
        <v>3875</v>
      </c>
      <c r="D6856" s="24"/>
      <c r="E6856" s="25"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6" t="s">
        <v>349</v>
      </c>
      <c r="C6857" s="16" t="s">
        <v>3875</v>
      </c>
      <c r="D6857" s="29"/>
      <c r="E6857" s="25" t="b">
        <v>0</v>
      </c>
      <c r="F6857" s="33"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6" t="s">
        <v>349</v>
      </c>
      <c r="C6858" s="16" t="s">
        <v>12755</v>
      </c>
      <c r="D6858" s="24"/>
      <c r="E6858" s="25" t="b">
        <v>0</v>
      </c>
      <c r="F6858" s="33"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13"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13"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4"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5" t="s">
        <v>101</v>
      </c>
      <c r="D7715" s="7"/>
      <c r="E7715" s="12" t="b">
        <v>0</v>
      </c>
      <c r="F7715" s="5" t="s">
        <v>38076</v>
      </c>
      <c r="G7715" s="1"/>
      <c r="H7715" s="5" t="s">
        <v>38077</v>
      </c>
      <c r="I7715" s="5" t="s">
        <v>38078</v>
      </c>
      <c r="J7715" s="1"/>
      <c r="K7715" s="1"/>
      <c r="L7715" s="1"/>
      <c r="M7715" s="1"/>
      <c r="N7715" s="1"/>
      <c r="O7715" s="1"/>
      <c r="P7715" s="5" t="s">
        <v>38079</v>
      </c>
      <c r="Q7715" s="1"/>
      <c r="R7715" s="1"/>
      <c r="S7715" s="1"/>
      <c r="T7715" s="1"/>
      <c r="U7715" s="1"/>
      <c r="V7715" s="1"/>
      <c r="W7715" s="1"/>
      <c r="X7715" s="1"/>
      <c r="Y7715" s="1"/>
      <c r="Z7715" s="1"/>
      <c r="AA7715" s="1"/>
      <c r="AB7715" s="1"/>
      <c r="AC7715" s="1"/>
      <c r="AD7715" s="1"/>
      <c r="AE7715" s="1"/>
    </row>
    <row r="7716">
      <c r="A7716" s="5" t="s">
        <v>38080</v>
      </c>
      <c r="B7716" s="8" t="s">
        <v>416</v>
      </c>
      <c r="C7716" s="5" t="s">
        <v>101</v>
      </c>
      <c r="D7716" s="6"/>
      <c r="E7716" s="12" t="b">
        <v>0</v>
      </c>
      <c r="F7716" s="5" t="s">
        <v>38081</v>
      </c>
      <c r="G7716" s="1"/>
      <c r="H7716" s="5" t="s">
        <v>38082</v>
      </c>
      <c r="I7716" s="5" t="s">
        <v>38083</v>
      </c>
      <c r="J7716" s="1"/>
      <c r="K7716" s="1"/>
      <c r="L7716" s="1"/>
      <c r="M7716" s="1"/>
      <c r="N7716" s="1"/>
      <c r="O7716" s="5" t="s">
        <v>4627</v>
      </c>
      <c r="P7716" s="5" t="s">
        <v>38084</v>
      </c>
      <c r="Q7716" s="1"/>
      <c r="R7716" s="1"/>
      <c r="S7716" s="1"/>
      <c r="T7716" s="1"/>
      <c r="U7716" s="1"/>
      <c r="V7716" s="1"/>
      <c r="W7716" s="1"/>
      <c r="X7716" s="1"/>
      <c r="Y7716" s="1"/>
      <c r="Z7716" s="1"/>
      <c r="AA7716" s="1"/>
      <c r="AB7716" s="1"/>
      <c r="AC7716" s="1"/>
      <c r="AD7716" s="1"/>
      <c r="AE7716" s="1"/>
    </row>
    <row r="7717">
      <c r="A7717" s="5" t="s">
        <v>38085</v>
      </c>
      <c r="B7717" s="8" t="s">
        <v>416</v>
      </c>
      <c r="C7717" s="5" t="s">
        <v>101</v>
      </c>
      <c r="D7717" s="7"/>
      <c r="E7717" s="12" t="b">
        <v>0</v>
      </c>
      <c r="F7717" s="5" t="s">
        <v>38086</v>
      </c>
      <c r="G7717" s="1"/>
      <c r="H7717" s="5" t="s">
        <v>38087</v>
      </c>
      <c r="I7717" s="5" t="s">
        <v>38088</v>
      </c>
      <c r="J7717" s="1"/>
      <c r="K7717" s="1"/>
      <c r="L7717" s="1"/>
      <c r="M7717" s="1"/>
      <c r="N7717" s="1"/>
      <c r="O7717" s="5" t="s">
        <v>4627</v>
      </c>
      <c r="P7717" s="5" t="s">
        <v>38089</v>
      </c>
      <c r="Q7717" s="1"/>
      <c r="R7717" s="1"/>
      <c r="S7717" s="1"/>
      <c r="T7717" s="1"/>
      <c r="U7717" s="1"/>
      <c r="V7717" s="1"/>
      <c r="W7717" s="1"/>
      <c r="X7717" s="1"/>
      <c r="Y7717" s="1"/>
      <c r="Z7717" s="1"/>
      <c r="AA7717" s="1"/>
      <c r="AB7717" s="1"/>
      <c r="AC7717" s="1"/>
      <c r="AD7717" s="1"/>
      <c r="AE7717" s="1"/>
    </row>
    <row r="7718">
      <c r="A7718" s="5" t="s">
        <v>38090</v>
      </c>
      <c r="B7718" s="8" t="s">
        <v>416</v>
      </c>
      <c r="C7718" s="5" t="s">
        <v>586</v>
      </c>
      <c r="D7718" s="6"/>
      <c r="E7718" s="12" t="b">
        <v>0</v>
      </c>
      <c r="F7718" s="5" t="s">
        <v>38091</v>
      </c>
      <c r="G7718" s="1"/>
      <c r="H7718" s="5" t="s">
        <v>38092</v>
      </c>
      <c r="I7718" s="5" t="s">
        <v>38093</v>
      </c>
      <c r="J7718" s="1"/>
      <c r="K7718" s="1"/>
      <c r="L7718" s="1"/>
      <c r="M7718" s="1"/>
      <c r="N7718" s="1"/>
      <c r="O7718" s="1"/>
      <c r="P7718" s="5" t="s">
        <v>38094</v>
      </c>
      <c r="Q7718" s="1"/>
      <c r="R7718" s="1"/>
      <c r="S7718" s="1"/>
      <c r="T7718" s="1"/>
      <c r="U7718" s="1"/>
      <c r="V7718" s="1"/>
      <c r="W7718" s="1"/>
      <c r="X7718" s="1"/>
      <c r="Y7718" s="1"/>
      <c r="Z7718" s="1"/>
      <c r="AA7718" s="1"/>
      <c r="AB7718" s="1"/>
      <c r="AC7718" s="1"/>
      <c r="AD7718" s="1"/>
      <c r="AE7718" s="1"/>
    </row>
    <row r="7719">
      <c r="A7719" s="5" t="s">
        <v>38095</v>
      </c>
      <c r="B7719" s="8" t="s">
        <v>416</v>
      </c>
      <c r="C7719" s="1"/>
      <c r="D7719" s="7"/>
      <c r="E7719" s="12" t="b">
        <v>0</v>
      </c>
      <c r="F7719" s="5" t="s">
        <v>38096</v>
      </c>
      <c r="G7719" s="1"/>
      <c r="H7719" s="5" t="s">
        <v>38097</v>
      </c>
      <c r="I7719" s="5" t="s">
        <v>38098</v>
      </c>
      <c r="J7719" s="1"/>
      <c r="K7719" s="1"/>
      <c r="L7719" s="1"/>
      <c r="M7719" s="1"/>
      <c r="N7719" s="1"/>
      <c r="O7719" s="5" t="s">
        <v>1615</v>
      </c>
      <c r="P7719" s="5" t="s">
        <v>38099</v>
      </c>
      <c r="Q7719" s="1"/>
      <c r="R7719" s="1"/>
      <c r="S7719" s="1"/>
      <c r="T7719" s="1"/>
      <c r="U7719" s="1"/>
      <c r="V7719" s="1"/>
      <c r="W7719" s="1"/>
      <c r="X7719" s="1"/>
      <c r="Y7719" s="1"/>
      <c r="Z7719" s="1"/>
      <c r="AA7719" s="1"/>
      <c r="AB7719" s="1"/>
      <c r="AC7719" s="1"/>
      <c r="AD7719" s="1"/>
      <c r="AE7719" s="1"/>
    </row>
    <row r="7720">
      <c r="A7720" s="5" t="s">
        <v>38100</v>
      </c>
      <c r="B7720" s="8" t="s">
        <v>416</v>
      </c>
      <c r="C7720" s="5" t="s">
        <v>101</v>
      </c>
      <c r="D7720" s="6"/>
      <c r="E7720" s="12" t="b">
        <v>0</v>
      </c>
      <c r="F7720" s="5" t="s">
        <v>38101</v>
      </c>
      <c r="G7720" s="1"/>
      <c r="H7720" s="5" t="s">
        <v>32712</v>
      </c>
      <c r="I7720" s="5" t="s">
        <v>32712</v>
      </c>
      <c r="J7720" s="1"/>
      <c r="K7720" s="1"/>
      <c r="L7720" s="1"/>
      <c r="M7720" s="1"/>
      <c r="N7720" s="1"/>
      <c r="O7720" s="1"/>
      <c r="P7720" s="5" t="s">
        <v>38102</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44A8EE20-AD13-4447-81BE-3C474F9A92DE}" filter="1" showAutoFilter="1">
      <autoFilter ref="$A$1:$T$5401">
        <filterColumn colId="1">
          <filters>
            <filter val="proper word"/>
            <filter val="phrase"/>
            <filter val="affix"/>
          </filters>
        </filterColumn>
      </autoFilter>
    </customSheetView>
    <customSheetView guid="{7D63FC5C-8752-4979-BD29-CA3921577380}"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E2E70FA-C297-4C69-9DDB-DAC648277EDA}"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66B3A5D7-C81D-4D82-B59C-2C56576A7B6E}" filter="1" showAutoFilter="1">
      <autoFilter ref="$A$1:$T$5119">
        <filterColumn colId="1">
          <filters>
            <filter val="proper word"/>
            <filter val="phrase"/>
            <filter val="root"/>
          </filters>
        </filterColumn>
      </autoFilter>
    </customSheetView>
    <customSheetView guid="{D3F1E88A-C4A9-434E-8D88-03FE5C14CF81}" filter="1" showAutoFilter="1">
      <autoFilter ref="$A$1:$T$6455">
        <filterColumn colId="2">
          <filters blank="1">
            <filter val="d.oj"/>
            <filter val="b; m"/>
            <filter val="f jm"/>
            <filter val="n"/>
            <filter val="b.oro; il"/>
            <filter val="f.lin"/>
          </filters>
        </filterColumn>
      </autoFilter>
    </customSheetView>
    <customSheetView guid="{2831D707-62B3-431C-8FF8-15B39498ED57}"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38103</v>
      </c>
    </row>
    <row r="4">
      <c r="A4" s="37" t="s">
        <v>38104</v>
      </c>
      <c r="B4" s="37" t="s">
        <v>38105</v>
      </c>
      <c r="C4" s="37" t="s">
        <v>38106</v>
      </c>
      <c r="D4" s="38" t="s">
        <v>38107</v>
      </c>
    </row>
    <row r="5">
      <c r="A5" s="37">
        <f>countif(Dictionary!P:P, "*"&amp;B5&amp;"*")</f>
        <v>1995</v>
      </c>
      <c r="B5" s="37" t="s">
        <v>9846</v>
      </c>
      <c r="C5" s="39">
        <f>countif(Dictionary!P:P, "*"&amp;B5&amp;"*")/(countif(Dictionary!B:B, B25)-1)</f>
        <v>0.6612529002</v>
      </c>
      <c r="D5" s="40">
        <f t="array" ref="D5">row(index(Dictionary!P:P,match(true, isnumber(search("*"&amp;B5&amp;"*", Dictionary!P:P)),0)))</f>
        <v>8</v>
      </c>
    </row>
    <row r="6">
      <c r="A6" s="37">
        <f>countif(Dictionary!P:P, "*"&amp;B6&amp;"*")</f>
        <v>1859</v>
      </c>
      <c r="B6" s="37" t="s">
        <v>12850</v>
      </c>
      <c r="C6" s="39">
        <f>countif(Dictionary!P:P, "*"&amp;B6&amp;"*")/(countif(Dictionary!B:B, B25)-1)</f>
        <v>0.6161750083</v>
      </c>
      <c r="D6" s="40">
        <f t="array" ref="D6">row(index(Dictionary!P:P,match(true, isnumber(search("*"&amp;B6&amp;"*", Dictionary!P:P)),0)))</f>
        <v>22</v>
      </c>
    </row>
    <row r="7">
      <c r="A7" s="37">
        <f>countif(Dictionary!P:P, "*"&amp;B7&amp;"*")</f>
        <v>1749</v>
      </c>
      <c r="B7" s="37" t="s">
        <v>8890</v>
      </c>
      <c r="C7" s="39">
        <f>countif(Dictionary!P:P, "*"&amp;B7&amp;"*")/(countif(Dictionary!B:B, B25)-1)</f>
        <v>0.5797149486</v>
      </c>
      <c r="D7" s="40">
        <f t="array" ref="D7">row(index(Dictionary!P:P,match(true, isnumber(search("*"&amp;B7&amp;"*", Dictionary!P:P)),0)))</f>
        <v>22</v>
      </c>
    </row>
    <row r="8">
      <c r="A8" s="37">
        <f>countif(Dictionary!P:P, "*"&amp;B8&amp;"*")</f>
        <v>1632</v>
      </c>
      <c r="B8" s="37" t="s">
        <v>30733</v>
      </c>
      <c r="C8" s="39">
        <f>countif(Dictionary!P:P, "*"&amp;B8&amp;"*")/(countif(Dictionary!B:B, B25)-1)</f>
        <v>0.5409347033</v>
      </c>
      <c r="D8" s="40">
        <f t="array" ref="D8">row(index(Dictionary!P:P,match(true, isnumber(search("*"&amp;B8&amp;"*", Dictionary!P:P)),0)))</f>
        <v>22</v>
      </c>
    </row>
    <row r="9">
      <c r="A9" s="37">
        <f>countif(Dictionary!P:P, "*"&amp;B9&amp;"*")</f>
        <v>1902</v>
      </c>
      <c r="B9" s="37" t="s">
        <v>10286</v>
      </c>
      <c r="C9" s="39">
        <f>countif(Dictionary!P:P, "*"&amp;B9&amp;"*")/(countif(Dictionary!B:B, B25)-1)</f>
        <v>0.6304275771</v>
      </c>
      <c r="D9" s="40">
        <f t="array" ref="D9">row(index(Dictionary!P:P,match(true, isnumber(search("*"&amp;B9&amp;"*", Dictionary!P:P)),0)))</f>
        <v>8</v>
      </c>
    </row>
    <row r="10">
      <c r="A10" s="37">
        <f>countif(Dictionary!P:P, "*"&amp;B10&amp;"*")</f>
        <v>1666</v>
      </c>
      <c r="B10" s="37" t="s">
        <v>16357</v>
      </c>
      <c r="C10" s="39">
        <f>countif(Dictionary!P:P, "*"&amp;B10&amp;"*")/(countif(Dictionary!B:B, B25)-1)</f>
        <v>0.5522041763</v>
      </c>
      <c r="D10" s="40">
        <f t="array" ref="D10">row(index(Dictionary!P:P,match(true, isnumber(search("*"&amp;B10&amp;"*", Dictionary!P:P)),0)))</f>
        <v>22</v>
      </c>
    </row>
    <row r="11">
      <c r="A11" s="37">
        <f>countif(Dictionary!P:P, "*"&amp;B11&amp;"*")</f>
        <v>1420</v>
      </c>
      <c r="B11" s="37" t="s">
        <v>28640</v>
      </c>
      <c r="C11" s="39">
        <f>countif(Dictionary!P:P, "*"&amp;B11&amp;"*")/(countif(Dictionary!B:B, B25)-1)</f>
        <v>0.4706662247</v>
      </c>
      <c r="D11" s="40">
        <f t="array" ref="D11">row(index(Dictionary!P:P,match(true, isnumber(search("*"&amp;B11&amp;"*", Dictionary!P:P)),0)))</f>
        <v>22</v>
      </c>
    </row>
    <row r="12">
      <c r="A12" s="37">
        <f>countif(Dictionary!P:P, "*"&amp;B12&amp;"*")</f>
        <v>827</v>
      </c>
      <c r="B12" s="37" t="s">
        <v>29862</v>
      </c>
      <c r="C12" s="39">
        <f>countif(Dictionary!P:P, "*"&amp;B12&amp;"*")/(countif(Dictionary!B:B, B25)-1)</f>
        <v>0.2741133576</v>
      </c>
      <c r="D12" s="40">
        <f t="array" ref="D12">row(index(Dictionary!P:P,match(true, isnumber(search("*"&amp;B12&amp;"*", Dictionary!P:P)),0)))</f>
        <v>8</v>
      </c>
    </row>
    <row r="13">
      <c r="A13" s="37">
        <f>countif(Dictionary!P:P, "*"&amp;B13&amp;"*")</f>
        <v>1320</v>
      </c>
      <c r="B13" s="37" t="s">
        <v>14735</v>
      </c>
      <c r="C13" s="39">
        <f>countif(Dictionary!P:P, "*"&amp;B13&amp;"*")/(countif(Dictionary!B:B, B25)-1)</f>
        <v>0.4375207159</v>
      </c>
      <c r="D13" s="40">
        <f t="array" ref="D13">row(index(Dictionary!P:P,match(true, isnumber(search("*"&amp;B13&amp;"*", Dictionary!P:P)),0)))</f>
        <v>22</v>
      </c>
    </row>
    <row r="14">
      <c r="A14" s="37">
        <f>countif(Dictionary!P:P, "*"&amp;B14&amp;"*")</f>
        <v>1509</v>
      </c>
      <c r="B14" s="37" t="s">
        <v>26488</v>
      </c>
      <c r="C14" s="39">
        <f>countif(Dictionary!P:P, "*"&amp;B14&amp;"*")/(countif(Dictionary!B:B, B25)-1)</f>
        <v>0.5001657275</v>
      </c>
      <c r="D14" s="40">
        <f t="array" ref="D14">row(index(Dictionary!P:P,match(true, isnumber(search("*"&amp;B14&amp;"*", Dictionary!P:P)),0)))</f>
        <v>22</v>
      </c>
    </row>
    <row r="15">
      <c r="A15" s="37">
        <f>countif(Dictionary!P:P, "*"&amp;B15&amp;"*")</f>
        <v>816</v>
      </c>
      <c r="B15" s="37" t="s">
        <v>36083</v>
      </c>
      <c r="C15" s="39">
        <f>countif(Dictionary!P:P, "*"&amp;B15&amp;"*")/(countif(Dictionary!B:B, B25)-1)</f>
        <v>0.2704673517</v>
      </c>
      <c r="D15" s="40">
        <f t="array" ref="D15">row(index(Dictionary!P:P,match(true, isnumber(search("*"&amp;B15&amp;"*", Dictionary!P:P)),0)))</f>
        <v>22</v>
      </c>
    </row>
    <row r="16">
      <c r="A16" s="37">
        <f>countif(Dictionary!P:P, "*"&amp;B16&amp;"*")</f>
        <v>1395</v>
      </c>
      <c r="B16" s="37" t="s">
        <v>15505</v>
      </c>
      <c r="C16" s="39">
        <f>countif(Dictionary!P:P, "*"&amp;B16&amp;"*")/(countif(Dictionary!B:B, B25)-1)</f>
        <v>0.4623798475</v>
      </c>
      <c r="D16" s="40">
        <f t="array" ref="D16">row(index(Dictionary!P:P,match(true, isnumber(search("*"&amp;B16&amp;"*", Dictionary!P:P)),0)))</f>
        <v>18</v>
      </c>
    </row>
    <row r="17">
      <c r="A17" s="37">
        <f>countif(Dictionary!P:P, "*"&amp;B17&amp;"*")</f>
        <v>796</v>
      </c>
      <c r="B17" s="37" t="s">
        <v>34005</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33216</v>
      </c>
      <c r="C19" s="39">
        <f>countif(Dictionary!P:P, "*"&amp;B19&amp;"*")/(countif(Dictionary!B:B, B25)-1)</f>
        <v>0.365926417</v>
      </c>
      <c r="D19" s="40">
        <f t="array" ref="D19">row(index(Dictionary!P:P,match(true, isnumber(search("*"&amp;B19&amp;"*", Dictionary!P:P)),0)))</f>
        <v>22</v>
      </c>
    </row>
    <row r="20">
      <c r="A20" s="37">
        <f>countif(Dictionary!P:P, "*"&amp;B20&amp;"*")</f>
        <v>1681</v>
      </c>
      <c r="B20" s="37" t="s">
        <v>27968</v>
      </c>
      <c r="C20" s="39">
        <f>countif(Dictionary!P:P, "*"&amp;B20&amp;"*")/(countif(Dictionary!B:B, B25)-1)</f>
        <v>0.5571760027</v>
      </c>
      <c r="D20" s="40">
        <f t="array" ref="D20">row(index(Dictionary!P:P,match(true, isnumber(search("*"&amp;B20&amp;"*", Dictionary!P:P)),0)))</f>
        <v>22</v>
      </c>
    </row>
    <row r="21">
      <c r="A21" s="37">
        <f>countif(Dictionary!P:P, "*"&amp;B21&amp;"*")</f>
        <v>1751</v>
      </c>
      <c r="B21" s="37" t="s">
        <v>35173</v>
      </c>
      <c r="C21" s="39">
        <f>countif(Dictionary!P:P, "*"&amp;B21&amp;"*")/(countif(Dictionary!B:B, B25)-1)</f>
        <v>0.5803778588</v>
      </c>
      <c r="D21" s="40">
        <f t="array" ref="D21">row(index(Dictionary!P:P,match(true, isnumber(search("*"&amp;B21&amp;"*", Dictionary!P:P)),0)))</f>
        <v>18</v>
      </c>
    </row>
    <row r="22">
      <c r="A22" s="40">
        <f>countif(Dictionary!P:P, "*"&amp;B22&amp;"*")</f>
        <v>34</v>
      </c>
      <c r="B22" s="37" t="s">
        <v>21088</v>
      </c>
      <c r="C22" s="39">
        <f>countif(Dictionary!P:P, "*"&amp;B22&amp;"*")/(countif(Dictionary!B:B, B25)-1)</f>
        <v>0.01126947299</v>
      </c>
      <c r="D22" s="40">
        <f t="array" ref="D22">row(index(Dictionary!P:P,match(true, isnumber(search("*"&amp;B22&amp;"*", Dictionary!P:P)),0)))</f>
        <v>103</v>
      </c>
    </row>
    <row r="23">
      <c r="A23" s="41"/>
      <c r="B23" s="42"/>
    </row>
    <row r="24">
      <c r="A24" s="43" t="s">
        <v>38104</v>
      </c>
      <c r="B24" s="43" t="s">
        <v>38108</v>
      </c>
      <c r="C24" s="43" t="s">
        <v>38109</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38104</v>
      </c>
      <c r="B31" s="37" t="s">
        <v>38110</v>
      </c>
      <c r="C31" s="36"/>
    </row>
    <row r="32">
      <c r="A32" s="37">
        <f>countif(Dictionary!F:F, "*"&amp;B32&amp;"*")</f>
        <v>0</v>
      </c>
      <c r="B32" s="37" t="s">
        <v>38111</v>
      </c>
      <c r="C32" s="37" t="s">
        <v>38112</v>
      </c>
    </row>
    <row r="33">
      <c r="A33" s="37">
        <f>countif(Dictionary!F:F, "*"&amp;B33&amp;"*")</f>
        <v>0</v>
      </c>
      <c r="B33" s="37" t="s">
        <v>38113</v>
      </c>
      <c r="C33" s="37" t="s">
        <v>38114</v>
      </c>
    </row>
    <row r="34">
      <c r="A34" s="37">
        <f>countif(Dictionary!F:F, "*"&amp;B34&amp;"*")</f>
        <v>0</v>
      </c>
      <c r="B34" s="37" t="s">
        <v>38115</v>
      </c>
      <c r="C34" s="37" t="s">
        <v>38116</v>
      </c>
    </row>
    <row r="35">
      <c r="A35" s="37">
        <f>countif(Dictionary!F:F, "*"&amp;B35&amp;"*")</f>
        <v>18</v>
      </c>
      <c r="B35" s="37" t="s">
        <v>38117</v>
      </c>
      <c r="C35" s="37" t="s">
        <v>23042</v>
      </c>
    </row>
    <row r="36">
      <c r="A36" s="37">
        <f>countif(Dictionary!F:F, "*"&amp;B36&amp;"*")</f>
        <v>44</v>
      </c>
      <c r="B36" s="37" t="s">
        <v>38118</v>
      </c>
      <c r="C36" s="37" t="s">
        <v>27983</v>
      </c>
    </row>
    <row r="37">
      <c r="A37" s="37">
        <f>countif(Dictionary!F:F, "*"&amp;B37&amp;"*")</f>
        <v>12</v>
      </c>
      <c r="B37" s="37" t="s">
        <v>38119</v>
      </c>
      <c r="C37" s="37" t="s">
        <v>29112</v>
      </c>
    </row>
    <row r="38">
      <c r="A38" s="37">
        <f>countif(Dictionary!F:F, "*"&amp;B38&amp;"*")</f>
        <v>3</v>
      </c>
      <c r="B38" s="37" t="s">
        <v>38120</v>
      </c>
      <c r="C38" s="37" t="s">
        <v>38121</v>
      </c>
    </row>
    <row r="39">
      <c r="A39" s="37">
        <f>countif(Dictionary!F:F, "*"&amp;B39&amp;"*")</f>
        <v>14</v>
      </c>
      <c r="B39" s="37" t="s">
        <v>38122</v>
      </c>
      <c r="C39" s="37" t="s">
        <v>8371</v>
      </c>
    </row>
    <row r="40">
      <c r="A40" s="37">
        <f>countif(Dictionary!F:F, "*"&amp;B40&amp;"*")</f>
        <v>0</v>
      </c>
      <c r="B40" s="37" t="s">
        <v>38111</v>
      </c>
      <c r="C40" s="37" t="s">
        <v>38123</v>
      </c>
    </row>
    <row r="41">
      <c r="A41" s="37">
        <f>countif(Dictionary!F:F, "*"&amp;B41&amp;"*")</f>
        <v>0</v>
      </c>
      <c r="B41" s="37" t="s">
        <v>38113</v>
      </c>
      <c r="C41" s="37" t="s">
        <v>38124</v>
      </c>
    </row>
    <row r="42">
      <c r="A42" s="37">
        <f>countif(Dictionary!F:F, "*"&amp;B42&amp;"*")</f>
        <v>2</v>
      </c>
      <c r="B42" s="37" t="s">
        <v>38125</v>
      </c>
      <c r="C42" s="37" t="s">
        <v>16752</v>
      </c>
    </row>
    <row r="43">
      <c r="A43" s="37">
        <f>countif(Dictionary!F:F, "*"&amp;B43&amp;"*")</f>
        <v>19</v>
      </c>
      <c r="B43" s="37" t="s">
        <v>5812</v>
      </c>
      <c r="C43" s="37" t="s">
        <v>26750</v>
      </c>
    </row>
    <row r="44">
      <c r="A44" s="37">
        <f>countif(Dictionary!F:F, "*"&amp;B44&amp;"*")</f>
        <v>2</v>
      </c>
      <c r="B44" s="37" t="s">
        <v>38126</v>
      </c>
      <c r="C44" s="37" t="s">
        <v>32931</v>
      </c>
    </row>
    <row r="46">
      <c r="A46" s="45" t="s">
        <v>38127</v>
      </c>
      <c r="B46" s="45" t="s">
        <v>38128</v>
      </c>
      <c r="C46" s="45" t="s">
        <v>38129</v>
      </c>
      <c r="D46" s="45" t="s">
        <v>38130</v>
      </c>
      <c r="E46" s="45" t="s">
        <v>38131</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38132</v>
      </c>
      <c r="B63" s="37" t="s">
        <v>38133</v>
      </c>
      <c r="C63" s="37" t="s">
        <v>38109</v>
      </c>
      <c r="D63" s="37" t="s">
        <v>38134</v>
      </c>
      <c r="E63" s="37" t="s">
        <v>38109</v>
      </c>
      <c r="F63" s="37" t="s">
        <v>38135</v>
      </c>
      <c r="G63" s="37" t="s">
        <v>38109</v>
      </c>
      <c r="H63" s="37" t="s">
        <v>38136</v>
      </c>
      <c r="I63" s="37" t="s">
        <v>38109</v>
      </c>
      <c r="J63" s="37" t="s">
        <v>38137</v>
      </c>
      <c r="K63" s="37" t="s">
        <v>38109</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38138</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38139</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38140</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38141</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38142</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38143</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38144</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38145</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38146</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38147</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38148</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38149</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38150</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38151</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38132</v>
      </c>
      <c r="B90" s="47" t="s">
        <v>38133</v>
      </c>
      <c r="C90" s="47" t="s">
        <v>38109</v>
      </c>
    </row>
    <row r="91">
      <c r="A91" s="36" t="str">
        <f t="array" ref="A91:C115">sort(A64:C88,2,0)</f>
        <v>a</v>
      </c>
      <c r="B91" s="36">
        <v>2334.0</v>
      </c>
      <c r="C91" s="44">
        <v>0.13967684021543986</v>
      </c>
    </row>
    <row r="92">
      <c r="A92" s="36" t="s">
        <v>38142</v>
      </c>
      <c r="B92" s="36">
        <v>1391.0</v>
      </c>
      <c r="C92" s="44">
        <v>0.08324356672651106</v>
      </c>
    </row>
    <row r="93">
      <c r="A93" s="36" t="s">
        <v>9444</v>
      </c>
      <c r="B93" s="36">
        <v>1295.0</v>
      </c>
      <c r="C93" s="44">
        <v>0.0774985038898863</v>
      </c>
    </row>
    <row r="94">
      <c r="A94" s="36" t="s">
        <v>26851</v>
      </c>
      <c r="B94" s="36">
        <v>1140.0</v>
      </c>
      <c r="C94" s="44">
        <v>0.06822262118491922</v>
      </c>
    </row>
    <row r="95">
      <c r="A95" s="36" t="s">
        <v>35313</v>
      </c>
      <c r="B95" s="36">
        <v>1112.0</v>
      </c>
      <c r="C95" s="44">
        <v>0.06654697785757031</v>
      </c>
    </row>
    <row r="96">
      <c r="A96" s="36" t="s">
        <v>4074</v>
      </c>
      <c r="B96" s="36">
        <v>1099.0</v>
      </c>
      <c r="C96" s="44">
        <v>0.06576900059844405</v>
      </c>
    </row>
    <row r="97">
      <c r="A97" s="36" t="s">
        <v>38145</v>
      </c>
      <c r="B97" s="36">
        <v>1019.0</v>
      </c>
      <c r="C97" s="44">
        <v>0.06098144823459006</v>
      </c>
    </row>
    <row r="98">
      <c r="A98" s="36" t="s">
        <v>497</v>
      </c>
      <c r="B98" s="36">
        <v>862.0</v>
      </c>
      <c r="C98" s="44">
        <v>0.051585876720526634</v>
      </c>
    </row>
    <row r="99">
      <c r="A99" s="36" t="s">
        <v>38144</v>
      </c>
      <c r="B99" s="36">
        <v>779.0</v>
      </c>
      <c r="C99" s="44">
        <v>0.046618791143028124</v>
      </c>
    </row>
    <row r="100">
      <c r="A100" s="36" t="s">
        <v>38146</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38150</v>
      </c>
      <c r="B105" s="36">
        <v>401.0</v>
      </c>
      <c r="C105" s="44">
        <v>0.023997606223818073</v>
      </c>
    </row>
    <row r="106">
      <c r="A106" s="36" t="s">
        <v>1905</v>
      </c>
      <c r="B106" s="36">
        <v>395.0</v>
      </c>
      <c r="C106" s="44">
        <v>0.023638539796529023</v>
      </c>
    </row>
    <row r="107">
      <c r="A107" s="36" t="s">
        <v>38140</v>
      </c>
      <c r="B107" s="36">
        <v>309.0</v>
      </c>
      <c r="C107" s="44">
        <v>0.018491921005385995</v>
      </c>
    </row>
    <row r="108">
      <c r="A108" s="36" t="s">
        <v>38139</v>
      </c>
      <c r="B108" s="36">
        <v>268.0</v>
      </c>
      <c r="C108" s="44">
        <v>0.01603830041891083</v>
      </c>
    </row>
    <row r="109">
      <c r="A109" s="36" t="s">
        <v>38141</v>
      </c>
      <c r="B109" s="36">
        <v>236.0</v>
      </c>
      <c r="C109" s="44">
        <v>0.01412327947336924</v>
      </c>
    </row>
    <row r="110">
      <c r="A110" s="36" t="s">
        <v>38143</v>
      </c>
      <c r="B110" s="36">
        <v>200.0</v>
      </c>
      <c r="C110" s="44">
        <v>0.011968880909634948</v>
      </c>
    </row>
    <row r="111">
      <c r="A111" s="36" t="s">
        <v>38149</v>
      </c>
      <c r="B111" s="36">
        <v>196.0</v>
      </c>
      <c r="C111" s="44">
        <v>0.01172950329144225</v>
      </c>
    </row>
    <row r="112">
      <c r="A112" s="36" t="s">
        <v>38148</v>
      </c>
      <c r="B112" s="36">
        <v>187.0</v>
      </c>
      <c r="C112" s="44">
        <v>0.011190903650508677</v>
      </c>
    </row>
    <row r="113">
      <c r="A113" s="36" t="s">
        <v>38138</v>
      </c>
      <c r="B113" s="36">
        <v>160.0</v>
      </c>
      <c r="C113" s="44">
        <v>0.009575104727707959</v>
      </c>
    </row>
    <row r="114">
      <c r="A114" s="36" t="s">
        <v>38147</v>
      </c>
      <c r="B114" s="36">
        <v>119.0</v>
      </c>
      <c r="C114" s="44">
        <v>0.0071214841412327945</v>
      </c>
    </row>
    <row r="115">
      <c r="A115" s="36" t="s">
        <v>38151</v>
      </c>
      <c r="B115" s="36">
        <v>95.0</v>
      </c>
      <c r="C115" s="44">
        <v>0.005685218432076601</v>
      </c>
    </row>
    <row r="117">
      <c r="A117" s="37" t="s">
        <v>38152</v>
      </c>
      <c r="B117" s="37" t="s">
        <v>38104</v>
      </c>
      <c r="C117" s="37" t="s">
        <v>38109</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38153</v>
      </c>
      <c r="B131" s="37" t="s">
        <v>38154</v>
      </c>
      <c r="C131" s="37" t="s">
        <v>38109</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38104</v>
      </c>
      <c r="C137" s="37" t="s">
        <v>38155</v>
      </c>
      <c r="D137" s="42" t="s">
        <v>38156</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12928</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38157</v>
      </c>
    </row>
    <row r="173">
      <c r="A173" s="37" t="s">
        <v>38104</v>
      </c>
      <c r="B173" s="37" t="s">
        <v>38158</v>
      </c>
    </row>
    <row r="174">
      <c r="A174" s="37" t="s">
        <v>21591</v>
      </c>
      <c r="B174" s="37">
        <f t="shared" ref="B174:B176" si="2">COUNTIF(#REF!, A174)</f>
        <v>0</v>
      </c>
    </row>
    <row r="175">
      <c r="A175" s="37" t="s">
        <v>30267</v>
      </c>
      <c r="B175" s="37">
        <f t="shared" si="2"/>
        <v>0</v>
      </c>
    </row>
    <row r="176">
      <c r="A176" s="37" t="s">
        <v>14433</v>
      </c>
      <c r="B176" s="37">
        <f t="shared" si="2"/>
        <v>0</v>
      </c>
    </row>
    <row r="177">
      <c r="A177" s="37" t="s">
        <v>38159</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7" t="s">
        <v>514</v>
      </c>
      <c r="E1" s="57"/>
      <c r="F1" s="5" t="s">
        <v>515</v>
      </c>
    </row>
    <row r="2">
      <c r="A2" s="1" t="s">
        <v>641</v>
      </c>
      <c r="B2" s="2" t="s">
        <v>416</v>
      </c>
      <c r="C2" s="5" t="s">
        <v>513</v>
      </c>
      <c r="D2" s="57" t="s">
        <v>514</v>
      </c>
      <c r="E2" s="57"/>
      <c r="F2" s="5" t="s">
        <v>643</v>
      </c>
    </row>
    <row r="3">
      <c r="A3" s="5" t="s">
        <v>662</v>
      </c>
      <c r="B3" s="8" t="s">
        <v>416</v>
      </c>
      <c r="C3" s="5" t="s">
        <v>513</v>
      </c>
      <c r="D3" s="57" t="s">
        <v>514</v>
      </c>
      <c r="E3" s="57"/>
      <c r="F3" s="5" t="s">
        <v>663</v>
      </c>
    </row>
    <row r="4">
      <c r="A4" s="1" t="s">
        <v>1212</v>
      </c>
      <c r="B4" s="2" t="s">
        <v>416</v>
      </c>
      <c r="C4" s="5" t="s">
        <v>513</v>
      </c>
      <c r="D4" s="57" t="s">
        <v>514</v>
      </c>
      <c r="E4" s="57"/>
      <c r="F4" s="5" t="s">
        <v>1213</v>
      </c>
    </row>
    <row r="5">
      <c r="A5" s="1" t="s">
        <v>2042</v>
      </c>
      <c r="B5" s="2" t="s">
        <v>416</v>
      </c>
      <c r="C5" s="5" t="s">
        <v>513</v>
      </c>
      <c r="D5" s="57" t="s">
        <v>514</v>
      </c>
      <c r="E5" s="57"/>
      <c r="F5" s="5" t="s">
        <v>2043</v>
      </c>
    </row>
    <row r="6">
      <c r="A6" s="1" t="s">
        <v>2326</v>
      </c>
      <c r="B6" s="2" t="s">
        <v>416</v>
      </c>
      <c r="C6" s="5" t="s">
        <v>513</v>
      </c>
      <c r="D6" s="57" t="s">
        <v>514</v>
      </c>
      <c r="E6" s="57" t="s">
        <v>38160</v>
      </c>
      <c r="F6" s="5" t="s">
        <v>2328</v>
      </c>
    </row>
    <row r="7">
      <c r="A7" s="1" t="s">
        <v>2522</v>
      </c>
      <c r="B7" s="2" t="s">
        <v>416</v>
      </c>
      <c r="C7" s="5" t="s">
        <v>513</v>
      </c>
      <c r="D7" s="57" t="s">
        <v>514</v>
      </c>
      <c r="E7" s="57" t="s">
        <v>38161</v>
      </c>
      <c r="F7" s="5" t="s">
        <v>2523</v>
      </c>
    </row>
    <row r="8">
      <c r="A8" s="1" t="s">
        <v>2999</v>
      </c>
      <c r="B8" s="2" t="s">
        <v>416</v>
      </c>
      <c r="C8" s="5" t="s">
        <v>513</v>
      </c>
      <c r="D8" s="57" t="s">
        <v>514</v>
      </c>
      <c r="E8" s="57"/>
      <c r="F8" s="5" t="s">
        <v>3000</v>
      </c>
    </row>
    <row r="9">
      <c r="A9" s="1" t="s">
        <v>3751</v>
      </c>
      <c r="B9" s="2" t="s">
        <v>416</v>
      </c>
      <c r="C9" s="5" t="s">
        <v>513</v>
      </c>
      <c r="D9" s="57" t="s">
        <v>514</v>
      </c>
      <c r="E9" s="57"/>
      <c r="F9" s="5" t="s">
        <v>3753</v>
      </c>
    </row>
    <row r="10">
      <c r="A10" s="5" t="s">
        <v>4183</v>
      </c>
      <c r="B10" s="8" t="s">
        <v>416</v>
      </c>
      <c r="C10" s="5" t="s">
        <v>513</v>
      </c>
      <c r="D10" s="57" t="s">
        <v>514</v>
      </c>
      <c r="E10" s="57" t="s">
        <v>38162</v>
      </c>
      <c r="F10" s="5" t="s">
        <v>4184</v>
      </c>
    </row>
    <row r="11">
      <c r="A11" s="5" t="s">
        <v>4537</v>
      </c>
      <c r="B11" s="8" t="s">
        <v>416</v>
      </c>
      <c r="C11" s="5" t="s">
        <v>513</v>
      </c>
      <c r="D11" s="57" t="s">
        <v>514</v>
      </c>
      <c r="E11" s="58"/>
      <c r="F11" s="5" t="s">
        <v>4538</v>
      </c>
    </row>
    <row r="12">
      <c r="A12" s="1" t="s">
        <v>5039</v>
      </c>
      <c r="B12" s="2" t="s">
        <v>416</v>
      </c>
      <c r="C12" s="5" t="s">
        <v>513</v>
      </c>
      <c r="D12" s="57" t="s">
        <v>514</v>
      </c>
      <c r="E12" s="57" t="s">
        <v>38163</v>
      </c>
      <c r="F12" s="5" t="s">
        <v>5040</v>
      </c>
    </row>
    <row r="13">
      <c r="A13" s="1" t="s">
        <v>5138</v>
      </c>
      <c r="B13" s="2" t="s">
        <v>416</v>
      </c>
      <c r="C13" s="5" t="s">
        <v>513</v>
      </c>
      <c r="D13" s="57" t="s">
        <v>514</v>
      </c>
      <c r="E13" s="57" t="s">
        <v>38164</v>
      </c>
      <c r="F13" s="5" t="s">
        <v>5139</v>
      </c>
    </row>
    <row r="14">
      <c r="A14" s="1" t="s">
        <v>5268</v>
      </c>
      <c r="B14" s="2" t="s">
        <v>416</v>
      </c>
      <c r="C14" s="5" t="s">
        <v>513</v>
      </c>
      <c r="D14" s="57" t="s">
        <v>514</v>
      </c>
      <c r="E14" s="57"/>
      <c r="F14" s="5" t="s">
        <v>5270</v>
      </c>
    </row>
    <row r="15">
      <c r="A15" s="1" t="s">
        <v>5299</v>
      </c>
      <c r="B15" s="2" t="s">
        <v>416</v>
      </c>
      <c r="C15" s="5" t="s">
        <v>513</v>
      </c>
      <c r="D15" s="57" t="s">
        <v>514</v>
      </c>
      <c r="E15" s="57" t="s">
        <v>38165</v>
      </c>
      <c r="F15" s="5" t="s">
        <v>5300</v>
      </c>
    </row>
    <row r="16">
      <c r="A16" s="1" t="s">
        <v>5349</v>
      </c>
      <c r="B16" s="2" t="s">
        <v>416</v>
      </c>
      <c r="C16" s="5" t="s">
        <v>513</v>
      </c>
      <c r="D16" s="57" t="s">
        <v>514</v>
      </c>
      <c r="E16" s="57" t="s">
        <v>38166</v>
      </c>
      <c r="F16" s="5" t="s">
        <v>5350</v>
      </c>
    </row>
    <row r="17">
      <c r="A17" s="5" t="s">
        <v>6402</v>
      </c>
      <c r="B17" s="8" t="s">
        <v>416</v>
      </c>
      <c r="C17" s="5" t="s">
        <v>513</v>
      </c>
      <c r="D17" s="57" t="s">
        <v>514</v>
      </c>
      <c r="E17" s="57" t="s">
        <v>38167</v>
      </c>
      <c r="F17" s="5" t="s">
        <v>6404</v>
      </c>
    </row>
    <row r="18">
      <c r="A18" s="5" t="s">
        <v>6713</v>
      </c>
      <c r="B18" s="8" t="s">
        <v>416</v>
      </c>
      <c r="C18" s="5" t="s">
        <v>513</v>
      </c>
      <c r="D18" s="57" t="s">
        <v>514</v>
      </c>
      <c r="E18" s="57" t="s">
        <v>38168</v>
      </c>
      <c r="F18" s="5" t="s">
        <v>6714</v>
      </c>
    </row>
    <row r="19">
      <c r="A19" s="5" t="s">
        <v>7095</v>
      </c>
      <c r="B19" s="8" t="s">
        <v>416</v>
      </c>
      <c r="C19" s="5" t="s">
        <v>513</v>
      </c>
      <c r="D19" s="57" t="s">
        <v>514</v>
      </c>
      <c r="E19" s="57" t="s">
        <v>38167</v>
      </c>
      <c r="F19" s="5" t="s">
        <v>7097</v>
      </c>
    </row>
    <row r="20">
      <c r="A20" s="5" t="s">
        <v>7782</v>
      </c>
      <c r="B20" s="8" t="s">
        <v>416</v>
      </c>
      <c r="C20" s="5" t="s">
        <v>513</v>
      </c>
      <c r="D20" s="57" t="s">
        <v>514</v>
      </c>
      <c r="E20" s="57" t="s">
        <v>38169</v>
      </c>
      <c r="F20" s="5" t="s">
        <v>7783</v>
      </c>
    </row>
    <row r="21">
      <c r="A21" s="1" t="s">
        <v>10766</v>
      </c>
      <c r="B21" s="2" t="s">
        <v>416</v>
      </c>
      <c r="C21" s="5" t="s">
        <v>513</v>
      </c>
      <c r="D21" s="57" t="s">
        <v>514</v>
      </c>
      <c r="E21" s="57" t="s">
        <v>38170</v>
      </c>
      <c r="F21" s="5" t="s">
        <v>10767</v>
      </c>
    </row>
    <row r="22">
      <c r="A22" s="1" t="s">
        <v>11374</v>
      </c>
      <c r="B22" s="2" t="s">
        <v>416</v>
      </c>
      <c r="C22" s="5" t="s">
        <v>513</v>
      </c>
      <c r="D22" s="57" t="s">
        <v>514</v>
      </c>
      <c r="E22" s="57" t="s">
        <v>38171</v>
      </c>
      <c r="F22" s="5" t="s">
        <v>11376</v>
      </c>
    </row>
    <row r="23">
      <c r="A23" s="1" t="s">
        <v>12309</v>
      </c>
      <c r="B23" s="2" t="s">
        <v>416</v>
      </c>
      <c r="C23" s="5" t="s">
        <v>513</v>
      </c>
      <c r="D23" s="57" t="s">
        <v>514</v>
      </c>
      <c r="E23" s="57"/>
      <c r="F23" s="5" t="s">
        <v>12310</v>
      </c>
    </row>
    <row r="24">
      <c r="A24" s="1" t="s">
        <v>12523</v>
      </c>
      <c r="B24" s="2" t="s">
        <v>416</v>
      </c>
      <c r="C24" s="5" t="s">
        <v>513</v>
      </c>
      <c r="D24" s="57" t="s">
        <v>514</v>
      </c>
      <c r="E24" s="57" t="s">
        <v>38172</v>
      </c>
      <c r="F24" s="5" t="s">
        <v>12524</v>
      </c>
    </row>
    <row r="25">
      <c r="A25" s="1" t="s">
        <v>12538</v>
      </c>
      <c r="B25" s="2" t="s">
        <v>416</v>
      </c>
      <c r="C25" s="5" t="s">
        <v>513</v>
      </c>
      <c r="D25" s="57" t="s">
        <v>514</v>
      </c>
      <c r="E25" s="57" t="s">
        <v>38170</v>
      </c>
      <c r="F25" s="5" t="s">
        <v>12539</v>
      </c>
    </row>
    <row r="26">
      <c r="A26" s="5" t="s">
        <v>12778</v>
      </c>
      <c r="B26" s="8" t="s">
        <v>416</v>
      </c>
      <c r="C26" s="5" t="s">
        <v>513</v>
      </c>
      <c r="D26" s="57" t="s">
        <v>514</v>
      </c>
      <c r="E26" s="57"/>
      <c r="F26" s="5" t="s">
        <v>12779</v>
      </c>
    </row>
    <row r="27">
      <c r="A27" s="5" t="s">
        <v>13878</v>
      </c>
      <c r="B27" s="8" t="s">
        <v>416</v>
      </c>
      <c r="C27" s="5" t="s">
        <v>513</v>
      </c>
      <c r="D27" s="57" t="s">
        <v>514</v>
      </c>
      <c r="E27" s="57"/>
      <c r="F27" s="5" t="s">
        <v>13879</v>
      </c>
    </row>
    <row r="28">
      <c r="A28" s="1" t="s">
        <v>14347</v>
      </c>
      <c r="B28" s="2" t="s">
        <v>416</v>
      </c>
      <c r="C28" s="5" t="s">
        <v>513</v>
      </c>
      <c r="D28" s="57" t="s">
        <v>514</v>
      </c>
      <c r="E28" s="57" t="s">
        <v>38167</v>
      </c>
      <c r="F28" s="5" t="s">
        <v>14348</v>
      </c>
    </row>
    <row r="29">
      <c r="A29" s="1" t="s">
        <v>15119</v>
      </c>
      <c r="B29" s="2" t="s">
        <v>416</v>
      </c>
      <c r="C29" s="5" t="s">
        <v>513</v>
      </c>
      <c r="D29" s="57" t="s">
        <v>514</v>
      </c>
      <c r="E29" s="57"/>
      <c r="F29" s="5" t="s">
        <v>15121</v>
      </c>
    </row>
    <row r="30">
      <c r="A30" s="5" t="s">
        <v>15360</v>
      </c>
      <c r="B30" s="8" t="s">
        <v>416</v>
      </c>
      <c r="C30" s="5" t="s">
        <v>513</v>
      </c>
      <c r="D30" s="57" t="s">
        <v>514</v>
      </c>
      <c r="E30" s="57" t="s">
        <v>38168</v>
      </c>
      <c r="F30" s="5" t="s">
        <v>15361</v>
      </c>
    </row>
    <row r="31">
      <c r="A31" s="5" t="s">
        <v>17863</v>
      </c>
      <c r="B31" s="8" t="s">
        <v>416</v>
      </c>
      <c r="C31" s="5" t="s">
        <v>513</v>
      </c>
      <c r="D31" s="57" t="s">
        <v>514</v>
      </c>
      <c r="E31" s="57"/>
      <c r="F31" s="5" t="s">
        <v>17864</v>
      </c>
    </row>
    <row r="32">
      <c r="A32" s="1" t="s">
        <v>18214</v>
      </c>
      <c r="B32" s="2" t="s">
        <v>416</v>
      </c>
      <c r="C32" s="5" t="s">
        <v>513</v>
      </c>
      <c r="D32" s="57" t="s">
        <v>514</v>
      </c>
      <c r="E32" s="57" t="s">
        <v>38168</v>
      </c>
      <c r="F32" s="5" t="s">
        <v>18216</v>
      </c>
    </row>
    <row r="33">
      <c r="A33" s="1" t="s">
        <v>19028</v>
      </c>
      <c r="B33" s="2" t="s">
        <v>416</v>
      </c>
      <c r="C33" s="5" t="s">
        <v>513</v>
      </c>
      <c r="D33" s="57" t="s">
        <v>514</v>
      </c>
      <c r="E33" s="57"/>
      <c r="F33" s="5" t="s">
        <v>19029</v>
      </c>
    </row>
    <row r="34">
      <c r="A34" s="1" t="s">
        <v>19139</v>
      </c>
      <c r="B34" s="2" t="s">
        <v>416</v>
      </c>
      <c r="C34" s="5" t="s">
        <v>513</v>
      </c>
      <c r="D34" s="57" t="s">
        <v>514</v>
      </c>
      <c r="E34" s="57" t="s">
        <v>38173</v>
      </c>
      <c r="F34" s="5" t="s">
        <v>19140</v>
      </c>
    </row>
    <row r="35">
      <c r="A35" s="1" t="s">
        <v>5303</v>
      </c>
      <c r="B35" s="2" t="s">
        <v>416</v>
      </c>
      <c r="C35" s="5" t="s">
        <v>513</v>
      </c>
      <c r="D35" s="57" t="s">
        <v>514</v>
      </c>
      <c r="E35" s="57" t="s">
        <v>38165</v>
      </c>
      <c r="F35" s="5" t="s">
        <v>19783</v>
      </c>
    </row>
    <row r="36">
      <c r="A36" s="1" t="s">
        <v>20015</v>
      </c>
      <c r="B36" s="2" t="s">
        <v>416</v>
      </c>
      <c r="C36" s="5" t="s">
        <v>513</v>
      </c>
      <c r="D36" s="57" t="s">
        <v>514</v>
      </c>
      <c r="E36" s="57"/>
      <c r="F36" s="5" t="s">
        <v>20016</v>
      </c>
    </row>
    <row r="37">
      <c r="A37" s="5" t="s">
        <v>20280</v>
      </c>
      <c r="B37" s="8" t="s">
        <v>416</v>
      </c>
      <c r="C37" s="5" t="s">
        <v>513</v>
      </c>
      <c r="D37" s="57" t="s">
        <v>514</v>
      </c>
      <c r="E37" s="57"/>
      <c r="F37" s="5" t="s">
        <v>20282</v>
      </c>
    </row>
    <row r="38">
      <c r="A38" s="5" t="s">
        <v>20497</v>
      </c>
      <c r="B38" s="8" t="s">
        <v>416</v>
      </c>
      <c r="C38" s="5" t="s">
        <v>513</v>
      </c>
      <c r="D38" s="57" t="s">
        <v>514</v>
      </c>
      <c r="E38" s="57"/>
      <c r="F38" s="5" t="s">
        <v>20498</v>
      </c>
    </row>
    <row r="39">
      <c r="A39" s="1" t="s">
        <v>21114</v>
      </c>
      <c r="B39" s="2" t="s">
        <v>416</v>
      </c>
      <c r="C39" s="5" t="s">
        <v>513</v>
      </c>
      <c r="D39" s="57" t="s">
        <v>514</v>
      </c>
      <c r="E39" s="57" t="s">
        <v>38167</v>
      </c>
      <c r="F39" s="5" t="s">
        <v>21116</v>
      </c>
    </row>
    <row r="40">
      <c r="A40" s="5" t="s">
        <v>21287</v>
      </c>
      <c r="B40" s="8" t="s">
        <v>416</v>
      </c>
      <c r="C40" s="5" t="s">
        <v>513</v>
      </c>
      <c r="D40" s="57" t="s">
        <v>514</v>
      </c>
      <c r="E40" s="57" t="s">
        <v>38174</v>
      </c>
      <c r="F40" s="5" t="s">
        <v>21288</v>
      </c>
    </row>
    <row r="41">
      <c r="A41" s="5" t="s">
        <v>21722</v>
      </c>
      <c r="B41" s="8" t="s">
        <v>416</v>
      </c>
      <c r="C41" s="5" t="s">
        <v>513</v>
      </c>
      <c r="D41" s="57" t="s">
        <v>514</v>
      </c>
      <c r="E41" s="57" t="s">
        <v>38175</v>
      </c>
      <c r="F41" s="5" t="s">
        <v>21723</v>
      </c>
    </row>
    <row r="42">
      <c r="A42" s="1" t="s">
        <v>21866</v>
      </c>
      <c r="B42" s="2" t="s">
        <v>416</v>
      </c>
      <c r="C42" s="5" t="s">
        <v>513</v>
      </c>
      <c r="D42" s="57" t="s">
        <v>514</v>
      </c>
      <c r="E42" s="57"/>
      <c r="F42" s="5" t="s">
        <v>21867</v>
      </c>
    </row>
    <row r="43">
      <c r="A43" s="1" t="s">
        <v>22330</v>
      </c>
      <c r="B43" s="2" t="s">
        <v>416</v>
      </c>
      <c r="C43" s="5" t="s">
        <v>513</v>
      </c>
      <c r="D43" s="57" t="s">
        <v>514</v>
      </c>
      <c r="E43" s="57"/>
      <c r="F43" s="5" t="s">
        <v>22331</v>
      </c>
    </row>
    <row r="44">
      <c r="A44" s="5" t="s">
        <v>24165</v>
      </c>
      <c r="B44" s="8" t="s">
        <v>416</v>
      </c>
      <c r="C44" s="5" t="s">
        <v>513</v>
      </c>
      <c r="D44" s="57" t="s">
        <v>514</v>
      </c>
      <c r="E44" s="57"/>
      <c r="F44" s="5" t="s">
        <v>24167</v>
      </c>
    </row>
    <row r="45">
      <c r="A45" s="1" t="s">
        <v>24723</v>
      </c>
      <c r="B45" s="2" t="s">
        <v>416</v>
      </c>
      <c r="C45" s="5" t="s">
        <v>513</v>
      </c>
      <c r="D45" s="57" t="s">
        <v>514</v>
      </c>
      <c r="E45" s="57"/>
      <c r="F45" s="5" t="s">
        <v>24724</v>
      </c>
    </row>
    <row r="46">
      <c r="A46" s="1" t="s">
        <v>25367</v>
      </c>
      <c r="B46" s="2" t="s">
        <v>416</v>
      </c>
      <c r="C46" s="5" t="s">
        <v>513</v>
      </c>
      <c r="D46" s="57" t="s">
        <v>514</v>
      </c>
      <c r="E46" s="57" t="s">
        <v>38176</v>
      </c>
      <c r="F46" s="5" t="s">
        <v>25368</v>
      </c>
    </row>
    <row r="47">
      <c r="A47" s="5" t="s">
        <v>27478</v>
      </c>
      <c r="B47" s="8" t="s">
        <v>416</v>
      </c>
      <c r="C47" s="5" t="s">
        <v>513</v>
      </c>
      <c r="D47" s="57" t="s">
        <v>514</v>
      </c>
      <c r="E47" s="57" t="s">
        <v>36801</v>
      </c>
      <c r="F47" s="5" t="s">
        <v>27479</v>
      </c>
    </row>
    <row r="48">
      <c r="A48" s="1" t="s">
        <v>27918</v>
      </c>
      <c r="B48" s="2" t="s">
        <v>416</v>
      </c>
      <c r="C48" s="5" t="s">
        <v>513</v>
      </c>
      <c r="D48" s="57" t="s">
        <v>514</v>
      </c>
      <c r="E48" s="57"/>
      <c r="F48" s="5" t="s">
        <v>27919</v>
      </c>
    </row>
    <row r="49">
      <c r="A49" s="5" t="s">
        <v>28243</v>
      </c>
      <c r="B49" s="8" t="s">
        <v>416</v>
      </c>
      <c r="C49" s="5" t="s">
        <v>513</v>
      </c>
      <c r="D49" s="57" t="s">
        <v>514</v>
      </c>
      <c r="E49" s="58"/>
      <c r="F49" s="5" t="s">
        <v>28244</v>
      </c>
    </row>
    <row r="50">
      <c r="A50" s="1" t="s">
        <v>28257</v>
      </c>
      <c r="B50" s="2" t="s">
        <v>416</v>
      </c>
      <c r="C50" s="5" t="s">
        <v>513</v>
      </c>
      <c r="D50" s="57" t="s">
        <v>514</v>
      </c>
      <c r="E50" s="57" t="s">
        <v>17112</v>
      </c>
      <c r="F50" s="5" t="s">
        <v>28259</v>
      </c>
    </row>
    <row r="51">
      <c r="A51" s="5" t="s">
        <v>28862</v>
      </c>
      <c r="B51" s="8" t="s">
        <v>416</v>
      </c>
      <c r="C51" s="5" t="s">
        <v>513</v>
      </c>
      <c r="D51" s="57" t="s">
        <v>514</v>
      </c>
      <c r="E51" s="57"/>
      <c r="F51" s="5" t="s">
        <v>28863</v>
      </c>
    </row>
    <row r="52">
      <c r="A52" s="5" t="s">
        <v>29037</v>
      </c>
      <c r="B52" s="8" t="s">
        <v>416</v>
      </c>
      <c r="C52" s="5" t="s">
        <v>513</v>
      </c>
      <c r="D52" s="57" t="s">
        <v>514</v>
      </c>
      <c r="E52" s="57" t="s">
        <v>38177</v>
      </c>
      <c r="F52" s="5" t="s">
        <v>29038</v>
      </c>
    </row>
    <row r="53">
      <c r="A53" s="5" t="s">
        <v>29780</v>
      </c>
      <c r="B53" s="8" t="s">
        <v>416</v>
      </c>
      <c r="C53" s="5" t="s">
        <v>513</v>
      </c>
      <c r="D53" s="57" t="s">
        <v>514</v>
      </c>
      <c r="E53" s="57"/>
      <c r="F53" s="5" t="s">
        <v>29781</v>
      </c>
    </row>
    <row r="54">
      <c r="A54" s="1" t="s">
        <v>29800</v>
      </c>
      <c r="B54" s="2" t="s">
        <v>416</v>
      </c>
      <c r="C54" s="5" t="s">
        <v>513</v>
      </c>
      <c r="D54" s="57" t="s">
        <v>514</v>
      </c>
      <c r="E54" s="57"/>
      <c r="F54" s="5" t="s">
        <v>29801</v>
      </c>
    </row>
    <row r="55">
      <c r="A55" s="5" t="s">
        <v>29842</v>
      </c>
      <c r="B55" s="8" t="s">
        <v>416</v>
      </c>
      <c r="C55" s="5" t="s">
        <v>513</v>
      </c>
      <c r="D55" s="57" t="s">
        <v>514</v>
      </c>
      <c r="E55" s="58"/>
      <c r="F55" s="5" t="s">
        <v>29843</v>
      </c>
    </row>
    <row r="56">
      <c r="A56" s="1" t="s">
        <v>29904</v>
      </c>
      <c r="B56" s="2" t="s">
        <v>416</v>
      </c>
      <c r="C56" s="5" t="s">
        <v>513</v>
      </c>
      <c r="D56" s="57" t="s">
        <v>514</v>
      </c>
      <c r="E56" s="57"/>
      <c r="F56" s="5" t="s">
        <v>29905</v>
      </c>
    </row>
    <row r="57">
      <c r="A57" s="1" t="s">
        <v>29952</v>
      </c>
      <c r="B57" s="2" t="s">
        <v>416</v>
      </c>
      <c r="C57" s="5" t="s">
        <v>513</v>
      </c>
      <c r="D57" s="57" t="s">
        <v>514</v>
      </c>
      <c r="E57" s="57" t="s">
        <v>38178</v>
      </c>
      <c r="F57" s="5" t="s">
        <v>29953</v>
      </c>
    </row>
    <row r="58">
      <c r="A58" s="5" t="s">
        <v>30378</v>
      </c>
      <c r="B58" s="8" t="s">
        <v>416</v>
      </c>
      <c r="C58" s="5" t="s">
        <v>513</v>
      </c>
      <c r="D58" s="57" t="s">
        <v>514</v>
      </c>
      <c r="E58" s="57" t="s">
        <v>38179</v>
      </c>
      <c r="F58" s="5" t="s">
        <v>30379</v>
      </c>
    </row>
    <row r="59">
      <c r="A59" s="5" t="s">
        <v>31196</v>
      </c>
      <c r="B59" s="8" t="s">
        <v>416</v>
      </c>
      <c r="C59" s="5" t="s">
        <v>513</v>
      </c>
      <c r="D59" s="57" t="s">
        <v>514</v>
      </c>
      <c r="E59" s="57" t="s">
        <v>38170</v>
      </c>
      <c r="F59" s="5" t="s">
        <v>31198</v>
      </c>
    </row>
    <row r="60">
      <c r="A60" s="5" t="s">
        <v>31626</v>
      </c>
      <c r="B60" s="2" t="s">
        <v>416</v>
      </c>
      <c r="C60" s="5" t="s">
        <v>513</v>
      </c>
      <c r="D60" s="57" t="s">
        <v>514</v>
      </c>
      <c r="E60" s="57"/>
      <c r="F60" s="5" t="s">
        <v>31627</v>
      </c>
    </row>
    <row r="61">
      <c r="A61" s="5" t="s">
        <v>32235</v>
      </c>
      <c r="B61" s="8" t="s">
        <v>416</v>
      </c>
      <c r="C61" s="5" t="s">
        <v>513</v>
      </c>
      <c r="D61" s="57" t="s">
        <v>514</v>
      </c>
      <c r="E61" s="57"/>
      <c r="F61" s="5" t="s">
        <v>32236</v>
      </c>
    </row>
    <row r="62">
      <c r="A62" s="1" t="s">
        <v>32476</v>
      </c>
      <c r="B62" s="2" t="s">
        <v>416</v>
      </c>
      <c r="C62" s="5" t="s">
        <v>513</v>
      </c>
      <c r="D62" s="57" t="s">
        <v>514</v>
      </c>
      <c r="E62" s="57" t="s">
        <v>38180</v>
      </c>
      <c r="F62" s="5" t="s">
        <v>32477</v>
      </c>
    </row>
    <row r="63">
      <c r="A63" s="5" t="s">
        <v>32577</v>
      </c>
      <c r="B63" s="8" t="s">
        <v>416</v>
      </c>
      <c r="C63" s="5" t="s">
        <v>513</v>
      </c>
      <c r="D63" s="57" t="s">
        <v>514</v>
      </c>
      <c r="E63" s="58"/>
      <c r="F63" s="5" t="s">
        <v>32578</v>
      </c>
    </row>
    <row r="64">
      <c r="A64" s="1" t="s">
        <v>32684</v>
      </c>
      <c r="B64" s="2" t="s">
        <v>416</v>
      </c>
      <c r="C64" s="5" t="s">
        <v>513</v>
      </c>
      <c r="D64" s="57" t="s">
        <v>514</v>
      </c>
      <c r="E64" s="57" t="s">
        <v>38178</v>
      </c>
      <c r="F64" s="5" t="s">
        <v>32685</v>
      </c>
    </row>
    <row r="65">
      <c r="A65" s="1" t="s">
        <v>32980</v>
      </c>
      <c r="B65" s="2" t="s">
        <v>416</v>
      </c>
      <c r="C65" s="5" t="s">
        <v>513</v>
      </c>
      <c r="D65" s="57" t="s">
        <v>514</v>
      </c>
      <c r="E65" s="57"/>
      <c r="F65" s="5" t="s">
        <v>32982</v>
      </c>
    </row>
    <row r="66">
      <c r="A66" s="5" t="s">
        <v>33703</v>
      </c>
      <c r="B66" s="8" t="s">
        <v>416</v>
      </c>
      <c r="C66" s="5" t="s">
        <v>513</v>
      </c>
      <c r="D66" s="57" t="s">
        <v>514</v>
      </c>
      <c r="E66" s="57" t="s">
        <v>38173</v>
      </c>
      <c r="F66" s="5" t="s">
        <v>33704</v>
      </c>
    </row>
    <row r="67">
      <c r="A67" s="1" t="s">
        <v>34253</v>
      </c>
      <c r="B67" s="2" t="s">
        <v>416</v>
      </c>
      <c r="C67" s="5" t="s">
        <v>513</v>
      </c>
      <c r="D67" s="57" t="s">
        <v>514</v>
      </c>
      <c r="E67" s="57" t="s">
        <v>38181</v>
      </c>
      <c r="F67" s="5" t="s">
        <v>34254</v>
      </c>
    </row>
    <row r="68">
      <c r="A68" s="1" t="s">
        <v>34916</v>
      </c>
      <c r="B68" s="2" t="s">
        <v>416</v>
      </c>
      <c r="C68" s="5" t="s">
        <v>513</v>
      </c>
      <c r="D68" s="57" t="s">
        <v>514</v>
      </c>
      <c r="E68" s="57"/>
      <c r="F68" s="5" t="s">
        <v>34917</v>
      </c>
    </row>
    <row r="69">
      <c r="A69" s="5" t="s">
        <v>35319</v>
      </c>
      <c r="B69" s="8" t="s">
        <v>416</v>
      </c>
      <c r="C69" s="5" t="s">
        <v>513</v>
      </c>
      <c r="D69" s="57" t="s">
        <v>514</v>
      </c>
      <c r="E69" s="57"/>
      <c r="F69" s="5" t="s">
        <v>35320</v>
      </c>
    </row>
    <row r="70">
      <c r="A70" s="5" t="s">
        <v>35386</v>
      </c>
      <c r="B70" s="8" t="s">
        <v>416</v>
      </c>
      <c r="C70" s="5" t="s">
        <v>513</v>
      </c>
      <c r="D70" s="57" t="s">
        <v>514</v>
      </c>
      <c r="E70" s="57"/>
      <c r="F70" s="5" t="s">
        <v>35387</v>
      </c>
    </row>
    <row r="71">
      <c r="A71" s="1" t="s">
        <v>35898</v>
      </c>
      <c r="B71" s="2" t="s">
        <v>416</v>
      </c>
      <c r="C71" s="5" t="s">
        <v>513</v>
      </c>
      <c r="D71" s="57" t="s">
        <v>514</v>
      </c>
      <c r="E71" s="57"/>
      <c r="F71" s="5" t="s">
        <v>35899</v>
      </c>
    </row>
    <row r="72">
      <c r="A72" s="1" t="s">
        <v>36060</v>
      </c>
      <c r="B72" s="2" t="s">
        <v>416</v>
      </c>
      <c r="C72" s="5" t="s">
        <v>513</v>
      </c>
      <c r="D72" s="57" t="s">
        <v>514</v>
      </c>
      <c r="E72" s="57" t="s">
        <v>38182</v>
      </c>
      <c r="F72" s="5" t="s">
        <v>36062</v>
      </c>
    </row>
    <row r="73">
      <c r="A73" s="1" t="s">
        <v>36141</v>
      </c>
      <c r="B73" s="2" t="s">
        <v>445</v>
      </c>
      <c r="C73" s="5" t="s">
        <v>513</v>
      </c>
      <c r="D73" s="57" t="s">
        <v>514</v>
      </c>
      <c r="E73" s="57"/>
      <c r="F73" s="5" t="s">
        <v>36142</v>
      </c>
    </row>
    <row r="74">
      <c r="A74" s="5" t="s">
        <v>36243</v>
      </c>
      <c r="B74" s="2" t="s">
        <v>416</v>
      </c>
      <c r="C74" s="5" t="s">
        <v>513</v>
      </c>
      <c r="D74" s="57" t="s">
        <v>514</v>
      </c>
      <c r="E74" s="57" t="s">
        <v>38178</v>
      </c>
      <c r="F74" s="5" t="s">
        <v>36244</v>
      </c>
    </row>
    <row r="75">
      <c r="A75" s="5" t="s">
        <v>36671</v>
      </c>
      <c r="B75" s="8" t="s">
        <v>416</v>
      </c>
      <c r="C75" s="5" t="s">
        <v>513</v>
      </c>
      <c r="D75" s="57" t="s">
        <v>514</v>
      </c>
      <c r="E75" s="57" t="s">
        <v>38178</v>
      </c>
      <c r="F75" s="5" t="s">
        <v>36672</v>
      </c>
    </row>
    <row r="76">
      <c r="A76" s="1" t="s">
        <v>37068</v>
      </c>
      <c r="B76" s="2" t="s">
        <v>445</v>
      </c>
      <c r="C76" s="5" t="s">
        <v>513</v>
      </c>
      <c r="D76" s="57" t="s">
        <v>514</v>
      </c>
      <c r="E76" s="57" t="s">
        <v>38183</v>
      </c>
      <c r="F76" s="5" t="s">
        <v>37069</v>
      </c>
    </row>
    <row r="77">
      <c r="A77" s="1" t="s">
        <v>12313</v>
      </c>
      <c r="B77" s="2" t="s">
        <v>416</v>
      </c>
      <c r="C77" s="5" t="s">
        <v>513</v>
      </c>
      <c r="D77" s="57" t="s">
        <v>514</v>
      </c>
      <c r="E77" s="57"/>
      <c r="F77" s="5" t="s">
        <v>37185</v>
      </c>
    </row>
    <row r="78">
      <c r="A78" s="1" t="s">
        <v>37294</v>
      </c>
      <c r="B78" s="2" t="s">
        <v>416</v>
      </c>
      <c r="C78" s="5" t="s">
        <v>513</v>
      </c>
      <c r="D78" s="57" t="s">
        <v>514</v>
      </c>
      <c r="E78" s="57" t="s">
        <v>38178</v>
      </c>
      <c r="F78" s="5" t="s">
        <v>37295</v>
      </c>
    </row>
    <row r="79">
      <c r="A79" s="1" t="s">
        <v>37349</v>
      </c>
      <c r="B79" s="2" t="s">
        <v>416</v>
      </c>
      <c r="C79" s="5" t="s">
        <v>513</v>
      </c>
      <c r="D79" s="57" t="s">
        <v>514</v>
      </c>
      <c r="E79" s="57" t="s">
        <v>38184</v>
      </c>
      <c r="F79" s="5" t="s">
        <v>37350</v>
      </c>
    </row>
    <row r="80">
      <c r="A80" s="1" t="s">
        <v>37646</v>
      </c>
      <c r="B80" s="2" t="s">
        <v>416</v>
      </c>
      <c r="C80" s="5" t="s">
        <v>513</v>
      </c>
      <c r="D80" s="57" t="s">
        <v>514</v>
      </c>
      <c r="E80" s="57"/>
      <c r="F80" s="1" t="s">
        <v>37647</v>
      </c>
    </row>
    <row r="81">
      <c r="A81" s="5" t="s">
        <v>37987</v>
      </c>
      <c r="B81" s="8" t="s">
        <v>416</v>
      </c>
      <c r="C81" s="5" t="s">
        <v>513</v>
      </c>
      <c r="D81" s="57" t="s">
        <v>514</v>
      </c>
      <c r="E81" s="57" t="s">
        <v>38170</v>
      </c>
      <c r="F81" s="5" t="s">
        <v>37988</v>
      </c>
    </row>
    <row r="82">
      <c r="A82" s="5" t="s">
        <v>918</v>
      </c>
      <c r="B82" s="8" t="s">
        <v>416</v>
      </c>
      <c r="C82" s="5" t="s">
        <v>919</v>
      </c>
      <c r="D82" s="57" t="s">
        <v>514</v>
      </c>
      <c r="E82" s="57" t="s">
        <v>38178</v>
      </c>
      <c r="F82" s="5" t="s">
        <v>921</v>
      </c>
    </row>
    <row r="83">
      <c r="A83" s="5" t="s">
        <v>8317</v>
      </c>
      <c r="B83" s="8" t="s">
        <v>416</v>
      </c>
      <c r="C83" s="5" t="s">
        <v>513</v>
      </c>
      <c r="D83" s="57" t="s">
        <v>514</v>
      </c>
      <c r="E83" s="57"/>
      <c r="F83" s="5" t="s">
        <v>8319</v>
      </c>
    </row>
    <row r="84">
      <c r="A84" s="1" t="s">
        <v>9825</v>
      </c>
      <c r="B84" s="2" t="s">
        <v>416</v>
      </c>
      <c r="C84" s="5" t="s">
        <v>513</v>
      </c>
      <c r="D84" s="57" t="s">
        <v>514</v>
      </c>
      <c r="E84" s="57" t="s">
        <v>38168</v>
      </c>
      <c r="F84" s="5" t="s">
        <v>9827</v>
      </c>
    </row>
    <row r="85">
      <c r="A85" s="1" t="s">
        <v>1610</v>
      </c>
      <c r="B85" s="2" t="s">
        <v>416</v>
      </c>
      <c r="C85" s="5" t="s">
        <v>513</v>
      </c>
      <c r="D85" s="57" t="s">
        <v>38185</v>
      </c>
      <c r="E85" s="57"/>
      <c r="F85" s="5" t="s">
        <v>1611</v>
      </c>
    </row>
    <row r="86">
      <c r="A86" s="5" t="s">
        <v>1875</v>
      </c>
      <c r="B86" s="2" t="s">
        <v>416</v>
      </c>
      <c r="C86" s="5" t="s">
        <v>513</v>
      </c>
      <c r="D86" s="57" t="s">
        <v>38185</v>
      </c>
      <c r="E86" s="57"/>
      <c r="F86" s="5" t="s">
        <v>1876</v>
      </c>
    </row>
    <row r="87">
      <c r="A87" s="1" t="s">
        <v>2002</v>
      </c>
      <c r="B87" s="2" t="s">
        <v>416</v>
      </c>
      <c r="C87" s="5" t="s">
        <v>513</v>
      </c>
      <c r="D87" s="57" t="s">
        <v>38185</v>
      </c>
      <c r="E87" s="57"/>
      <c r="F87" s="5" t="s">
        <v>2003</v>
      </c>
    </row>
    <row r="88">
      <c r="A88" s="1" t="s">
        <v>5853</v>
      </c>
      <c r="B88" s="2" t="s">
        <v>416</v>
      </c>
      <c r="C88" s="5" t="s">
        <v>513</v>
      </c>
      <c r="D88" s="57" t="s">
        <v>38185</v>
      </c>
      <c r="E88" s="57"/>
      <c r="F88" s="5" t="s">
        <v>5854</v>
      </c>
    </row>
    <row r="89">
      <c r="A89" s="1" t="s">
        <v>8034</v>
      </c>
      <c r="B89" s="2" t="s">
        <v>416</v>
      </c>
      <c r="C89" s="5" t="s">
        <v>513</v>
      </c>
      <c r="D89" s="57" t="s">
        <v>38185</v>
      </c>
      <c r="E89" s="57"/>
      <c r="F89" s="5" t="s">
        <v>8035</v>
      </c>
    </row>
    <row r="90">
      <c r="A90" s="1" t="s">
        <v>10534</v>
      </c>
      <c r="B90" s="2" t="s">
        <v>416</v>
      </c>
      <c r="C90" s="5" t="s">
        <v>513</v>
      </c>
      <c r="D90" s="57" t="s">
        <v>38185</v>
      </c>
      <c r="E90" s="57"/>
      <c r="F90" s="5" t="s">
        <v>10535</v>
      </c>
    </row>
    <row r="91">
      <c r="A91" s="5" t="s">
        <v>10600</v>
      </c>
      <c r="B91" s="2" t="s">
        <v>416</v>
      </c>
      <c r="C91" s="5" t="s">
        <v>513</v>
      </c>
      <c r="D91" s="57" t="s">
        <v>38185</v>
      </c>
      <c r="E91" s="57"/>
      <c r="F91" s="5" t="s">
        <v>10601</v>
      </c>
    </row>
    <row r="92">
      <c r="A92" s="1" t="s">
        <v>12558</v>
      </c>
      <c r="B92" s="2" t="s">
        <v>416</v>
      </c>
      <c r="C92" s="5" t="s">
        <v>513</v>
      </c>
      <c r="D92" s="57" t="s">
        <v>38185</v>
      </c>
      <c r="E92" s="57"/>
      <c r="F92" s="5" t="s">
        <v>12559</v>
      </c>
    </row>
    <row r="93">
      <c r="A93" s="5" t="s">
        <v>12923</v>
      </c>
      <c r="B93" s="8" t="s">
        <v>416</v>
      </c>
      <c r="C93" s="5" t="s">
        <v>513</v>
      </c>
      <c r="D93" s="57" t="s">
        <v>38185</v>
      </c>
      <c r="E93" s="58"/>
      <c r="F93" s="5" t="s">
        <v>12924</v>
      </c>
    </row>
    <row r="94">
      <c r="A94" s="1" t="s">
        <v>13064</v>
      </c>
      <c r="B94" s="2" t="s">
        <v>416</v>
      </c>
      <c r="C94" s="5" t="s">
        <v>513</v>
      </c>
      <c r="D94" s="57" t="s">
        <v>38185</v>
      </c>
      <c r="E94" s="57"/>
      <c r="F94" s="5" t="s">
        <v>13065</v>
      </c>
    </row>
    <row r="95">
      <c r="A95" s="1" t="s">
        <v>14428</v>
      </c>
      <c r="B95" s="2" t="s">
        <v>416</v>
      </c>
      <c r="C95" s="5" t="s">
        <v>513</v>
      </c>
      <c r="D95" s="57" t="s">
        <v>38185</v>
      </c>
      <c r="E95" s="57"/>
      <c r="F95" s="5" t="s">
        <v>14429</v>
      </c>
    </row>
    <row r="96">
      <c r="A96" s="5" t="s">
        <v>15952</v>
      </c>
      <c r="B96" s="8" t="s">
        <v>416</v>
      </c>
      <c r="C96" s="5" t="s">
        <v>513</v>
      </c>
      <c r="D96" s="57" t="s">
        <v>38185</v>
      </c>
      <c r="E96" s="57"/>
      <c r="F96" s="5" t="s">
        <v>15953</v>
      </c>
    </row>
    <row r="97">
      <c r="A97" s="1" t="s">
        <v>16208</v>
      </c>
      <c r="B97" s="2" t="s">
        <v>416</v>
      </c>
      <c r="C97" s="5" t="s">
        <v>513</v>
      </c>
      <c r="D97" s="57" t="s">
        <v>38185</v>
      </c>
      <c r="E97" s="57"/>
      <c r="F97" s="5" t="s">
        <v>16209</v>
      </c>
    </row>
    <row r="98">
      <c r="A98" s="1" t="s">
        <v>16667</v>
      </c>
      <c r="B98" s="2" t="s">
        <v>416</v>
      </c>
      <c r="C98" s="5" t="s">
        <v>513</v>
      </c>
      <c r="D98" s="57" t="s">
        <v>38185</v>
      </c>
      <c r="E98" s="57"/>
      <c r="F98" s="5" t="s">
        <v>16668</v>
      </c>
    </row>
    <row r="99">
      <c r="A99" s="1" t="s">
        <v>16807</v>
      </c>
      <c r="B99" s="2" t="s">
        <v>416</v>
      </c>
      <c r="C99" s="5" t="s">
        <v>513</v>
      </c>
      <c r="D99" s="57" t="s">
        <v>38185</v>
      </c>
      <c r="E99" s="57"/>
      <c r="F99" s="5" t="s">
        <v>16808</v>
      </c>
    </row>
    <row r="100">
      <c r="A100" s="1" t="s">
        <v>17016</v>
      </c>
      <c r="B100" s="2" t="s">
        <v>416</v>
      </c>
      <c r="C100" s="5" t="s">
        <v>513</v>
      </c>
      <c r="D100" s="57" t="s">
        <v>38185</v>
      </c>
      <c r="E100" s="57"/>
      <c r="F100" s="5" t="s">
        <v>17017</v>
      </c>
    </row>
    <row r="101">
      <c r="A101" s="5" t="s">
        <v>17888</v>
      </c>
      <c r="B101" s="8" t="s">
        <v>416</v>
      </c>
      <c r="C101" s="5" t="s">
        <v>513</v>
      </c>
      <c r="D101" s="57" t="s">
        <v>38185</v>
      </c>
      <c r="E101" s="57"/>
      <c r="F101" s="5" t="s">
        <v>17889</v>
      </c>
    </row>
    <row r="102">
      <c r="A102" s="5" t="s">
        <v>19154</v>
      </c>
      <c r="B102" s="8" t="s">
        <v>445</v>
      </c>
      <c r="C102" s="5" t="s">
        <v>513</v>
      </c>
      <c r="D102" s="57" t="s">
        <v>38185</v>
      </c>
      <c r="E102" s="58"/>
      <c r="F102" s="5" t="s">
        <v>19155</v>
      </c>
    </row>
    <row r="103">
      <c r="A103" s="1" t="s">
        <v>20188</v>
      </c>
      <c r="B103" s="2" t="s">
        <v>416</v>
      </c>
      <c r="C103" s="5" t="s">
        <v>513</v>
      </c>
      <c r="D103" s="57" t="s">
        <v>38185</v>
      </c>
      <c r="E103" s="57"/>
      <c r="F103" s="5" t="s">
        <v>20189</v>
      </c>
    </row>
    <row r="104">
      <c r="A104" s="5" t="s">
        <v>20205</v>
      </c>
      <c r="B104" s="8" t="s">
        <v>416</v>
      </c>
      <c r="C104" s="5" t="s">
        <v>513</v>
      </c>
      <c r="D104" s="57" t="s">
        <v>38185</v>
      </c>
      <c r="E104" s="57"/>
      <c r="F104" s="5" t="s">
        <v>20206</v>
      </c>
    </row>
    <row r="105">
      <c r="A105" s="1" t="s">
        <v>21419</v>
      </c>
      <c r="B105" s="2" t="s">
        <v>416</v>
      </c>
      <c r="C105" s="5" t="s">
        <v>513</v>
      </c>
      <c r="D105" s="57" t="s">
        <v>38185</v>
      </c>
      <c r="E105" s="57"/>
      <c r="F105" s="5" t="s">
        <v>21421</v>
      </c>
    </row>
    <row r="106">
      <c r="A106" s="1" t="s">
        <v>26865</v>
      </c>
      <c r="B106" s="2" t="s">
        <v>416</v>
      </c>
      <c r="C106" s="5" t="s">
        <v>513</v>
      </c>
      <c r="D106" s="57" t="s">
        <v>38185</v>
      </c>
      <c r="E106" s="57"/>
      <c r="F106" s="5" t="s">
        <v>26866</v>
      </c>
    </row>
    <row r="107">
      <c r="A107" s="1" t="s">
        <v>27783</v>
      </c>
      <c r="B107" s="2" t="s">
        <v>416</v>
      </c>
      <c r="C107" s="5" t="s">
        <v>513</v>
      </c>
      <c r="D107" s="57" t="s">
        <v>38185</v>
      </c>
      <c r="E107" s="57"/>
      <c r="F107" s="5" t="s">
        <v>27784</v>
      </c>
    </row>
    <row r="108">
      <c r="A108" s="1" t="s">
        <v>28652</v>
      </c>
      <c r="B108" s="2" t="s">
        <v>416</v>
      </c>
      <c r="C108" s="5" t="s">
        <v>513</v>
      </c>
      <c r="D108" s="57" t="s">
        <v>38185</v>
      </c>
      <c r="E108" s="57"/>
      <c r="F108" s="5" t="s">
        <v>28653</v>
      </c>
    </row>
    <row r="109">
      <c r="A109" s="1" t="s">
        <v>32734</v>
      </c>
      <c r="B109" s="2" t="s">
        <v>416</v>
      </c>
      <c r="C109" s="5" t="s">
        <v>513</v>
      </c>
      <c r="D109" s="57" t="s">
        <v>38185</v>
      </c>
      <c r="E109" s="57"/>
      <c r="F109" s="5" t="s">
        <v>32735</v>
      </c>
    </row>
    <row r="110">
      <c r="A110" s="1" t="s">
        <v>33127</v>
      </c>
      <c r="B110" s="2" t="s">
        <v>416</v>
      </c>
      <c r="C110" s="5" t="s">
        <v>513</v>
      </c>
      <c r="D110" s="57" t="s">
        <v>38185</v>
      </c>
      <c r="E110" s="57"/>
      <c r="F110" s="5" t="s">
        <v>33128</v>
      </c>
    </row>
    <row r="111">
      <c r="A111" s="1" t="s">
        <v>37041</v>
      </c>
      <c r="B111" s="2" t="s">
        <v>416</v>
      </c>
      <c r="C111" s="5" t="s">
        <v>513</v>
      </c>
      <c r="D111" s="57" t="s">
        <v>38185</v>
      </c>
      <c r="E111" s="57"/>
      <c r="F111" s="5" t="s">
        <v>37042</v>
      </c>
    </row>
    <row r="112">
      <c r="A112" s="1" t="s">
        <v>37344</v>
      </c>
      <c r="B112" s="2" t="s">
        <v>416</v>
      </c>
      <c r="C112" s="5" t="s">
        <v>513</v>
      </c>
      <c r="D112" s="57" t="s">
        <v>38185</v>
      </c>
      <c r="E112" s="57"/>
      <c r="F112" s="5" t="s">
        <v>37345</v>
      </c>
    </row>
    <row r="113">
      <c r="A113" s="1" t="s">
        <v>37591</v>
      </c>
      <c r="B113" s="2" t="s">
        <v>416</v>
      </c>
      <c r="C113" s="5" t="s">
        <v>513</v>
      </c>
      <c r="D113" s="57" t="s">
        <v>38185</v>
      </c>
      <c r="E113" s="57"/>
      <c r="F113" s="5" t="s">
        <v>37592</v>
      </c>
    </row>
    <row r="114">
      <c r="A114" s="5" t="s">
        <v>35324</v>
      </c>
      <c r="B114" s="8" t="s">
        <v>416</v>
      </c>
      <c r="C114" s="5" t="s">
        <v>919</v>
      </c>
      <c r="D114" s="57" t="s">
        <v>38185</v>
      </c>
      <c r="E114" s="58"/>
      <c r="F114" s="5" t="s">
        <v>35325</v>
      </c>
    </row>
    <row r="115">
      <c r="A115" s="5" t="s">
        <v>36223</v>
      </c>
      <c r="B115" s="2" t="s">
        <v>416</v>
      </c>
      <c r="C115" s="5" t="s">
        <v>919</v>
      </c>
      <c r="D115" s="57" t="s">
        <v>38185</v>
      </c>
      <c r="E115" s="57"/>
      <c r="F115" s="5" t="s">
        <v>36224</v>
      </c>
    </row>
    <row r="116">
      <c r="A116" s="1" t="s">
        <v>5132</v>
      </c>
      <c r="B116" s="2" t="s">
        <v>416</v>
      </c>
      <c r="C116" s="5" t="s">
        <v>513</v>
      </c>
      <c r="D116" s="57" t="s">
        <v>38186</v>
      </c>
      <c r="E116" s="57" t="s">
        <v>38187</v>
      </c>
      <c r="F116" s="1" t="s">
        <v>5134</v>
      </c>
    </row>
    <row r="117">
      <c r="A117" s="1" t="s">
        <v>6126</v>
      </c>
      <c r="B117" s="2" t="s">
        <v>416</v>
      </c>
      <c r="C117" s="5" t="s">
        <v>513</v>
      </c>
      <c r="D117" s="57" t="s">
        <v>38186</v>
      </c>
      <c r="E117" s="57"/>
      <c r="F117" s="5" t="s">
        <v>6128</v>
      </c>
    </row>
    <row r="118">
      <c r="A118" s="5" t="s">
        <v>6678</v>
      </c>
      <c r="B118" s="8" t="s">
        <v>416</v>
      </c>
      <c r="C118" s="5" t="s">
        <v>513</v>
      </c>
      <c r="D118" s="57" t="s">
        <v>38186</v>
      </c>
      <c r="E118" s="57" t="s">
        <v>38167</v>
      </c>
      <c r="F118" s="5" t="s">
        <v>6680</v>
      </c>
    </row>
    <row r="119">
      <c r="A119" s="1" t="s">
        <v>10331</v>
      </c>
      <c r="B119" s="2" t="s">
        <v>416</v>
      </c>
      <c r="C119" s="5" t="s">
        <v>513</v>
      </c>
      <c r="D119" s="57" t="s">
        <v>38186</v>
      </c>
      <c r="E119" s="57"/>
      <c r="F119" s="5" t="s">
        <v>10332</v>
      </c>
    </row>
    <row r="120">
      <c r="A120" s="1" t="s">
        <v>10488</v>
      </c>
      <c r="B120" s="2" t="s">
        <v>416</v>
      </c>
      <c r="C120" s="5" t="s">
        <v>513</v>
      </c>
      <c r="D120" s="57" t="s">
        <v>38186</v>
      </c>
      <c r="E120" s="57" t="s">
        <v>38178</v>
      </c>
      <c r="F120" s="5" t="s">
        <v>10490</v>
      </c>
    </row>
    <row r="121">
      <c r="A121" s="1" t="s">
        <v>10554</v>
      </c>
      <c r="B121" s="2" t="s">
        <v>416</v>
      </c>
      <c r="C121" s="5" t="s">
        <v>513</v>
      </c>
      <c r="D121" s="57" t="s">
        <v>38186</v>
      </c>
      <c r="E121" s="57"/>
      <c r="F121" s="5" t="s">
        <v>10556</v>
      </c>
    </row>
    <row r="122">
      <c r="A122" s="5" t="s">
        <v>10863</v>
      </c>
      <c r="B122" s="8" t="s">
        <v>445</v>
      </c>
      <c r="C122" s="5" t="s">
        <v>513</v>
      </c>
      <c r="D122" s="57" t="s">
        <v>38186</v>
      </c>
      <c r="E122" s="57" t="s">
        <v>38188</v>
      </c>
      <c r="F122" s="5" t="s">
        <v>10864</v>
      </c>
    </row>
    <row r="123">
      <c r="A123" s="1" t="s">
        <v>12422</v>
      </c>
      <c r="B123" s="2" t="s">
        <v>416</v>
      </c>
      <c r="C123" s="5" t="s">
        <v>513</v>
      </c>
      <c r="D123" s="57" t="s">
        <v>38186</v>
      </c>
      <c r="E123" s="57"/>
      <c r="F123" s="5" t="s">
        <v>12423</v>
      </c>
    </row>
    <row r="124">
      <c r="A124" s="5" t="s">
        <v>14105</v>
      </c>
      <c r="B124" s="8" t="s">
        <v>416</v>
      </c>
      <c r="C124" s="5" t="s">
        <v>513</v>
      </c>
      <c r="D124" s="57" t="s">
        <v>38186</v>
      </c>
      <c r="E124" s="58"/>
      <c r="F124" s="5" t="s">
        <v>14106</v>
      </c>
    </row>
    <row r="125">
      <c r="A125" s="1" t="s">
        <v>14377</v>
      </c>
      <c r="B125" s="2" t="s">
        <v>416</v>
      </c>
      <c r="C125" s="5" t="s">
        <v>513</v>
      </c>
      <c r="D125" s="57" t="s">
        <v>38186</v>
      </c>
      <c r="E125" s="57"/>
      <c r="F125" s="5" t="s">
        <v>14378</v>
      </c>
    </row>
    <row r="126">
      <c r="A126" s="1" t="s">
        <v>14894</v>
      </c>
      <c r="B126" s="2" t="s">
        <v>416</v>
      </c>
      <c r="C126" s="5" t="s">
        <v>513</v>
      </c>
      <c r="D126" s="57" t="s">
        <v>38186</v>
      </c>
      <c r="E126" s="57"/>
      <c r="F126" s="5" t="s">
        <v>14895</v>
      </c>
    </row>
    <row r="127">
      <c r="A127" s="5" t="s">
        <v>16326</v>
      </c>
      <c r="B127" s="8" t="s">
        <v>445</v>
      </c>
      <c r="C127" s="5" t="s">
        <v>513</v>
      </c>
      <c r="D127" s="57" t="s">
        <v>38186</v>
      </c>
      <c r="E127" s="57" t="s">
        <v>38189</v>
      </c>
      <c r="F127" s="5" t="s">
        <v>16327</v>
      </c>
    </row>
    <row r="128">
      <c r="A128" s="5" t="s">
        <v>16527</v>
      </c>
      <c r="B128" s="8" t="s">
        <v>416</v>
      </c>
      <c r="C128" s="5" t="s">
        <v>513</v>
      </c>
      <c r="D128" s="57" t="s">
        <v>38186</v>
      </c>
      <c r="E128" s="57"/>
      <c r="F128" s="5" t="s">
        <v>16528</v>
      </c>
    </row>
    <row r="129">
      <c r="A129" s="1" t="s">
        <v>18235</v>
      </c>
      <c r="B129" s="2" t="s">
        <v>416</v>
      </c>
      <c r="C129" s="5" t="s">
        <v>513</v>
      </c>
      <c r="D129" s="57" t="s">
        <v>38186</v>
      </c>
      <c r="E129" s="57"/>
      <c r="F129" s="5" t="s">
        <v>18236</v>
      </c>
    </row>
    <row r="130">
      <c r="A130" s="1" t="s">
        <v>10493</v>
      </c>
      <c r="B130" s="2" t="s">
        <v>416</v>
      </c>
      <c r="C130" s="5" t="s">
        <v>513</v>
      </c>
      <c r="D130" s="57" t="s">
        <v>38186</v>
      </c>
      <c r="E130" s="57" t="s">
        <v>38178</v>
      </c>
      <c r="F130" s="5" t="s">
        <v>21703</v>
      </c>
    </row>
    <row r="131">
      <c r="A131" s="1" t="s">
        <v>22518</v>
      </c>
      <c r="B131" s="2" t="s">
        <v>416</v>
      </c>
      <c r="C131" s="5" t="s">
        <v>513</v>
      </c>
      <c r="D131" s="57" t="s">
        <v>38186</v>
      </c>
      <c r="E131" s="57" t="s">
        <v>38178</v>
      </c>
      <c r="F131" s="5" t="s">
        <v>22519</v>
      </c>
    </row>
    <row r="132">
      <c r="A132" s="1" t="s">
        <v>12306</v>
      </c>
      <c r="B132" s="2" t="s">
        <v>445</v>
      </c>
      <c r="C132" s="5" t="s">
        <v>513</v>
      </c>
      <c r="D132" s="57" t="s">
        <v>38186</v>
      </c>
      <c r="E132" s="57"/>
      <c r="F132" s="5" t="s">
        <v>12303</v>
      </c>
    </row>
    <row r="133">
      <c r="A133" s="1" t="s">
        <v>30272</v>
      </c>
      <c r="B133" s="2" t="s">
        <v>416</v>
      </c>
      <c r="C133" s="5" t="s">
        <v>513</v>
      </c>
      <c r="D133" s="57" t="s">
        <v>38186</v>
      </c>
      <c r="E133" s="57" t="s">
        <v>38178</v>
      </c>
      <c r="F133" s="5" t="s">
        <v>30274</v>
      </c>
    </row>
    <row r="134">
      <c r="A134" s="1" t="s">
        <v>30514</v>
      </c>
      <c r="B134" s="2" t="s">
        <v>416</v>
      </c>
      <c r="C134" s="5" t="s">
        <v>513</v>
      </c>
      <c r="D134" s="57" t="s">
        <v>38186</v>
      </c>
      <c r="E134" s="57"/>
      <c r="F134" s="5" t="s">
        <v>30516</v>
      </c>
    </row>
    <row r="135">
      <c r="A135" s="5" t="s">
        <v>30760</v>
      </c>
      <c r="B135" s="8" t="s">
        <v>445</v>
      </c>
      <c r="C135" s="5" t="s">
        <v>513</v>
      </c>
      <c r="D135" s="57" t="s">
        <v>38186</v>
      </c>
      <c r="E135" s="57" t="s">
        <v>38178</v>
      </c>
      <c r="F135" s="5" t="s">
        <v>30761</v>
      </c>
    </row>
    <row r="136">
      <c r="A136" s="1" t="s">
        <v>31253</v>
      </c>
      <c r="B136" s="2" t="s">
        <v>416</v>
      </c>
      <c r="C136" s="5" t="s">
        <v>513</v>
      </c>
      <c r="D136" s="57" t="s">
        <v>38186</v>
      </c>
      <c r="E136" s="57"/>
      <c r="F136" s="5" t="s">
        <v>31254</v>
      </c>
    </row>
    <row r="137">
      <c r="A137" s="1" t="s">
        <v>6504</v>
      </c>
      <c r="B137" s="2" t="s">
        <v>416</v>
      </c>
      <c r="C137" s="5" t="s">
        <v>513</v>
      </c>
      <c r="D137" s="57" t="s">
        <v>38186</v>
      </c>
      <c r="E137" s="57" t="s">
        <v>38178</v>
      </c>
      <c r="F137" s="5" t="s">
        <v>31992</v>
      </c>
    </row>
    <row r="138">
      <c r="A138" s="5" t="s">
        <v>35631</v>
      </c>
      <c r="B138" s="8" t="s">
        <v>416</v>
      </c>
      <c r="C138" s="5" t="s">
        <v>513</v>
      </c>
      <c r="D138" s="57" t="s">
        <v>38186</v>
      </c>
      <c r="E138" s="57"/>
      <c r="F138" s="5" t="s">
        <v>35632</v>
      </c>
    </row>
    <row r="139">
      <c r="A139" s="1" t="s">
        <v>36166</v>
      </c>
      <c r="B139" s="2" t="s">
        <v>416</v>
      </c>
      <c r="C139" s="5" t="s">
        <v>513</v>
      </c>
      <c r="D139" s="57" t="s">
        <v>38186</v>
      </c>
      <c r="E139" s="57" t="s">
        <v>38190</v>
      </c>
      <c r="F139" s="5" t="s">
        <v>36167</v>
      </c>
    </row>
    <row r="140">
      <c r="A140" s="5" t="s">
        <v>37155</v>
      </c>
      <c r="B140" s="8" t="s">
        <v>445</v>
      </c>
      <c r="C140" s="5" t="s">
        <v>513</v>
      </c>
      <c r="D140" s="57" t="s">
        <v>38186</v>
      </c>
      <c r="E140" s="57" t="s">
        <v>38178</v>
      </c>
      <c r="F140" s="5" t="s">
        <v>37156</v>
      </c>
    </row>
    <row r="141">
      <c r="A141" s="5" t="s">
        <v>37170</v>
      </c>
      <c r="B141" s="2" t="s">
        <v>445</v>
      </c>
      <c r="C141" s="5" t="s">
        <v>513</v>
      </c>
      <c r="D141" s="57" t="s">
        <v>38186</v>
      </c>
      <c r="E141" s="57" t="s">
        <v>38178</v>
      </c>
      <c r="F141" s="5" t="s">
        <v>37171</v>
      </c>
    </row>
    <row r="142">
      <c r="A142" s="5" t="s">
        <v>37666</v>
      </c>
      <c r="B142" s="8" t="s">
        <v>416</v>
      </c>
      <c r="C142" s="5" t="s">
        <v>513</v>
      </c>
      <c r="D142" s="57" t="s">
        <v>38186</v>
      </c>
      <c r="E142" s="57"/>
      <c r="F142" s="5" t="s">
        <v>37667</v>
      </c>
    </row>
    <row r="143">
      <c r="A143" s="1" t="s">
        <v>1491</v>
      </c>
      <c r="B143" s="2" t="s">
        <v>416</v>
      </c>
      <c r="C143" s="5" t="s">
        <v>513</v>
      </c>
      <c r="D143" s="57" t="s">
        <v>38191</v>
      </c>
      <c r="E143" s="57"/>
      <c r="F143" s="5" t="s">
        <v>1493</v>
      </c>
    </row>
    <row r="144">
      <c r="A144" s="1" t="s">
        <v>3616</v>
      </c>
      <c r="B144" s="2" t="s">
        <v>416</v>
      </c>
      <c r="C144" s="5" t="s">
        <v>513</v>
      </c>
      <c r="D144" s="57" t="s">
        <v>38191</v>
      </c>
      <c r="E144" s="57"/>
      <c r="F144" s="5" t="s">
        <v>3617</v>
      </c>
    </row>
    <row r="145">
      <c r="A145" s="1" t="s">
        <v>3847</v>
      </c>
      <c r="B145" s="2" t="s">
        <v>416</v>
      </c>
      <c r="C145" s="5" t="s">
        <v>513</v>
      </c>
      <c r="D145" s="57" t="s">
        <v>38191</v>
      </c>
      <c r="E145" s="57"/>
      <c r="F145" s="5" t="s">
        <v>3849</v>
      </c>
    </row>
    <row r="146">
      <c r="A146" s="1" t="s">
        <v>4683</v>
      </c>
      <c r="B146" s="2" t="s">
        <v>416</v>
      </c>
      <c r="C146" s="5" t="s">
        <v>513</v>
      </c>
      <c r="D146" s="57" t="s">
        <v>38191</v>
      </c>
      <c r="E146" s="57"/>
      <c r="F146" s="5" t="s">
        <v>6341</v>
      </c>
    </row>
    <row r="147">
      <c r="A147" s="1" t="s">
        <v>14418</v>
      </c>
      <c r="B147" s="2" t="s">
        <v>416</v>
      </c>
      <c r="C147" s="5" t="s">
        <v>513</v>
      </c>
      <c r="D147" s="57" t="s">
        <v>38191</v>
      </c>
      <c r="E147" s="57"/>
      <c r="F147" s="5" t="s">
        <v>14419</v>
      </c>
    </row>
    <row r="148">
      <c r="A148" s="5" t="s">
        <v>14823</v>
      </c>
      <c r="B148" s="8" t="s">
        <v>416</v>
      </c>
      <c r="C148" s="5" t="s">
        <v>513</v>
      </c>
      <c r="D148" s="57" t="s">
        <v>38191</v>
      </c>
      <c r="E148" s="57"/>
      <c r="F148" s="5" t="s">
        <v>14825</v>
      </c>
    </row>
    <row r="149">
      <c r="A149" s="1" t="s">
        <v>14977</v>
      </c>
      <c r="B149" s="2" t="s">
        <v>416</v>
      </c>
      <c r="C149" s="5" t="s">
        <v>513</v>
      </c>
      <c r="D149" s="57" t="s">
        <v>38191</v>
      </c>
      <c r="E149" s="57"/>
      <c r="F149" s="5" t="s">
        <v>14979</v>
      </c>
    </row>
    <row r="150">
      <c r="A150" s="1" t="s">
        <v>33484</v>
      </c>
      <c r="B150" s="2" t="s">
        <v>416</v>
      </c>
      <c r="C150" s="5" t="s">
        <v>513</v>
      </c>
      <c r="D150" s="57" t="s">
        <v>38191</v>
      </c>
      <c r="E150" s="57"/>
      <c r="F150" s="5" t="s">
        <v>33485</v>
      </c>
    </row>
    <row r="151">
      <c r="A151" s="1" t="s">
        <v>3620</v>
      </c>
      <c r="B151" s="2" t="s">
        <v>416</v>
      </c>
      <c r="C151" s="5" t="s">
        <v>513</v>
      </c>
      <c r="D151" s="57" t="s">
        <v>38191</v>
      </c>
      <c r="E151" s="57"/>
      <c r="F151" s="5" t="s">
        <v>34198</v>
      </c>
    </row>
    <row r="152">
      <c r="A152" s="1" t="s">
        <v>37031</v>
      </c>
      <c r="B152" s="2" t="s">
        <v>416</v>
      </c>
      <c r="C152" s="5" t="s">
        <v>513</v>
      </c>
      <c r="D152" s="57" t="s">
        <v>38191</v>
      </c>
      <c r="E152" s="57"/>
      <c r="F152" s="5" t="s">
        <v>37032</v>
      </c>
    </row>
    <row r="153">
      <c r="A153" s="1" t="s">
        <v>37696</v>
      </c>
      <c r="B153" s="2" t="s">
        <v>416</v>
      </c>
      <c r="C153" s="5" t="s">
        <v>513</v>
      </c>
      <c r="D153" s="57" t="s">
        <v>38191</v>
      </c>
      <c r="E153" s="57"/>
      <c r="F153" s="5" t="s">
        <v>37697</v>
      </c>
    </row>
    <row r="154">
      <c r="A154" s="1" t="s">
        <v>37761</v>
      </c>
      <c r="B154" s="2" t="s">
        <v>416</v>
      </c>
      <c r="C154" s="5" t="s">
        <v>513</v>
      </c>
      <c r="D154" s="57" t="s">
        <v>38191</v>
      </c>
      <c r="E154" s="57"/>
      <c r="F154" s="5" t="s">
        <v>37762</v>
      </c>
    </row>
    <row r="155">
      <c r="A155" s="1" t="s">
        <v>12896</v>
      </c>
      <c r="B155" s="2" t="s">
        <v>445</v>
      </c>
      <c r="C155" s="5" t="s">
        <v>513</v>
      </c>
      <c r="D155" s="57"/>
      <c r="E155" s="57" t="s">
        <v>38192</v>
      </c>
      <c r="F155" s="5" t="s">
        <v>12897</v>
      </c>
    </row>
    <row r="156">
      <c r="A156" s="1" t="s">
        <v>34543</v>
      </c>
      <c r="B156" s="2" t="s">
        <v>445</v>
      </c>
      <c r="C156" s="5" t="s">
        <v>513</v>
      </c>
      <c r="D156" s="57"/>
      <c r="E156" s="57" t="s">
        <v>586</v>
      </c>
      <c r="F156" s="5" t="s">
        <v>34544</v>
      </c>
    </row>
  </sheetData>
  <drawing r:id="rId1"/>
  <tableParts count="1">
    <tablePart r:id="rId3"/>
  </tableParts>
</worksheet>
</file>