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pe\Documents\Center of Excellence Projects\ChildAllocationProject\ExperimentalCode\20240729AdjustedRangeExperiment\"/>
    </mc:Choice>
  </mc:AlternateContent>
  <xr:revisionPtr revIDLastSave="0" documentId="13_ncr:9_{23E80CB6-9B16-4BDF-A0B6-215FD368A89B}" xr6:coauthVersionLast="47" xr6:coauthVersionMax="47" xr10:uidLastSave="{00000000-0000-0000-0000-000000000000}"/>
  <bookViews>
    <workbookView xWindow="28680" yWindow="-9780" windowWidth="29040" windowHeight="15720" activeTab="3" xr2:uid="{D91CD4F6-A765-443C-8410-2BA347EB6C13}"/>
  </bookViews>
  <sheets>
    <sheet name="AdjustedFocusResults" sheetId="1" r:id="rId1"/>
    <sheet name="AlgorithmDescriptions" sheetId="2" r:id="rId2"/>
    <sheet name="Practical" sheetId="4" r:id="rId3"/>
    <sheet name="CompareAgainstRealExclusive" sheetId="5" r:id="rId4"/>
  </sheets>
  <calcPr calcId="0"/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3" i="5"/>
</calcChain>
</file>

<file path=xl/sharedStrings.xml><?xml version="1.0" encoding="utf-8"?>
<sst xmlns="http://schemas.openxmlformats.org/spreadsheetml/2006/main" count="284" uniqueCount="124">
  <si>
    <t>Silhouette_Score_Euclidean</t>
  </si>
  <si>
    <t>Davies-Bouldin</t>
  </si>
  <si>
    <t>Calinski-Herabasz</t>
  </si>
  <si>
    <t>WCSS_Euclidean</t>
  </si>
  <si>
    <t>Mutual_Info</t>
  </si>
  <si>
    <t>Accuracy</t>
  </si>
  <si>
    <t>Route_Dist_Min</t>
  </si>
  <si>
    <t>Route_Time_Min</t>
  </si>
  <si>
    <t>Route_Dist_Avg</t>
  </si>
  <si>
    <t>Route_Time_Avg</t>
  </si>
  <si>
    <t>Route_Dist_Max</t>
  </si>
  <si>
    <t>Route_Time_Max</t>
  </si>
  <si>
    <t>Route_Dist_Var</t>
  </si>
  <si>
    <t>Route_Time_Var</t>
  </si>
  <si>
    <t>Algorithm</t>
  </si>
  <si>
    <t>ld_05</t>
  </si>
  <si>
    <t>ld_06</t>
  </si>
  <si>
    <t>ld_09</t>
  </si>
  <si>
    <t>ld_12</t>
  </si>
  <si>
    <t>ld_15</t>
  </si>
  <si>
    <t>ld_18</t>
  </si>
  <si>
    <t>ld_19</t>
  </si>
  <si>
    <t>ld_22</t>
  </si>
  <si>
    <t>ld_25</t>
  </si>
  <si>
    <t>ld_28</t>
  </si>
  <si>
    <t>locationdatareal</t>
  </si>
  <si>
    <t>ld_01</t>
  </si>
  <si>
    <t>ld_02</t>
  </si>
  <si>
    <t>ld_03</t>
  </si>
  <si>
    <t>ld_04</t>
  </si>
  <si>
    <t>ld_07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</si>
  <si>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</si>
  <si>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</si>
  <si>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</si>
  <si>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</si>
  <si>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</si>
  <si>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</si>
  <si>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</si>
  <si>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</si>
  <si>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</si>
  <si>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</si>
  <si>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</si>
  <si>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</si>
  <si>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</si>
  <si>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</si>
  <si>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</si>
  <si>
    <t>K-Means Inspired Algorithms</t>
  </si>
  <si>
    <t xml:space="preserve">Algorithm </t>
  </si>
  <si>
    <t>Cluster Center</t>
  </si>
  <si>
    <t>Allocation Order</t>
  </si>
  <si>
    <t>Capacity</t>
  </si>
  <si>
    <t>Calling Function</t>
  </si>
  <si>
    <t>Algorithm01</t>
  </si>
  <si>
    <t>Distance No Cluster</t>
  </si>
  <si>
    <t>n/a</t>
  </si>
  <si>
    <t>No Cap</t>
  </si>
  <si>
    <t>distanceNoCapAlgo(ld_01)</t>
  </si>
  <si>
    <t>Algorithm02</t>
  </si>
  <si>
    <t>EI Location</t>
  </si>
  <si>
    <t>eiLocNoCap(distanceChild, ld_02)</t>
  </si>
  <si>
    <t>Algorithm03</t>
  </si>
  <si>
    <t>Real Cluster Center Uniform</t>
  </si>
  <si>
    <t>realCCUniformNoCap(distanceChild, ld_03)</t>
  </si>
  <si>
    <t>Algorithm04</t>
  </si>
  <si>
    <t>Real Cluster Center Weighted</t>
  </si>
  <si>
    <t>realCCWeightedNoCap(distanceChild, ld_04)</t>
  </si>
  <si>
    <t>Algorithm05</t>
  </si>
  <si>
    <t>Random Allocation</t>
  </si>
  <si>
    <t>Uniform Cap</t>
  </si>
  <si>
    <t>randomUniCap(ld_05)</t>
  </si>
  <si>
    <t>Algorithm06</t>
  </si>
  <si>
    <t>Shuffle</t>
  </si>
  <si>
    <t>distUniCap(shuffleChild, ld_06)</t>
  </si>
  <si>
    <t>Algorithm07</t>
  </si>
  <si>
    <t>Distance Nearest EI</t>
  </si>
  <si>
    <t>distUniCap(distanceChild, ld_07)</t>
  </si>
  <si>
    <t>Algorithm08</t>
  </si>
  <si>
    <t>Z-Score</t>
  </si>
  <si>
    <t>distUniCap(Zchild, ld_08)</t>
  </si>
  <si>
    <t>Algorithm09</t>
  </si>
  <si>
    <t>eilocUniCap(shuffleChild, ld_09)</t>
  </si>
  <si>
    <t>Algorithm10</t>
  </si>
  <si>
    <t>eilocUniCap(distanceChild, ld_10)</t>
  </si>
  <si>
    <t>Algorithm11</t>
  </si>
  <si>
    <t>eilocUniCap(Zchild, ld_11)</t>
  </si>
  <si>
    <t>Algorithm12</t>
  </si>
  <si>
    <t>realCCUniUniCap(shuffleChild, ld_12)</t>
  </si>
  <si>
    <t>Algorithm13</t>
  </si>
  <si>
    <t>realCCUniUniCap(distanceChild, ld_13)</t>
  </si>
  <si>
    <t>Algorithm14</t>
  </si>
  <si>
    <t>realCCUniUniCap(Zchild, ld_14)</t>
  </si>
  <si>
    <t>Algorithm15</t>
  </si>
  <si>
    <t>realCCWeightUniCap(shuffleChild, ld_15)</t>
  </si>
  <si>
    <t>Algorithm16</t>
  </si>
  <si>
    <t>realCCWeightUniCap(distanceChild, ld_16)</t>
  </si>
  <si>
    <t>Algorithm17</t>
  </si>
  <si>
    <t>realCCWeightUniCap(ZChild, ld_17)</t>
  </si>
  <si>
    <t>Algorithm18</t>
  </si>
  <si>
    <t>Realistic Cap</t>
  </si>
  <si>
    <t>randomRealCap(ld_18)</t>
  </si>
  <si>
    <t>Algorithm19</t>
  </si>
  <si>
    <t>distRealCap(shuffleChild, ld_19)</t>
  </si>
  <si>
    <t>Algorithm20</t>
  </si>
  <si>
    <t>distRealCap(distanceChild, ld_20)</t>
  </si>
  <si>
    <t>Algorithm21</t>
  </si>
  <si>
    <t>distRealCap(Zchild, ld_21)</t>
  </si>
  <si>
    <t>Algorithm22</t>
  </si>
  <si>
    <t>eilocRealCap(shuffleChild, ld_22)</t>
  </si>
  <si>
    <t>Algorithm23</t>
  </si>
  <si>
    <t>eilocRealCap(distanceChild, ld_23)</t>
  </si>
  <si>
    <t>Algorithm24</t>
  </si>
  <si>
    <t>eilocRealCap(Zchild, ld_24)</t>
  </si>
  <si>
    <t>Algorithm25</t>
  </si>
  <si>
    <t>realCCUniRealCap(shuffleChild, ld_25)</t>
  </si>
  <si>
    <t>Algorithm26</t>
  </si>
  <si>
    <t>realCCUniRealCap(distanceChild, ld_26)</t>
  </si>
  <si>
    <t>Algorithm27</t>
  </si>
  <si>
    <t>realCCUniRealCap(Zchild, ld_27)</t>
  </si>
  <si>
    <t>Algorithm28</t>
  </si>
  <si>
    <t>realCCWeightRealCap(shuffleChild, ld_28)</t>
  </si>
  <si>
    <t>Algorithm29</t>
  </si>
  <si>
    <t>realCCWeightRealCap(distanceChild, ld_29)</t>
  </si>
  <si>
    <t>Algorithm30</t>
  </si>
  <si>
    <t>realCCWeightRealCap(Zchild, ld_30)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</si>
</sst>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0" fillId="0" borderId="17" xfId="0" applyNumberFormat="1" applyBorder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0" fontId="0" fillId="33" borderId="0" xfId="0" applyFill="1"/>
    <xf numFmtId="168" fontId="0" fillId="33" borderId="0" xfId="0" applyNumberFormat="1" applyFill="1" applyAlignment="1">
      <alignment horizontal="center" vertical="center"/>
    </xf>
    <xf numFmtId="168" fontId="0" fillId="33" borderId="17" xfId="0" applyNumberFormat="1" applyFill="1" applyBorder="1" applyAlignment="1">
      <alignment horizontal="center" vertical="center"/>
    </xf>
    <xf numFmtId="168" fontId="0" fillId="33" borderId="12" xfId="0" applyNumberFormat="1" applyFill="1" applyBorder="1" applyAlignment="1">
      <alignment horizontal="center" vertical="center"/>
    </xf>
    <xf numFmtId="168" fontId="0" fillId="33" borderId="13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0667-5E01-4709-BD81-D4A559989B34}">
  <dimension ref="A1:O32"/>
  <sheetViews>
    <sheetView workbookViewId="0">
      <selection activeCell="B33" sqref="B33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14.109375" bestFit="1" customWidth="1"/>
    <col min="4" max="4" width="16.88671875" bestFit="1" customWidth="1"/>
    <col min="5" max="5" width="15.109375" bestFit="1" customWidth="1"/>
    <col min="6" max="7" width="12" bestFit="1" customWidth="1"/>
    <col min="8" max="8" width="14.109375" bestFit="1" customWidth="1"/>
    <col min="9" max="9" width="15" bestFit="1" customWidth="1"/>
    <col min="10" max="10" width="13.88671875" bestFit="1" customWidth="1"/>
    <col min="11" max="11" width="14.6640625" bestFit="1" customWidth="1"/>
    <col min="12" max="12" width="14.44140625" bestFit="1" customWidth="1"/>
    <col min="13" max="13" width="15.21875" bestFit="1" customWidth="1"/>
    <col min="14" max="14" width="13.88671875" bestFit="1" customWidth="1"/>
    <col min="15" max="15" width="14.6640625" bestFit="1" customWidth="1"/>
  </cols>
  <sheetData>
    <row r="1" spans="1:15" s="3" customFormat="1" ht="28.8" x14ac:dyDescent="0.3">
      <c r="A1" s="3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3">
      <c r="A2" t="s">
        <v>25</v>
      </c>
      <c r="B2" s="1">
        <v>3.3451677705161997E-2</v>
      </c>
      <c r="C2" s="1">
        <v>2.4393251818660402</v>
      </c>
      <c r="D2" s="1">
        <v>40.203785394186198</v>
      </c>
      <c r="E2" s="1">
        <v>1011.2460846039201</v>
      </c>
      <c r="F2" s="1">
        <v>2.4292501875386101</v>
      </c>
      <c r="G2" s="1">
        <v>1</v>
      </c>
      <c r="H2" s="1">
        <v>7.4625270413912803</v>
      </c>
      <c r="I2" s="1">
        <v>12.763029873043401</v>
      </c>
      <c r="J2" s="1">
        <v>14.8915583742364</v>
      </c>
      <c r="K2" s="1">
        <v>22.816555053725001</v>
      </c>
      <c r="L2" s="1">
        <v>25.404850013333299</v>
      </c>
      <c r="M2" s="1">
        <v>38.323998316666703</v>
      </c>
      <c r="N2" s="1">
        <v>33.448800624399901</v>
      </c>
      <c r="O2" s="1">
        <v>64.647696638734004</v>
      </c>
    </row>
    <row r="3" spans="1:15" x14ac:dyDescent="0.3">
      <c r="A3" t="s">
        <v>26</v>
      </c>
      <c r="B3" s="1">
        <v>0.26537180969532298</v>
      </c>
      <c r="C3" s="1">
        <v>1.13594490630139</v>
      </c>
      <c r="D3" s="1">
        <v>82.567442236188498</v>
      </c>
      <c r="E3" s="1">
        <v>577.71854997512196</v>
      </c>
      <c r="F3" s="1">
        <v>1.30577126598566</v>
      </c>
      <c r="G3" s="1">
        <v>0.34358974358974298</v>
      </c>
      <c r="H3" s="1">
        <v>2.1884271150000001</v>
      </c>
      <c r="I3" s="1">
        <v>5.50110688166665</v>
      </c>
      <c r="J3" s="1">
        <v>8.51509716972493</v>
      </c>
      <c r="K3" s="1">
        <v>14.4140386434084</v>
      </c>
      <c r="L3" s="1">
        <v>19.230297803206899</v>
      </c>
      <c r="M3" s="1">
        <v>28.782179438620599</v>
      </c>
      <c r="N3" s="1">
        <v>28.763475095605699</v>
      </c>
      <c r="O3" s="1">
        <v>53.818547822730501</v>
      </c>
    </row>
    <row r="4" spans="1:15" x14ac:dyDescent="0.3">
      <c r="A4" t="s">
        <v>27</v>
      </c>
      <c r="B4" s="1">
        <v>0.36731574554644503</v>
      </c>
      <c r="C4" s="1">
        <v>1.0192587775289501</v>
      </c>
      <c r="D4" s="1">
        <v>100.731830203832</v>
      </c>
      <c r="E4" s="1">
        <v>488.01313282129598</v>
      </c>
      <c r="F4" s="1">
        <v>1.3193660487346099</v>
      </c>
      <c r="G4" s="1">
        <v>0.32820512820512798</v>
      </c>
      <c r="H4" s="1">
        <v>1.9156738337499699</v>
      </c>
      <c r="I4" s="1">
        <v>5.2466373024999404</v>
      </c>
      <c r="J4" s="1">
        <v>8.7704119046791806</v>
      </c>
      <c r="K4" s="1">
        <v>14.739928688171901</v>
      </c>
      <c r="L4" s="1">
        <v>23.9971725912499</v>
      </c>
      <c r="M4" s="1">
        <v>35.743671640833298</v>
      </c>
      <c r="N4" s="1">
        <v>43.041851539406501</v>
      </c>
      <c r="O4" s="1">
        <v>80.301907059387801</v>
      </c>
    </row>
    <row r="5" spans="1:15" x14ac:dyDescent="0.3">
      <c r="A5" t="s">
        <v>28</v>
      </c>
      <c r="B5" s="1">
        <v>0.298269575947673</v>
      </c>
      <c r="C5" s="1">
        <v>1.0828438848622699</v>
      </c>
      <c r="D5" s="1">
        <v>116.534698548275</v>
      </c>
      <c r="E5" s="1">
        <v>429.93409681301398</v>
      </c>
      <c r="F5" s="1">
        <v>1.5360587011906801</v>
      </c>
      <c r="G5" s="1">
        <v>0.61538461538461497</v>
      </c>
      <c r="H5" s="1">
        <v>5.20570899446429</v>
      </c>
      <c r="I5" s="1">
        <v>9.7945168742500108</v>
      </c>
      <c r="J5" s="1">
        <v>11.064409735260201</v>
      </c>
      <c r="K5" s="1">
        <v>17.467916583753901</v>
      </c>
      <c r="L5" s="1">
        <v>19.733139442857102</v>
      </c>
      <c r="M5" s="1">
        <v>30.213221157619099</v>
      </c>
      <c r="N5" s="1">
        <v>23.923952804385198</v>
      </c>
      <c r="O5" s="1">
        <v>41.639922582915801</v>
      </c>
    </row>
    <row r="6" spans="1:15" x14ac:dyDescent="0.3">
      <c r="A6" t="s">
        <v>29</v>
      </c>
      <c r="B6" s="1">
        <v>0.28447801220673102</v>
      </c>
      <c r="C6" s="1">
        <v>1.6559887911565301</v>
      </c>
      <c r="D6" s="1">
        <v>80.790942877771798</v>
      </c>
      <c r="E6" s="1">
        <v>588.29466973386002</v>
      </c>
      <c r="F6" s="1">
        <v>1.50126641612088</v>
      </c>
      <c r="G6" s="1">
        <v>0.53846153846153799</v>
      </c>
      <c r="H6" s="1">
        <v>3.0526545009999899</v>
      </c>
      <c r="I6" s="1">
        <v>6.12913024166666</v>
      </c>
      <c r="J6" s="1">
        <v>12.095858084487899</v>
      </c>
      <c r="K6" s="1">
        <v>19.033453044956602</v>
      </c>
      <c r="L6" s="1">
        <v>38.467835473333203</v>
      </c>
      <c r="M6" s="1">
        <v>54.714177183333298</v>
      </c>
      <c r="N6" s="1">
        <v>106.186414174052</v>
      </c>
      <c r="O6" s="1">
        <v>194.87498400074901</v>
      </c>
    </row>
    <row r="7" spans="1:15" x14ac:dyDescent="0.3">
      <c r="A7" t="s">
        <v>15</v>
      </c>
      <c r="B7" s="1">
        <v>-0.23054131651658699</v>
      </c>
      <c r="C7" s="1">
        <v>12.466627692121</v>
      </c>
      <c r="D7" s="1">
        <v>1.47838412386853</v>
      </c>
      <c r="E7" s="1">
        <v>3221.27186661524</v>
      </c>
      <c r="F7" s="1">
        <v>0.38343586381007799</v>
      </c>
      <c r="G7" s="1">
        <v>8.2564102564102501E-2</v>
      </c>
      <c r="H7" s="1">
        <v>24.730454235810399</v>
      </c>
      <c r="I7" s="1">
        <v>33.351568985555502</v>
      </c>
      <c r="J7" s="1">
        <v>32.720853372665204</v>
      </c>
      <c r="K7" s="1">
        <v>42.899593402880399</v>
      </c>
      <c r="L7" s="1">
        <v>41.266616858522198</v>
      </c>
      <c r="M7" s="1">
        <v>52.289569520967298</v>
      </c>
      <c r="N7" s="1">
        <v>24.564031487374301</v>
      </c>
      <c r="O7" s="1">
        <v>33.760491651814597</v>
      </c>
    </row>
    <row r="8" spans="1:15" x14ac:dyDescent="0.3">
      <c r="A8" t="s">
        <v>16</v>
      </c>
      <c r="B8" s="1">
        <v>6.7052485499361297E-2</v>
      </c>
      <c r="C8" s="1">
        <v>2.9127437446295201</v>
      </c>
      <c r="D8" s="1">
        <v>35.983984081175699</v>
      </c>
      <c r="E8" s="1">
        <v>1095.0215766915001</v>
      </c>
      <c r="F8" s="1">
        <v>1.1295356452193499</v>
      </c>
      <c r="G8" s="1">
        <v>0.27999999999999903</v>
      </c>
      <c r="H8" s="1">
        <v>3.5935473656747901</v>
      </c>
      <c r="I8" s="1">
        <v>8.7701846650173607</v>
      </c>
      <c r="J8" s="1">
        <v>13.3548595133978</v>
      </c>
      <c r="K8" s="1">
        <v>20.511103334725799</v>
      </c>
      <c r="L8" s="1">
        <v>24.6201463312849</v>
      </c>
      <c r="M8" s="1">
        <v>32.8523691103819</v>
      </c>
      <c r="N8" s="1">
        <v>36.0656469116743</v>
      </c>
      <c r="O8" s="1">
        <v>55.013661335178597</v>
      </c>
    </row>
    <row r="9" spans="1:15" x14ac:dyDescent="0.3">
      <c r="A9" t="s">
        <v>30</v>
      </c>
      <c r="B9" s="1">
        <v>0.13956770277820099</v>
      </c>
      <c r="C9" s="1">
        <v>1.41855806318713</v>
      </c>
      <c r="D9" s="1">
        <v>42.292388115345098</v>
      </c>
      <c r="E9" s="1">
        <v>975.168100905968</v>
      </c>
      <c r="F9" s="1">
        <v>1.2264264727293901</v>
      </c>
      <c r="G9" s="1">
        <v>0.28717948717948699</v>
      </c>
      <c r="H9" s="1">
        <v>4.3586175407999903</v>
      </c>
      <c r="I9" s="1">
        <v>9.7682826675217402</v>
      </c>
      <c r="J9" s="1">
        <v>11.8701879976259</v>
      </c>
      <c r="K9" s="1">
        <v>18.9344059460045</v>
      </c>
      <c r="L9" s="1">
        <v>23.595224558999899</v>
      </c>
      <c r="M9" s="1">
        <v>36.422931229411702</v>
      </c>
      <c r="N9" s="1">
        <v>34.205668114593898</v>
      </c>
      <c r="O9" s="1">
        <v>63.707964223773502</v>
      </c>
    </row>
    <row r="10" spans="1:15" x14ac:dyDescent="0.3">
      <c r="A10" t="s">
        <v>31</v>
      </c>
      <c r="B10" s="1">
        <v>0.15918881875197599</v>
      </c>
      <c r="C10" s="1">
        <v>2.8471462685214899</v>
      </c>
      <c r="D10" s="1">
        <v>66.5631774127136</v>
      </c>
      <c r="E10" s="1">
        <v>689.36697304138102</v>
      </c>
      <c r="F10" s="1">
        <v>1.22996463717574</v>
      </c>
      <c r="G10" s="1">
        <v>0.34358974358974298</v>
      </c>
      <c r="H10" s="1">
        <v>2.8622489860000102</v>
      </c>
      <c r="I10" s="1">
        <v>7.8317348499999602</v>
      </c>
      <c r="J10" s="1">
        <v>10.555549882749901</v>
      </c>
      <c r="K10" s="1">
        <v>16.916872782530699</v>
      </c>
      <c r="L10" s="1">
        <v>16.49746552285</v>
      </c>
      <c r="M10" s="1">
        <v>24.1544448575</v>
      </c>
      <c r="N10" s="1">
        <v>15.2480533381923</v>
      </c>
      <c r="O10" s="1">
        <v>22.9657068330893</v>
      </c>
    </row>
    <row r="11" spans="1:15" x14ac:dyDescent="0.3">
      <c r="A11" t="s">
        <v>17</v>
      </c>
      <c r="B11" s="1">
        <v>3.39721401643268E-2</v>
      </c>
      <c r="C11" s="1">
        <v>3.1487117966024001</v>
      </c>
      <c r="D11" s="1">
        <v>23.069089236398298</v>
      </c>
      <c r="E11" s="1">
        <v>1462.8799140787501</v>
      </c>
      <c r="F11" s="1">
        <v>0.99809816854547595</v>
      </c>
      <c r="G11" s="1">
        <v>0.25794871794871699</v>
      </c>
      <c r="H11" s="1">
        <v>5.2035631617499902</v>
      </c>
      <c r="I11" s="1">
        <v>9.5472366959111099</v>
      </c>
      <c r="J11" s="1">
        <v>18.042177377492699</v>
      </c>
      <c r="K11" s="1">
        <v>25.982746563444898</v>
      </c>
      <c r="L11" s="1">
        <v>39.426011294028001</v>
      </c>
      <c r="M11" s="1">
        <v>52.093382007040901</v>
      </c>
      <c r="N11" s="1">
        <v>119.085599600957</v>
      </c>
      <c r="O11" s="1">
        <v>185.69492526495799</v>
      </c>
    </row>
    <row r="12" spans="1:15" x14ac:dyDescent="0.3">
      <c r="A12" t="s">
        <v>32</v>
      </c>
      <c r="B12" s="1">
        <v>0.128626752563712</v>
      </c>
      <c r="C12" s="1">
        <v>2.5855510674669802</v>
      </c>
      <c r="D12" s="1">
        <v>38.490374650626798</v>
      </c>
      <c r="E12" s="1">
        <v>1042.8987708853299</v>
      </c>
      <c r="F12" s="1">
        <v>1.10402086007602</v>
      </c>
      <c r="G12" s="1">
        <v>0.23076923076923</v>
      </c>
      <c r="H12" s="1">
        <v>5.74933875242857</v>
      </c>
      <c r="I12" s="1">
        <v>10.797059366470499</v>
      </c>
      <c r="J12" s="1">
        <v>16.523451241323599</v>
      </c>
      <c r="K12" s="1">
        <v>23.4480431611942</v>
      </c>
      <c r="L12" s="1">
        <v>35.3935039042222</v>
      </c>
      <c r="M12" s="1">
        <v>42.317810315555398</v>
      </c>
      <c r="N12" s="1">
        <v>104.021894338476</v>
      </c>
      <c r="O12" s="1">
        <v>139.181665923861</v>
      </c>
    </row>
    <row r="13" spans="1:15" x14ac:dyDescent="0.3">
      <c r="A13" t="s">
        <v>33</v>
      </c>
      <c r="B13" s="1">
        <v>0.121866700065639</v>
      </c>
      <c r="C13" s="1">
        <v>2.2554299446078998</v>
      </c>
      <c r="D13" s="1">
        <v>31.4729654038794</v>
      </c>
      <c r="E13" s="1">
        <v>1196.25151031164</v>
      </c>
      <c r="F13" s="1">
        <v>1.1828258431857199</v>
      </c>
      <c r="G13" s="1">
        <v>0.30769230769230699</v>
      </c>
      <c r="H13" s="1">
        <v>4.6739632209444402</v>
      </c>
      <c r="I13" s="1">
        <v>9.0414166700000003</v>
      </c>
      <c r="J13" s="1">
        <v>15.304304264136499</v>
      </c>
      <c r="K13" s="1">
        <v>22.924340541634201</v>
      </c>
      <c r="L13" s="1">
        <v>54.581547784666697</v>
      </c>
      <c r="M13" s="1">
        <v>69.700197244444496</v>
      </c>
      <c r="N13" s="1">
        <v>208.135566503446</v>
      </c>
      <c r="O13" s="1">
        <v>320.474675177704</v>
      </c>
    </row>
    <row r="14" spans="1:15" x14ac:dyDescent="0.3">
      <c r="A14" t="s">
        <v>18</v>
      </c>
      <c r="B14" s="1">
        <v>0.15044086821983399</v>
      </c>
      <c r="C14" s="1">
        <v>2.0321163649388199</v>
      </c>
      <c r="D14" s="1">
        <v>57.436987771047001</v>
      </c>
      <c r="E14" s="1">
        <v>778.90438424566003</v>
      </c>
      <c r="F14" s="1">
        <v>1.38643204879406</v>
      </c>
      <c r="G14" s="1">
        <v>0.55435897435897397</v>
      </c>
      <c r="H14" s="1">
        <v>5.2784984098918404</v>
      </c>
      <c r="I14" s="1">
        <v>9.7366808270303995</v>
      </c>
      <c r="J14" s="1">
        <v>14.3769010543103</v>
      </c>
      <c r="K14" s="1">
        <v>21.655822888223</v>
      </c>
      <c r="L14" s="1">
        <v>36.990210427060497</v>
      </c>
      <c r="M14" s="1">
        <v>49.999066938227003</v>
      </c>
      <c r="N14" s="1">
        <v>88.7002472265618</v>
      </c>
      <c r="O14" s="1">
        <v>142.57758637029301</v>
      </c>
    </row>
    <row r="15" spans="1:15" x14ac:dyDescent="0.3">
      <c r="A15" t="s">
        <v>34</v>
      </c>
      <c r="B15" s="1">
        <v>0.19031567894749199</v>
      </c>
      <c r="C15" s="1">
        <v>1.6064921072776299</v>
      </c>
      <c r="D15" s="1">
        <v>69.421186332063101</v>
      </c>
      <c r="E15" s="1">
        <v>666.36954482764395</v>
      </c>
      <c r="F15" s="1">
        <v>1.4279177879518801</v>
      </c>
      <c r="G15" s="1">
        <v>0.57435897435897398</v>
      </c>
      <c r="H15" s="1">
        <v>4.8532058370526201</v>
      </c>
      <c r="I15" s="1">
        <v>9.04736434505263</v>
      </c>
      <c r="J15" s="1">
        <v>13.7095957481624</v>
      </c>
      <c r="K15" s="1">
        <v>20.5897992480798</v>
      </c>
      <c r="L15" s="1">
        <v>33.338656794444397</v>
      </c>
      <c r="M15" s="1">
        <v>43.433426419999897</v>
      </c>
      <c r="N15" s="1">
        <v>64.795297401673196</v>
      </c>
      <c r="O15" s="1">
        <v>94.135735232816998</v>
      </c>
    </row>
    <row r="16" spans="1:15" x14ac:dyDescent="0.3">
      <c r="A16" t="s">
        <v>35</v>
      </c>
      <c r="B16" s="1">
        <v>0.157897255148571</v>
      </c>
      <c r="C16" s="1">
        <v>1.8733559847461101</v>
      </c>
      <c r="D16" s="1">
        <v>71.692563107217893</v>
      </c>
      <c r="E16" s="1">
        <v>649.15858059924597</v>
      </c>
      <c r="F16" s="1">
        <v>1.34401696948404</v>
      </c>
      <c r="G16" s="1">
        <v>0.47179487179487101</v>
      </c>
      <c r="H16" s="1">
        <v>5.5786967608444398</v>
      </c>
      <c r="I16" s="1">
        <v>10.6457342606111</v>
      </c>
      <c r="J16" s="1">
        <v>12.566345034923801</v>
      </c>
      <c r="K16" s="1">
        <v>19.5349854073933</v>
      </c>
      <c r="L16" s="1">
        <v>24.739059395384601</v>
      </c>
      <c r="M16" s="1">
        <v>35.427828073076903</v>
      </c>
      <c r="N16" s="1">
        <v>38.687387094027798</v>
      </c>
      <c r="O16" s="1">
        <v>65.445820783786502</v>
      </c>
    </row>
    <row r="17" spans="1:15" x14ac:dyDescent="0.3">
      <c r="A17" t="s">
        <v>19</v>
      </c>
      <c r="B17" s="1">
        <v>0.129289629867788</v>
      </c>
      <c r="C17" s="1">
        <v>2.1118354983274799</v>
      </c>
      <c r="D17" s="1">
        <v>35.051888843574801</v>
      </c>
      <c r="E17" s="1">
        <v>1121.14064403719</v>
      </c>
      <c r="F17" s="1">
        <v>1.3345431319580101</v>
      </c>
      <c r="G17" s="1">
        <v>0.47179487179487101</v>
      </c>
      <c r="H17" s="1">
        <v>3.94411456545002</v>
      </c>
      <c r="I17" s="1">
        <v>7.7533326434649101</v>
      </c>
      <c r="J17" s="1">
        <v>16.646376885287101</v>
      </c>
      <c r="K17" s="1">
        <v>24.033175033515001</v>
      </c>
      <c r="L17" s="1">
        <v>52.668119624388801</v>
      </c>
      <c r="M17" s="1">
        <v>65.9761225753888</v>
      </c>
      <c r="N17" s="1">
        <v>190.444410111038</v>
      </c>
      <c r="O17" s="1">
        <v>268.59284783880202</v>
      </c>
    </row>
    <row r="18" spans="1:15" x14ac:dyDescent="0.3">
      <c r="A18" t="s">
        <v>36</v>
      </c>
      <c r="B18" s="1">
        <v>0.21393491971079601</v>
      </c>
      <c r="C18" s="1">
        <v>1.7564396988558799</v>
      </c>
      <c r="D18" s="1">
        <v>66.114669305507903</v>
      </c>
      <c r="E18" s="1">
        <v>693.12084808095597</v>
      </c>
      <c r="F18" s="1">
        <v>1.32546306375084</v>
      </c>
      <c r="G18" s="1">
        <v>0.46153846153846101</v>
      </c>
      <c r="H18" s="1">
        <v>4.2681452376444504</v>
      </c>
      <c r="I18" s="1">
        <v>8.4688751298889002</v>
      </c>
      <c r="J18" s="1">
        <v>13.925456460882</v>
      </c>
      <c r="K18" s="1">
        <v>20.662818616998202</v>
      </c>
      <c r="L18" s="1">
        <v>48.416599522166599</v>
      </c>
      <c r="M18" s="1">
        <v>61.4168200444444</v>
      </c>
      <c r="N18" s="1">
        <v>145.388568521222</v>
      </c>
      <c r="O18" s="1">
        <v>207.85242653246499</v>
      </c>
    </row>
    <row r="19" spans="1:15" x14ac:dyDescent="0.3">
      <c r="A19" t="s">
        <v>37</v>
      </c>
      <c r="B19" s="1">
        <v>0.164113133497857</v>
      </c>
      <c r="C19" s="1">
        <v>2.0451672213137999</v>
      </c>
      <c r="D19" s="1">
        <v>51.751601322716901</v>
      </c>
      <c r="E19" s="1">
        <v>839.51948675464303</v>
      </c>
      <c r="F19" s="1">
        <v>1.3657174317284999</v>
      </c>
      <c r="G19" s="1">
        <v>0.52820512820512799</v>
      </c>
      <c r="H19" s="1">
        <v>3.0147278334777701</v>
      </c>
      <c r="I19" s="1">
        <v>6.9005463965555496</v>
      </c>
      <c r="J19" s="1">
        <v>14.006812267512</v>
      </c>
      <c r="K19" s="1">
        <v>21.195796881018499</v>
      </c>
      <c r="L19" s="1">
        <v>47.308493962444402</v>
      </c>
      <c r="M19" s="1">
        <v>63.291809138888901</v>
      </c>
      <c r="N19" s="1">
        <v>141.08499945250799</v>
      </c>
      <c r="O19" s="1">
        <v>228.236800363502</v>
      </c>
    </row>
    <row r="20" spans="1:15" x14ac:dyDescent="0.3">
      <c r="A20" t="s">
        <v>20</v>
      </c>
      <c r="B20" s="1">
        <v>-0.241537494107393</v>
      </c>
      <c r="C20" s="1">
        <v>12.6232467110157</v>
      </c>
      <c r="D20" s="1">
        <v>1.3078030386750601</v>
      </c>
      <c r="E20" s="1">
        <v>3251.9285595373599</v>
      </c>
      <c r="F20" s="1">
        <v>0.35185008829410702</v>
      </c>
      <c r="G20" s="1">
        <v>8.7692307692307694E-2</v>
      </c>
      <c r="H20" s="1">
        <v>24.6531748292964</v>
      </c>
      <c r="I20" s="1">
        <v>32.681774331262702</v>
      </c>
      <c r="J20" s="1">
        <v>32.986997551695801</v>
      </c>
      <c r="K20" s="1">
        <v>43.076864411807797</v>
      </c>
      <c r="L20" s="1">
        <v>41.331306003147397</v>
      </c>
      <c r="M20" s="1">
        <v>53.337687410785897</v>
      </c>
      <c r="N20" s="1">
        <v>23.633730663248901</v>
      </c>
      <c r="O20" s="1">
        <v>36.121654299443499</v>
      </c>
    </row>
    <row r="21" spans="1:15" x14ac:dyDescent="0.3">
      <c r="A21" t="s">
        <v>21</v>
      </c>
      <c r="B21" s="1">
        <v>3.1701211922330497E-2</v>
      </c>
      <c r="C21" s="1">
        <v>3.6285976855581601</v>
      </c>
      <c r="D21" s="1">
        <v>26.994353761381198</v>
      </c>
      <c r="E21" s="1">
        <v>1324.6955423163299</v>
      </c>
      <c r="F21" s="1">
        <v>1.0709050556092199</v>
      </c>
      <c r="G21" s="1">
        <v>0.27846153846153798</v>
      </c>
      <c r="H21" s="1">
        <v>7.6642761671604998</v>
      </c>
      <c r="I21" s="1">
        <v>12.8557816896381</v>
      </c>
      <c r="J21" s="1">
        <v>15.1552899250231</v>
      </c>
      <c r="K21" s="1">
        <v>22.936192858207299</v>
      </c>
      <c r="L21" s="1">
        <v>23.814515005367099</v>
      </c>
      <c r="M21" s="1">
        <v>35.324352952602297</v>
      </c>
      <c r="N21" s="1">
        <v>25.564761412597999</v>
      </c>
      <c r="O21" s="1">
        <v>44.8291049964431</v>
      </c>
    </row>
    <row r="22" spans="1:15" x14ac:dyDescent="0.3">
      <c r="A22" t="s">
        <v>38</v>
      </c>
      <c r="B22" s="1">
        <v>0.129133291257579</v>
      </c>
      <c r="C22" s="1">
        <v>1.3947820821910899</v>
      </c>
      <c r="D22" s="1">
        <v>50.349602181668097</v>
      </c>
      <c r="E22" s="1">
        <v>857.19234906563997</v>
      </c>
      <c r="F22" s="1">
        <v>1.16972321128088</v>
      </c>
      <c r="G22" s="1">
        <v>0.30256410256410199</v>
      </c>
      <c r="H22" s="1">
        <v>5.0749442182941102</v>
      </c>
      <c r="I22" s="1">
        <v>9.5079465247058792</v>
      </c>
      <c r="J22" s="1">
        <v>13.0654019191087</v>
      </c>
      <c r="K22" s="1">
        <v>20.204785184401501</v>
      </c>
      <c r="L22" s="1">
        <v>24.1114323515385</v>
      </c>
      <c r="M22" s="1">
        <v>33.275564619999997</v>
      </c>
      <c r="N22" s="1">
        <v>29.228812466070199</v>
      </c>
      <c r="O22" s="1">
        <v>45.0826352923592</v>
      </c>
    </row>
    <row r="23" spans="1:15" x14ac:dyDescent="0.3">
      <c r="A23" t="s">
        <v>39</v>
      </c>
      <c r="B23" s="1">
        <v>0.14407957123776799</v>
      </c>
      <c r="C23" s="1">
        <v>3.1940011941831701</v>
      </c>
      <c r="D23" s="1">
        <v>48.637419449537603</v>
      </c>
      <c r="E23" s="1">
        <v>879.81106237918095</v>
      </c>
      <c r="F23" s="1">
        <v>1.1934601229467201</v>
      </c>
      <c r="G23" s="1">
        <v>0.34871794871794798</v>
      </c>
      <c r="H23" s="1">
        <v>8.3966096824117606</v>
      </c>
      <c r="I23" s="1">
        <v>13.911958893647</v>
      </c>
      <c r="J23" s="1">
        <v>12.7441857919012</v>
      </c>
      <c r="K23" s="1">
        <v>20.006856995430201</v>
      </c>
      <c r="L23" s="1">
        <v>21.724821989599899</v>
      </c>
      <c r="M23" s="1">
        <v>32.3969031733333</v>
      </c>
      <c r="N23" s="1">
        <v>20.090359093191001</v>
      </c>
      <c r="O23" s="1">
        <v>37.265969654259301</v>
      </c>
    </row>
    <row r="24" spans="1:15" x14ac:dyDescent="0.3">
      <c r="A24" t="s">
        <v>22</v>
      </c>
      <c r="B24" s="1">
        <v>-6.1385566484971198E-2</v>
      </c>
      <c r="C24" s="1">
        <v>3.4873827820639498</v>
      </c>
      <c r="D24" s="1">
        <v>13.3642406650238</v>
      </c>
      <c r="E24" s="1">
        <v>1929.5496158051999</v>
      </c>
      <c r="F24" s="1">
        <v>0.86487599178952501</v>
      </c>
      <c r="G24" s="1">
        <v>0.23692307692307599</v>
      </c>
      <c r="H24" s="1">
        <v>6.3532513078071799</v>
      </c>
      <c r="I24" s="1">
        <v>11.047821299212799</v>
      </c>
      <c r="J24" s="1">
        <v>21.8988012956037</v>
      </c>
      <c r="K24" s="1">
        <v>30.6313130555078</v>
      </c>
      <c r="L24" s="1">
        <v>42.775336814888497</v>
      </c>
      <c r="M24" s="1">
        <v>56.1313246108719</v>
      </c>
      <c r="N24" s="1">
        <v>135.07982634661499</v>
      </c>
      <c r="O24" s="1">
        <v>209.37832487671099</v>
      </c>
    </row>
    <row r="25" spans="1:15" x14ac:dyDescent="0.3">
      <c r="A25" t="s">
        <v>40</v>
      </c>
      <c r="B25" s="1">
        <v>5.2304658382015298E-2</v>
      </c>
      <c r="C25" s="1">
        <v>2.4510959235118501</v>
      </c>
      <c r="D25" s="1">
        <v>32.440855449741001</v>
      </c>
      <c r="E25" s="1">
        <v>1172.4720979664901</v>
      </c>
      <c r="F25" s="1">
        <v>1.0218286458820001</v>
      </c>
      <c r="G25" s="1">
        <v>0.2</v>
      </c>
      <c r="H25" s="1">
        <v>7.1953391120769199</v>
      </c>
      <c r="I25" s="1">
        <v>13.3204859956923</v>
      </c>
      <c r="J25" s="1">
        <v>19.120006724598099</v>
      </c>
      <c r="K25" s="1">
        <v>26.9634070243522</v>
      </c>
      <c r="L25" s="1">
        <v>55.620669855333297</v>
      </c>
      <c r="M25" s="1">
        <v>68.947672073999996</v>
      </c>
      <c r="N25" s="1">
        <v>197.330254402798</v>
      </c>
      <c r="O25" s="1">
        <v>261.32003328176199</v>
      </c>
    </row>
    <row r="26" spans="1:15" x14ac:dyDescent="0.3">
      <c r="A26" t="s">
        <v>41</v>
      </c>
      <c r="B26" s="1">
        <v>6.2160692235025398E-2</v>
      </c>
      <c r="C26" s="1">
        <v>2.4244759550353501</v>
      </c>
      <c r="D26" s="1">
        <v>27.551198430342499</v>
      </c>
      <c r="E26" s="1">
        <v>1303.35861772663</v>
      </c>
      <c r="F26" s="1">
        <v>1.1428041419321799</v>
      </c>
      <c r="G26" s="1">
        <v>0.30256410256410199</v>
      </c>
      <c r="H26" s="1">
        <v>5.4176316290695601</v>
      </c>
      <c r="I26" s="1">
        <v>10.274323564043399</v>
      </c>
      <c r="J26" s="1">
        <v>19.6276056774579</v>
      </c>
      <c r="K26" s="1">
        <v>27.707488425240101</v>
      </c>
      <c r="L26" s="1">
        <v>55.414169426666703</v>
      </c>
      <c r="M26" s="1">
        <v>65.276665805000107</v>
      </c>
      <c r="N26" s="1">
        <v>213.53008228850601</v>
      </c>
      <c r="O26" s="1">
        <v>294.58828241412101</v>
      </c>
    </row>
    <row r="27" spans="1:15" x14ac:dyDescent="0.3">
      <c r="A27" t="s">
        <v>23</v>
      </c>
      <c r="B27" s="1">
        <v>9.6119778862702496E-2</v>
      </c>
      <c r="C27" s="1">
        <v>1.9586988519947</v>
      </c>
      <c r="D27" s="1">
        <v>46.259539803043999</v>
      </c>
      <c r="E27" s="1">
        <v>922.33512112467702</v>
      </c>
      <c r="F27" s="1">
        <v>1.34429163786678</v>
      </c>
      <c r="G27" s="1">
        <v>0.54666666666666597</v>
      </c>
      <c r="H27" s="1">
        <v>5.3242340138378204</v>
      </c>
      <c r="I27" s="1">
        <v>9.8048996845437397</v>
      </c>
      <c r="J27" s="1">
        <v>14.4310814691452</v>
      </c>
      <c r="K27" s="1">
        <v>22.032264924935099</v>
      </c>
      <c r="L27" s="1">
        <v>31.9106682639935</v>
      </c>
      <c r="M27" s="1">
        <v>43.985063237122397</v>
      </c>
      <c r="N27" s="1">
        <v>74.505708019933095</v>
      </c>
      <c r="O27" s="1">
        <v>122.380059038824</v>
      </c>
    </row>
    <row r="28" spans="1:15" x14ac:dyDescent="0.3">
      <c r="A28" t="s">
        <v>42</v>
      </c>
      <c r="B28" s="1">
        <v>0.15477396355959999</v>
      </c>
      <c r="C28" s="1">
        <v>1.52098626293527</v>
      </c>
      <c r="D28" s="1">
        <v>56.162769123187303</v>
      </c>
      <c r="E28" s="1">
        <v>788.37848810646904</v>
      </c>
      <c r="F28" s="1">
        <v>1.3340440673118701</v>
      </c>
      <c r="G28" s="1">
        <v>0.54358974358974299</v>
      </c>
      <c r="H28" s="1">
        <v>4.1914211404705801</v>
      </c>
      <c r="I28" s="1">
        <v>8.2558401061176401</v>
      </c>
      <c r="J28" s="1">
        <v>13.7979831484669</v>
      </c>
      <c r="K28" s="1">
        <v>20.777200066628101</v>
      </c>
      <c r="L28" s="1">
        <v>28.885732339761901</v>
      </c>
      <c r="M28" s="1">
        <v>37.115231060476198</v>
      </c>
      <c r="N28" s="1">
        <v>69.334006328702301</v>
      </c>
      <c r="O28" s="1">
        <v>92.470647982093894</v>
      </c>
    </row>
    <row r="29" spans="1:15" x14ac:dyDescent="0.3">
      <c r="A29" t="s">
        <v>43</v>
      </c>
      <c r="B29" s="1">
        <v>9.0538343825118994E-2</v>
      </c>
      <c r="C29" s="1">
        <v>1.9113579223809201</v>
      </c>
      <c r="D29" s="1">
        <v>48.967497565874297</v>
      </c>
      <c r="E29" s="1">
        <v>875.35817183536699</v>
      </c>
      <c r="F29" s="1">
        <v>1.3118965051959901</v>
      </c>
      <c r="G29" s="1">
        <v>0.482051282051282</v>
      </c>
      <c r="H29" s="1">
        <v>5.2861111611</v>
      </c>
      <c r="I29" s="1">
        <v>10.136317513624901</v>
      </c>
      <c r="J29" s="1">
        <v>13.4521734398477</v>
      </c>
      <c r="K29" s="1">
        <v>20.585479351299</v>
      </c>
      <c r="L29" s="1">
        <v>26.473663796666699</v>
      </c>
      <c r="M29" s="1">
        <v>37.559068201666499</v>
      </c>
      <c r="N29" s="1">
        <v>53.7832590640798</v>
      </c>
      <c r="O29" s="1">
        <v>84.362441793225301</v>
      </c>
    </row>
    <row r="30" spans="1:15" x14ac:dyDescent="0.3">
      <c r="A30" t="s">
        <v>24</v>
      </c>
      <c r="B30" s="1">
        <v>5.3928060159147598E-2</v>
      </c>
      <c r="C30" s="1">
        <v>2.5169322896958</v>
      </c>
      <c r="D30" s="1">
        <v>24.470466522538</v>
      </c>
      <c r="E30" s="1">
        <v>1411.1178829595301</v>
      </c>
      <c r="F30" s="1">
        <v>1.24106297232882</v>
      </c>
      <c r="G30" s="1">
        <v>0.46102564102564098</v>
      </c>
      <c r="H30" s="1">
        <v>3.9804721455999901</v>
      </c>
      <c r="I30" s="1">
        <v>7.8745255895217401</v>
      </c>
      <c r="J30" s="1">
        <v>19.023948616326901</v>
      </c>
      <c r="K30" s="1">
        <v>27.196586372373901</v>
      </c>
      <c r="L30" s="1">
        <v>43.569232558893098</v>
      </c>
      <c r="M30" s="1">
        <v>55.936946183768299</v>
      </c>
      <c r="N30" s="1">
        <v>153.05597756466599</v>
      </c>
      <c r="O30" s="1">
        <v>221.29949764562599</v>
      </c>
    </row>
    <row r="31" spans="1:15" x14ac:dyDescent="0.3">
      <c r="A31" t="s">
        <v>44</v>
      </c>
      <c r="B31" s="1">
        <v>0.13039063250104299</v>
      </c>
      <c r="C31" s="1">
        <v>1.68477959675647</v>
      </c>
      <c r="D31" s="1">
        <v>44.591566268564499</v>
      </c>
      <c r="E31" s="1">
        <v>938.31689323944295</v>
      </c>
      <c r="F31" s="1">
        <v>1.33502405527148</v>
      </c>
      <c r="G31" s="1">
        <v>0.492307692307692</v>
      </c>
      <c r="H31" s="1">
        <v>4.1441964220347796</v>
      </c>
      <c r="I31" s="1">
        <v>8.2961950399565207</v>
      </c>
      <c r="J31" s="1">
        <v>17.255898412270199</v>
      </c>
      <c r="K31" s="1">
        <v>24.566326676918699</v>
      </c>
      <c r="L31" s="1">
        <v>42.527366970666598</v>
      </c>
      <c r="M31" s="1">
        <v>52.897932666666698</v>
      </c>
      <c r="N31" s="1">
        <v>144.98838867728401</v>
      </c>
      <c r="O31" s="1">
        <v>217.764208202276</v>
      </c>
    </row>
    <row r="32" spans="1:15" x14ac:dyDescent="0.3">
      <c r="A32" t="s">
        <v>45</v>
      </c>
      <c r="B32" s="1">
        <v>0.16394299118518599</v>
      </c>
      <c r="C32" s="1">
        <v>1.9721182535094599</v>
      </c>
      <c r="D32" s="1">
        <v>39.236277307225997</v>
      </c>
      <c r="E32" s="1">
        <v>1028.87907085283</v>
      </c>
      <c r="F32" s="1">
        <v>1.3193800102214499</v>
      </c>
      <c r="G32" s="1">
        <v>0.507692307692307</v>
      </c>
      <c r="H32" s="1">
        <v>3.6954827729583299</v>
      </c>
      <c r="I32" s="1">
        <v>7.6218164012500003</v>
      </c>
      <c r="J32" s="1">
        <v>17.806217224060202</v>
      </c>
      <c r="K32" s="1">
        <v>25.469759242245701</v>
      </c>
      <c r="L32" s="1">
        <v>55.5814097933333</v>
      </c>
      <c r="M32" s="1">
        <v>65.468651355000006</v>
      </c>
      <c r="N32" s="1">
        <v>223.29092686976</v>
      </c>
      <c r="O32" s="1">
        <v>305.37554473457402</v>
      </c>
    </row>
  </sheetData>
  <sortState xmlns:xlrd2="http://schemas.microsoft.com/office/spreadsheetml/2017/richdata2" ref="A2:O33">
    <sortCondition ref="A3:A33"/>
  </sortState>
  <conditionalFormatting sqref="B2:B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CC50-B863-4F11-A0E3-5127DAAF0044}">
  <dimension ref="A1:E32"/>
  <sheetViews>
    <sheetView workbookViewId="0">
      <selection activeCell="D7" sqref="D7"/>
    </sheetView>
  </sheetViews>
  <sheetFormatPr defaultRowHeight="14.4" x14ac:dyDescent="0.3"/>
  <cols>
    <col min="1" max="1" width="11.21875" bestFit="1" customWidth="1"/>
    <col min="2" max="2" width="25.77734375" bestFit="1" customWidth="1"/>
    <col min="3" max="3" width="17.77734375" bestFit="1" customWidth="1"/>
    <col min="4" max="4" width="12.109375" bestFit="1" customWidth="1"/>
    <col min="5" max="5" width="39.88671875" bestFit="1" customWidth="1"/>
  </cols>
  <sheetData>
    <row r="1" spans="1:5" x14ac:dyDescent="0.3">
      <c r="A1" s="4" t="s">
        <v>46</v>
      </c>
      <c r="B1" s="4"/>
      <c r="C1" s="4"/>
      <c r="D1" s="4"/>
      <c r="E1" s="4"/>
    </row>
    <row r="2" spans="1:5" x14ac:dyDescent="0.3">
      <c r="A2" s="5" t="s">
        <v>47</v>
      </c>
      <c r="B2" s="5" t="s">
        <v>48</v>
      </c>
      <c r="C2" s="5" t="s">
        <v>49</v>
      </c>
      <c r="D2" s="5" t="s">
        <v>50</v>
      </c>
      <c r="E2" s="5" t="s">
        <v>51</v>
      </c>
    </row>
    <row r="3" spans="1:5" x14ac:dyDescent="0.3">
      <c r="A3" t="s">
        <v>52</v>
      </c>
      <c r="B3" t="s">
        <v>53</v>
      </c>
      <c r="C3" t="s">
        <v>54</v>
      </c>
      <c r="D3" t="s">
        <v>55</v>
      </c>
      <c r="E3" t="s">
        <v>56</v>
      </c>
    </row>
    <row r="4" spans="1:5" x14ac:dyDescent="0.3">
      <c r="A4" t="s">
        <v>57</v>
      </c>
      <c r="B4" t="s">
        <v>58</v>
      </c>
      <c r="C4" t="s">
        <v>54</v>
      </c>
      <c r="D4" t="s">
        <v>55</v>
      </c>
      <c r="E4" t="s">
        <v>59</v>
      </c>
    </row>
    <row r="5" spans="1:5" x14ac:dyDescent="0.3">
      <c r="A5" t="s">
        <v>60</v>
      </c>
      <c r="B5" t="s">
        <v>61</v>
      </c>
      <c r="C5" t="s">
        <v>54</v>
      </c>
      <c r="D5" t="s">
        <v>55</v>
      </c>
      <c r="E5" t="s">
        <v>62</v>
      </c>
    </row>
    <row r="6" spans="1:5" x14ac:dyDescent="0.3">
      <c r="A6" t="s">
        <v>63</v>
      </c>
      <c r="B6" t="s">
        <v>64</v>
      </c>
      <c r="C6" t="s">
        <v>54</v>
      </c>
      <c r="D6" t="s">
        <v>55</v>
      </c>
      <c r="E6" t="s">
        <v>65</v>
      </c>
    </row>
    <row r="7" spans="1:5" x14ac:dyDescent="0.3">
      <c r="A7" t="s">
        <v>66</v>
      </c>
      <c r="B7" s="4" t="s">
        <v>67</v>
      </c>
      <c r="C7" s="4"/>
      <c r="D7" t="s">
        <v>68</v>
      </c>
      <c r="E7" t="s">
        <v>69</v>
      </c>
    </row>
    <row r="8" spans="1:5" x14ac:dyDescent="0.3">
      <c r="A8" t="s">
        <v>70</v>
      </c>
      <c r="B8" t="s">
        <v>53</v>
      </c>
      <c r="C8" t="s">
        <v>71</v>
      </c>
      <c r="D8" t="s">
        <v>68</v>
      </c>
      <c r="E8" t="s">
        <v>72</v>
      </c>
    </row>
    <row r="9" spans="1:5" x14ac:dyDescent="0.3">
      <c r="A9" t="s">
        <v>73</v>
      </c>
      <c r="B9" t="s">
        <v>53</v>
      </c>
      <c r="C9" t="s">
        <v>74</v>
      </c>
      <c r="D9" t="s">
        <v>68</v>
      </c>
      <c r="E9" t="s">
        <v>75</v>
      </c>
    </row>
    <row r="10" spans="1:5" x14ac:dyDescent="0.3">
      <c r="A10" t="s">
        <v>76</v>
      </c>
      <c r="B10" t="s">
        <v>53</v>
      </c>
      <c r="C10" t="s">
        <v>77</v>
      </c>
      <c r="D10" t="s">
        <v>68</v>
      </c>
      <c r="E10" t="s">
        <v>78</v>
      </c>
    </row>
    <row r="11" spans="1:5" x14ac:dyDescent="0.3">
      <c r="A11" t="s">
        <v>79</v>
      </c>
      <c r="B11" t="s">
        <v>58</v>
      </c>
      <c r="C11" t="s">
        <v>71</v>
      </c>
      <c r="D11" t="s">
        <v>68</v>
      </c>
      <c r="E11" t="s">
        <v>80</v>
      </c>
    </row>
    <row r="12" spans="1:5" x14ac:dyDescent="0.3">
      <c r="A12" t="s">
        <v>81</v>
      </c>
      <c r="B12" t="s">
        <v>58</v>
      </c>
      <c r="C12" t="s">
        <v>74</v>
      </c>
      <c r="D12" t="s">
        <v>68</v>
      </c>
      <c r="E12" t="s">
        <v>82</v>
      </c>
    </row>
    <row r="13" spans="1:5" x14ac:dyDescent="0.3">
      <c r="A13" t="s">
        <v>83</v>
      </c>
      <c r="B13" t="s">
        <v>58</v>
      </c>
      <c r="C13" t="s">
        <v>77</v>
      </c>
      <c r="D13" t="s">
        <v>68</v>
      </c>
      <c r="E13" t="s">
        <v>84</v>
      </c>
    </row>
    <row r="14" spans="1:5" x14ac:dyDescent="0.3">
      <c r="A14" t="s">
        <v>85</v>
      </c>
      <c r="B14" t="s">
        <v>61</v>
      </c>
      <c r="C14" t="s">
        <v>71</v>
      </c>
      <c r="D14" t="s">
        <v>68</v>
      </c>
      <c r="E14" t="s">
        <v>86</v>
      </c>
    </row>
    <row r="15" spans="1:5" x14ac:dyDescent="0.3">
      <c r="A15" t="s">
        <v>87</v>
      </c>
      <c r="B15" t="s">
        <v>61</v>
      </c>
      <c r="C15" t="s">
        <v>74</v>
      </c>
      <c r="D15" t="s">
        <v>68</v>
      </c>
      <c r="E15" t="s">
        <v>88</v>
      </c>
    </row>
    <row r="16" spans="1:5" x14ac:dyDescent="0.3">
      <c r="A16" t="s">
        <v>89</v>
      </c>
      <c r="B16" t="s">
        <v>61</v>
      </c>
      <c r="C16" t="s">
        <v>77</v>
      </c>
      <c r="D16" t="s">
        <v>68</v>
      </c>
      <c r="E16" t="s">
        <v>90</v>
      </c>
    </row>
    <row r="17" spans="1:5" x14ac:dyDescent="0.3">
      <c r="A17" t="s">
        <v>91</v>
      </c>
      <c r="B17" t="s">
        <v>64</v>
      </c>
      <c r="C17" t="s">
        <v>71</v>
      </c>
      <c r="D17" t="s">
        <v>68</v>
      </c>
      <c r="E17" t="s">
        <v>92</v>
      </c>
    </row>
    <row r="18" spans="1:5" x14ac:dyDescent="0.3">
      <c r="A18" t="s">
        <v>93</v>
      </c>
      <c r="B18" t="s">
        <v>64</v>
      </c>
      <c r="C18" t="s">
        <v>74</v>
      </c>
      <c r="D18" t="s">
        <v>68</v>
      </c>
      <c r="E18" t="s">
        <v>94</v>
      </c>
    </row>
    <row r="19" spans="1:5" x14ac:dyDescent="0.3">
      <c r="A19" t="s">
        <v>95</v>
      </c>
      <c r="B19" t="s">
        <v>64</v>
      </c>
      <c r="C19" t="s">
        <v>77</v>
      </c>
      <c r="D19" t="s">
        <v>68</v>
      </c>
      <c r="E19" t="s">
        <v>96</v>
      </c>
    </row>
    <row r="20" spans="1:5" x14ac:dyDescent="0.3">
      <c r="A20" t="s">
        <v>97</v>
      </c>
      <c r="B20" s="4" t="s">
        <v>67</v>
      </c>
      <c r="C20" s="4"/>
      <c r="D20" t="s">
        <v>98</v>
      </c>
      <c r="E20" t="s">
        <v>99</v>
      </c>
    </row>
    <row r="21" spans="1:5" x14ac:dyDescent="0.3">
      <c r="A21" t="s">
        <v>100</v>
      </c>
      <c r="B21" t="s">
        <v>53</v>
      </c>
      <c r="C21" t="s">
        <v>71</v>
      </c>
      <c r="D21" t="s">
        <v>98</v>
      </c>
      <c r="E21" t="s">
        <v>101</v>
      </c>
    </row>
    <row r="22" spans="1:5" x14ac:dyDescent="0.3">
      <c r="A22" t="s">
        <v>102</v>
      </c>
      <c r="B22" t="s">
        <v>53</v>
      </c>
      <c r="C22" t="s">
        <v>74</v>
      </c>
      <c r="D22" t="s">
        <v>98</v>
      </c>
      <c r="E22" t="s">
        <v>103</v>
      </c>
    </row>
    <row r="23" spans="1:5" x14ac:dyDescent="0.3">
      <c r="A23" t="s">
        <v>104</v>
      </c>
      <c r="B23" t="s">
        <v>53</v>
      </c>
      <c r="C23" t="s">
        <v>77</v>
      </c>
      <c r="D23" t="s">
        <v>98</v>
      </c>
      <c r="E23" t="s">
        <v>105</v>
      </c>
    </row>
    <row r="24" spans="1:5" x14ac:dyDescent="0.3">
      <c r="A24" t="s">
        <v>106</v>
      </c>
      <c r="B24" t="s">
        <v>58</v>
      </c>
      <c r="C24" t="s">
        <v>71</v>
      </c>
      <c r="D24" t="s">
        <v>98</v>
      </c>
      <c r="E24" t="s">
        <v>107</v>
      </c>
    </row>
    <row r="25" spans="1:5" x14ac:dyDescent="0.3">
      <c r="A25" t="s">
        <v>108</v>
      </c>
      <c r="B25" t="s">
        <v>58</v>
      </c>
      <c r="C25" t="s">
        <v>74</v>
      </c>
      <c r="D25" t="s">
        <v>98</v>
      </c>
      <c r="E25" t="s">
        <v>109</v>
      </c>
    </row>
    <row r="26" spans="1:5" x14ac:dyDescent="0.3">
      <c r="A26" t="s">
        <v>110</v>
      </c>
      <c r="B26" t="s">
        <v>58</v>
      </c>
      <c r="C26" t="s">
        <v>77</v>
      </c>
      <c r="D26" t="s">
        <v>98</v>
      </c>
      <c r="E26" t="s">
        <v>111</v>
      </c>
    </row>
    <row r="27" spans="1:5" x14ac:dyDescent="0.3">
      <c r="A27" t="s">
        <v>112</v>
      </c>
      <c r="B27" t="s">
        <v>61</v>
      </c>
      <c r="C27" t="s">
        <v>71</v>
      </c>
      <c r="D27" t="s">
        <v>98</v>
      </c>
      <c r="E27" t="s">
        <v>113</v>
      </c>
    </row>
    <row r="28" spans="1:5" x14ac:dyDescent="0.3">
      <c r="A28" t="s">
        <v>114</v>
      </c>
      <c r="B28" t="s">
        <v>61</v>
      </c>
      <c r="C28" t="s">
        <v>74</v>
      </c>
      <c r="D28" t="s">
        <v>98</v>
      </c>
      <c r="E28" t="s">
        <v>115</v>
      </c>
    </row>
    <row r="29" spans="1:5" x14ac:dyDescent="0.3">
      <c r="A29" t="s">
        <v>116</v>
      </c>
      <c r="B29" t="s">
        <v>61</v>
      </c>
      <c r="C29" t="s">
        <v>77</v>
      </c>
      <c r="D29" t="s">
        <v>98</v>
      </c>
      <c r="E29" t="s">
        <v>117</v>
      </c>
    </row>
    <row r="30" spans="1:5" x14ac:dyDescent="0.3">
      <c r="A30" t="s">
        <v>118</v>
      </c>
      <c r="B30" t="s">
        <v>64</v>
      </c>
      <c r="C30" t="s">
        <v>71</v>
      </c>
      <c r="D30" t="s">
        <v>98</v>
      </c>
      <c r="E30" t="s">
        <v>119</v>
      </c>
    </row>
    <row r="31" spans="1:5" x14ac:dyDescent="0.3">
      <c r="A31" t="s">
        <v>120</v>
      </c>
      <c r="B31" t="s">
        <v>64</v>
      </c>
      <c r="C31" t="s">
        <v>74</v>
      </c>
      <c r="D31" t="s">
        <v>98</v>
      </c>
      <c r="E31" t="s">
        <v>121</v>
      </c>
    </row>
    <row r="32" spans="1:5" x14ac:dyDescent="0.3">
      <c r="A32" t="s">
        <v>122</v>
      </c>
      <c r="B32" t="s">
        <v>64</v>
      </c>
      <c r="C32" t="s">
        <v>77</v>
      </c>
      <c r="D32" t="s">
        <v>98</v>
      </c>
      <c r="E32" t="s">
        <v>123</v>
      </c>
    </row>
  </sheetData>
  <mergeCells count="3">
    <mergeCell ref="A1:E1"/>
    <mergeCell ref="B7:C7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32B1-C1E2-4EC2-8840-94AC9F791E48}">
  <dimension ref="A1:O28"/>
  <sheetViews>
    <sheetView workbookViewId="0">
      <selection activeCell="C30" sqref="C30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14.109375" bestFit="1" customWidth="1"/>
    <col min="4" max="4" width="16.88671875" bestFit="1" customWidth="1"/>
    <col min="5" max="5" width="15.109375" bestFit="1" customWidth="1"/>
    <col min="6" max="7" width="12" bestFit="1" customWidth="1"/>
    <col min="8" max="8" width="14.109375" bestFit="1" customWidth="1"/>
    <col min="9" max="9" width="15" bestFit="1" customWidth="1"/>
    <col min="10" max="10" width="13.88671875" bestFit="1" customWidth="1"/>
    <col min="11" max="11" width="14.6640625" bestFit="1" customWidth="1"/>
    <col min="12" max="12" width="14.44140625" bestFit="1" customWidth="1"/>
    <col min="13" max="13" width="15.21875" bestFit="1" customWidth="1"/>
    <col min="14" max="14" width="13.88671875" bestFit="1" customWidth="1"/>
    <col min="15" max="15" width="14.6640625" bestFit="1" customWidth="1"/>
  </cols>
  <sheetData>
    <row r="1" spans="1:15" s="3" customFormat="1" ht="28.8" x14ac:dyDescent="0.3">
      <c r="A1" s="3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3">
      <c r="A2" t="s">
        <v>25</v>
      </c>
      <c r="B2" s="1">
        <v>3.3451677705161997E-2</v>
      </c>
      <c r="C2" s="1">
        <v>2.4393251818660402</v>
      </c>
      <c r="D2" s="1">
        <v>40.203785394186198</v>
      </c>
      <c r="E2" s="1">
        <v>1011.2460846039201</v>
      </c>
      <c r="F2" s="1">
        <v>2.4292501875386101</v>
      </c>
      <c r="G2" s="1">
        <v>1</v>
      </c>
      <c r="H2" s="1">
        <v>7.4625270413912803</v>
      </c>
      <c r="I2" s="1">
        <v>12.763029873043401</v>
      </c>
      <c r="J2" s="1">
        <v>14.8915583742364</v>
      </c>
      <c r="K2" s="1">
        <v>22.816555053725001</v>
      </c>
      <c r="L2" s="1">
        <v>25.404850013333299</v>
      </c>
      <c r="M2" s="1">
        <v>38.323998316666703</v>
      </c>
      <c r="N2" s="1">
        <v>33.448800624399901</v>
      </c>
      <c r="O2" s="1">
        <v>64.647696638734004</v>
      </c>
    </row>
    <row r="3" spans="1:15" x14ac:dyDescent="0.3">
      <c r="A3" t="s">
        <v>15</v>
      </c>
      <c r="B3" s="1">
        <v>-0.23054131651658699</v>
      </c>
      <c r="C3" s="1">
        <v>12.466627692121</v>
      </c>
      <c r="D3" s="1">
        <v>1.47838412386853</v>
      </c>
      <c r="E3" s="1">
        <v>3221.27186661524</v>
      </c>
      <c r="F3" s="1">
        <v>0.38343586381007799</v>
      </c>
      <c r="G3" s="1">
        <v>8.2564102564102501E-2</v>
      </c>
      <c r="H3" s="1">
        <v>24.730454235810399</v>
      </c>
      <c r="I3" s="1">
        <v>33.351568985555502</v>
      </c>
      <c r="J3" s="1">
        <v>32.720853372665204</v>
      </c>
      <c r="K3" s="1">
        <v>42.899593402880399</v>
      </c>
      <c r="L3" s="1">
        <v>41.266616858522198</v>
      </c>
      <c r="M3" s="1">
        <v>52.289569520967298</v>
      </c>
      <c r="N3" s="1">
        <v>24.564031487374301</v>
      </c>
      <c r="O3" s="1">
        <v>33.760491651814597</v>
      </c>
    </row>
    <row r="4" spans="1:15" x14ac:dyDescent="0.3">
      <c r="A4" t="s">
        <v>16</v>
      </c>
      <c r="B4" s="1">
        <v>6.7052485499361297E-2</v>
      </c>
      <c r="C4" s="1">
        <v>2.9127437446295201</v>
      </c>
      <c r="D4" s="1">
        <v>35.983984081175699</v>
      </c>
      <c r="E4" s="1">
        <v>1095.0215766915001</v>
      </c>
      <c r="F4" s="1">
        <v>1.1295356452193499</v>
      </c>
      <c r="G4" s="1">
        <v>0.27999999999999903</v>
      </c>
      <c r="H4" s="1">
        <v>3.5935473656747901</v>
      </c>
      <c r="I4" s="1">
        <v>8.7701846650173607</v>
      </c>
      <c r="J4" s="1">
        <v>13.3548595133978</v>
      </c>
      <c r="K4" s="1">
        <v>20.511103334725799</v>
      </c>
      <c r="L4" s="1">
        <v>24.6201463312849</v>
      </c>
      <c r="M4" s="1">
        <v>32.8523691103819</v>
      </c>
      <c r="N4" s="1">
        <v>36.0656469116743</v>
      </c>
      <c r="O4" s="1">
        <v>55.013661335178597</v>
      </c>
    </row>
    <row r="5" spans="1:15" x14ac:dyDescent="0.3">
      <c r="A5" t="s">
        <v>30</v>
      </c>
      <c r="B5" s="1">
        <v>0.13956770277820099</v>
      </c>
      <c r="C5" s="1">
        <v>1.41855806318713</v>
      </c>
      <c r="D5" s="1">
        <v>42.292388115345098</v>
      </c>
      <c r="E5" s="1">
        <v>975.168100905968</v>
      </c>
      <c r="F5" s="1">
        <v>1.2264264727293901</v>
      </c>
      <c r="G5" s="1">
        <v>0.28717948717948699</v>
      </c>
      <c r="H5" s="1">
        <v>4.3586175407999903</v>
      </c>
      <c r="I5" s="1">
        <v>9.7682826675217402</v>
      </c>
      <c r="J5" s="1">
        <v>11.8701879976259</v>
      </c>
      <c r="K5" s="1">
        <v>18.9344059460045</v>
      </c>
      <c r="L5" s="1">
        <v>23.595224558999899</v>
      </c>
      <c r="M5" s="1">
        <v>36.422931229411702</v>
      </c>
      <c r="N5" s="1">
        <v>34.205668114593898</v>
      </c>
      <c r="O5" s="1">
        <v>63.707964223773502</v>
      </c>
    </row>
    <row r="6" spans="1:15" x14ac:dyDescent="0.3">
      <c r="A6" t="s">
        <v>31</v>
      </c>
      <c r="B6" s="1">
        <v>0.15918881875197599</v>
      </c>
      <c r="C6" s="1">
        <v>2.8471462685214899</v>
      </c>
      <c r="D6" s="1">
        <v>66.5631774127136</v>
      </c>
      <c r="E6" s="1">
        <v>689.36697304138102</v>
      </c>
      <c r="F6" s="1">
        <v>1.22996463717574</v>
      </c>
      <c r="G6" s="1">
        <v>0.34358974358974298</v>
      </c>
      <c r="H6" s="1">
        <v>2.8622489860000102</v>
      </c>
      <c r="I6" s="1">
        <v>7.8317348499999602</v>
      </c>
      <c r="J6" s="1">
        <v>10.555549882749901</v>
      </c>
      <c r="K6" s="1">
        <v>16.916872782530699</v>
      </c>
      <c r="L6" s="1">
        <v>16.49746552285</v>
      </c>
      <c r="M6" s="1">
        <v>24.1544448575</v>
      </c>
      <c r="N6" s="1">
        <v>15.2480533381923</v>
      </c>
      <c r="O6" s="1">
        <v>22.9657068330893</v>
      </c>
    </row>
    <row r="7" spans="1:15" x14ac:dyDescent="0.3">
      <c r="A7" t="s">
        <v>17</v>
      </c>
      <c r="B7" s="1">
        <v>3.39721401643268E-2</v>
      </c>
      <c r="C7" s="1">
        <v>3.1487117966024001</v>
      </c>
      <c r="D7" s="1">
        <v>23.069089236398298</v>
      </c>
      <c r="E7" s="1">
        <v>1462.8799140787501</v>
      </c>
      <c r="F7" s="1">
        <v>0.99809816854547595</v>
      </c>
      <c r="G7" s="1">
        <v>0.25794871794871699</v>
      </c>
      <c r="H7" s="1">
        <v>5.2035631617499902</v>
      </c>
      <c r="I7" s="1">
        <v>9.5472366959111099</v>
      </c>
      <c r="J7" s="1">
        <v>18.042177377492699</v>
      </c>
      <c r="K7" s="1">
        <v>25.982746563444898</v>
      </c>
      <c r="L7" s="1">
        <v>39.426011294028001</v>
      </c>
      <c r="M7" s="1">
        <v>52.093382007040901</v>
      </c>
      <c r="N7" s="1">
        <v>119.085599600957</v>
      </c>
      <c r="O7" s="1">
        <v>185.69492526495799</v>
      </c>
    </row>
    <row r="8" spans="1:15" x14ac:dyDescent="0.3">
      <c r="A8" t="s">
        <v>32</v>
      </c>
      <c r="B8" s="1">
        <v>0.128626752563712</v>
      </c>
      <c r="C8" s="1">
        <v>2.5855510674669802</v>
      </c>
      <c r="D8" s="1">
        <v>38.490374650626798</v>
      </c>
      <c r="E8" s="1">
        <v>1042.8987708853299</v>
      </c>
      <c r="F8" s="1">
        <v>1.10402086007602</v>
      </c>
      <c r="G8" s="1">
        <v>0.23076923076923</v>
      </c>
      <c r="H8" s="1">
        <v>5.74933875242857</v>
      </c>
      <c r="I8" s="1">
        <v>10.797059366470499</v>
      </c>
      <c r="J8" s="1">
        <v>16.523451241323599</v>
      </c>
      <c r="K8" s="1">
        <v>23.4480431611942</v>
      </c>
      <c r="L8" s="1">
        <v>35.3935039042222</v>
      </c>
      <c r="M8" s="1">
        <v>42.317810315555398</v>
      </c>
      <c r="N8" s="1">
        <v>104.021894338476</v>
      </c>
      <c r="O8" s="1">
        <v>139.181665923861</v>
      </c>
    </row>
    <row r="9" spans="1:15" x14ac:dyDescent="0.3">
      <c r="A9" t="s">
        <v>33</v>
      </c>
      <c r="B9" s="1">
        <v>0.121866700065639</v>
      </c>
      <c r="C9" s="1">
        <v>2.2554299446078998</v>
      </c>
      <c r="D9" s="1">
        <v>31.4729654038794</v>
      </c>
      <c r="E9" s="1">
        <v>1196.25151031164</v>
      </c>
      <c r="F9" s="1">
        <v>1.1828258431857199</v>
      </c>
      <c r="G9" s="1">
        <v>0.30769230769230699</v>
      </c>
      <c r="H9" s="1">
        <v>4.6739632209444402</v>
      </c>
      <c r="I9" s="1">
        <v>9.0414166700000003</v>
      </c>
      <c r="J9" s="1">
        <v>15.304304264136499</v>
      </c>
      <c r="K9" s="1">
        <v>22.924340541634201</v>
      </c>
      <c r="L9" s="1">
        <v>54.581547784666697</v>
      </c>
      <c r="M9" s="1">
        <v>69.700197244444496</v>
      </c>
      <c r="N9" s="1">
        <v>208.135566503446</v>
      </c>
      <c r="O9" s="1">
        <v>320.474675177704</v>
      </c>
    </row>
    <row r="10" spans="1:15" x14ac:dyDescent="0.3">
      <c r="A10" t="s">
        <v>18</v>
      </c>
      <c r="B10" s="1">
        <v>0.15044086821983399</v>
      </c>
      <c r="C10" s="1">
        <v>2.0321163649388199</v>
      </c>
      <c r="D10" s="1">
        <v>57.436987771047001</v>
      </c>
      <c r="E10" s="1">
        <v>778.90438424566003</v>
      </c>
      <c r="F10" s="1">
        <v>1.38643204879406</v>
      </c>
      <c r="G10" s="1">
        <v>0.55435897435897397</v>
      </c>
      <c r="H10" s="1">
        <v>5.2784984098918404</v>
      </c>
      <c r="I10" s="1">
        <v>9.7366808270303995</v>
      </c>
      <c r="J10" s="1">
        <v>14.3769010543103</v>
      </c>
      <c r="K10" s="1">
        <v>21.655822888223</v>
      </c>
      <c r="L10" s="1">
        <v>36.990210427060497</v>
      </c>
      <c r="M10" s="1">
        <v>49.999066938227003</v>
      </c>
      <c r="N10" s="1">
        <v>88.7002472265618</v>
      </c>
      <c r="O10" s="1">
        <v>142.57758637029301</v>
      </c>
    </row>
    <row r="11" spans="1:15" x14ac:dyDescent="0.3">
      <c r="A11" t="s">
        <v>34</v>
      </c>
      <c r="B11" s="1">
        <v>0.19031567894749199</v>
      </c>
      <c r="C11" s="1">
        <v>1.6064921072776299</v>
      </c>
      <c r="D11" s="1">
        <v>69.421186332063101</v>
      </c>
      <c r="E11" s="1">
        <v>666.36954482764395</v>
      </c>
      <c r="F11" s="1">
        <v>1.4279177879518801</v>
      </c>
      <c r="G11" s="1">
        <v>0.57435897435897398</v>
      </c>
      <c r="H11" s="1">
        <v>4.8532058370526201</v>
      </c>
      <c r="I11" s="1">
        <v>9.04736434505263</v>
      </c>
      <c r="J11" s="1">
        <v>13.7095957481624</v>
      </c>
      <c r="K11" s="1">
        <v>20.5897992480798</v>
      </c>
      <c r="L11" s="1">
        <v>33.338656794444397</v>
      </c>
      <c r="M11" s="1">
        <v>43.433426419999897</v>
      </c>
      <c r="N11" s="1">
        <v>64.795297401673196</v>
      </c>
      <c r="O11" s="1">
        <v>94.135735232816998</v>
      </c>
    </row>
    <row r="12" spans="1:15" x14ac:dyDescent="0.3">
      <c r="A12" t="s">
        <v>35</v>
      </c>
      <c r="B12" s="1">
        <v>0.157897255148571</v>
      </c>
      <c r="C12" s="1">
        <v>1.8733559847461101</v>
      </c>
      <c r="D12" s="1">
        <v>71.692563107217893</v>
      </c>
      <c r="E12" s="1">
        <v>649.15858059924597</v>
      </c>
      <c r="F12" s="1">
        <v>1.34401696948404</v>
      </c>
      <c r="G12" s="1">
        <v>0.47179487179487101</v>
      </c>
      <c r="H12" s="1">
        <v>5.5786967608444398</v>
      </c>
      <c r="I12" s="1">
        <v>10.6457342606111</v>
      </c>
      <c r="J12" s="1">
        <v>12.566345034923801</v>
      </c>
      <c r="K12" s="1">
        <v>19.5349854073933</v>
      </c>
      <c r="L12" s="1">
        <v>24.739059395384601</v>
      </c>
      <c r="M12" s="1">
        <v>35.427828073076903</v>
      </c>
      <c r="N12" s="1">
        <v>38.687387094027798</v>
      </c>
      <c r="O12" s="1">
        <v>65.445820783786502</v>
      </c>
    </row>
    <row r="13" spans="1:15" x14ac:dyDescent="0.3">
      <c r="A13" t="s">
        <v>19</v>
      </c>
      <c r="B13" s="1">
        <v>0.129289629867788</v>
      </c>
      <c r="C13" s="1">
        <v>2.1118354983274799</v>
      </c>
      <c r="D13" s="1">
        <v>35.051888843574801</v>
      </c>
      <c r="E13" s="1">
        <v>1121.14064403719</v>
      </c>
      <c r="F13" s="1">
        <v>1.3345431319580101</v>
      </c>
      <c r="G13" s="1">
        <v>0.47179487179487101</v>
      </c>
      <c r="H13" s="1">
        <v>3.94411456545002</v>
      </c>
      <c r="I13" s="1">
        <v>7.7533326434649101</v>
      </c>
      <c r="J13" s="1">
        <v>16.646376885287101</v>
      </c>
      <c r="K13" s="1">
        <v>24.033175033515001</v>
      </c>
      <c r="L13" s="1">
        <v>52.668119624388801</v>
      </c>
      <c r="M13" s="1">
        <v>65.9761225753888</v>
      </c>
      <c r="N13" s="1">
        <v>190.444410111038</v>
      </c>
      <c r="O13" s="1">
        <v>268.59284783880202</v>
      </c>
    </row>
    <row r="14" spans="1:15" x14ac:dyDescent="0.3">
      <c r="A14" t="s">
        <v>36</v>
      </c>
      <c r="B14" s="1">
        <v>0.21393491971079601</v>
      </c>
      <c r="C14" s="1">
        <v>1.7564396988558799</v>
      </c>
      <c r="D14" s="1">
        <v>66.114669305507903</v>
      </c>
      <c r="E14" s="1">
        <v>693.12084808095597</v>
      </c>
      <c r="F14" s="1">
        <v>1.32546306375084</v>
      </c>
      <c r="G14" s="1">
        <v>0.46153846153846101</v>
      </c>
      <c r="H14" s="1">
        <v>4.2681452376444504</v>
      </c>
      <c r="I14" s="1">
        <v>8.4688751298889002</v>
      </c>
      <c r="J14" s="1">
        <v>13.925456460882</v>
      </c>
      <c r="K14" s="1">
        <v>20.662818616998202</v>
      </c>
      <c r="L14" s="1">
        <v>48.416599522166599</v>
      </c>
      <c r="M14" s="1">
        <v>61.4168200444444</v>
      </c>
      <c r="N14" s="1">
        <v>145.388568521222</v>
      </c>
      <c r="O14" s="1">
        <v>207.85242653246499</v>
      </c>
    </row>
    <row r="15" spans="1:15" x14ac:dyDescent="0.3">
      <c r="A15" t="s">
        <v>37</v>
      </c>
      <c r="B15" s="1">
        <v>0.164113133497857</v>
      </c>
      <c r="C15" s="1">
        <v>2.0451672213137999</v>
      </c>
      <c r="D15" s="1">
        <v>51.751601322716901</v>
      </c>
      <c r="E15" s="1">
        <v>839.51948675464303</v>
      </c>
      <c r="F15" s="1">
        <v>1.3657174317284999</v>
      </c>
      <c r="G15" s="1">
        <v>0.52820512820512799</v>
      </c>
      <c r="H15" s="1">
        <v>3.0147278334777701</v>
      </c>
      <c r="I15" s="1">
        <v>6.9005463965555496</v>
      </c>
      <c r="J15" s="1">
        <v>14.006812267512</v>
      </c>
      <c r="K15" s="1">
        <v>21.195796881018499</v>
      </c>
      <c r="L15" s="1">
        <v>47.308493962444402</v>
      </c>
      <c r="M15" s="1">
        <v>63.291809138888901</v>
      </c>
      <c r="N15" s="1">
        <v>141.08499945250799</v>
      </c>
      <c r="O15" s="1">
        <v>228.236800363502</v>
      </c>
    </row>
    <row r="16" spans="1:15" x14ac:dyDescent="0.3">
      <c r="A16" t="s">
        <v>20</v>
      </c>
      <c r="B16" s="1">
        <v>-0.241537494107393</v>
      </c>
      <c r="C16" s="1">
        <v>12.6232467110157</v>
      </c>
      <c r="D16" s="1">
        <v>1.3078030386750601</v>
      </c>
      <c r="E16" s="1">
        <v>3251.9285595373599</v>
      </c>
      <c r="F16" s="1">
        <v>0.35185008829410702</v>
      </c>
      <c r="G16" s="1">
        <v>8.7692307692307694E-2</v>
      </c>
      <c r="H16" s="1">
        <v>24.6531748292964</v>
      </c>
      <c r="I16" s="1">
        <v>32.681774331262702</v>
      </c>
      <c r="J16" s="1">
        <v>32.986997551695801</v>
      </c>
      <c r="K16" s="1">
        <v>43.076864411807797</v>
      </c>
      <c r="L16" s="1">
        <v>41.331306003147397</v>
      </c>
      <c r="M16" s="1">
        <v>53.337687410785897</v>
      </c>
      <c r="N16" s="1">
        <v>23.633730663248901</v>
      </c>
      <c r="O16" s="1">
        <v>36.121654299443499</v>
      </c>
    </row>
    <row r="17" spans="1:15" x14ac:dyDescent="0.3">
      <c r="A17" t="s">
        <v>21</v>
      </c>
      <c r="B17" s="1">
        <v>3.1701211922330497E-2</v>
      </c>
      <c r="C17" s="1">
        <v>3.6285976855581601</v>
      </c>
      <c r="D17" s="1">
        <v>26.994353761381198</v>
      </c>
      <c r="E17" s="1">
        <v>1324.6955423163299</v>
      </c>
      <c r="F17" s="1">
        <v>1.0709050556092199</v>
      </c>
      <c r="G17" s="1">
        <v>0.27846153846153798</v>
      </c>
      <c r="H17" s="1">
        <v>7.6642761671604998</v>
      </c>
      <c r="I17" s="1">
        <v>12.8557816896381</v>
      </c>
      <c r="J17" s="1">
        <v>15.1552899250231</v>
      </c>
      <c r="K17" s="1">
        <v>22.936192858207299</v>
      </c>
      <c r="L17" s="1">
        <v>23.814515005367099</v>
      </c>
      <c r="M17" s="1">
        <v>35.324352952602297</v>
      </c>
      <c r="N17" s="1">
        <v>25.564761412597999</v>
      </c>
      <c r="O17" s="1">
        <v>44.8291049964431</v>
      </c>
    </row>
    <row r="18" spans="1:15" x14ac:dyDescent="0.3">
      <c r="A18" t="s">
        <v>38</v>
      </c>
      <c r="B18" s="1">
        <v>0.129133291257579</v>
      </c>
      <c r="C18" s="1">
        <v>1.3947820821910899</v>
      </c>
      <c r="D18" s="1">
        <v>50.349602181668097</v>
      </c>
      <c r="E18" s="1">
        <v>857.19234906563997</v>
      </c>
      <c r="F18" s="1">
        <v>1.16972321128088</v>
      </c>
      <c r="G18" s="1">
        <v>0.30256410256410199</v>
      </c>
      <c r="H18" s="1">
        <v>5.0749442182941102</v>
      </c>
      <c r="I18" s="1">
        <v>9.5079465247058792</v>
      </c>
      <c r="J18" s="1">
        <v>13.0654019191087</v>
      </c>
      <c r="K18" s="1">
        <v>20.204785184401501</v>
      </c>
      <c r="L18" s="1">
        <v>24.1114323515385</v>
      </c>
      <c r="M18" s="1">
        <v>33.275564619999997</v>
      </c>
      <c r="N18" s="1">
        <v>29.228812466070199</v>
      </c>
      <c r="O18" s="1">
        <v>45.0826352923592</v>
      </c>
    </row>
    <row r="19" spans="1:15" x14ac:dyDescent="0.3">
      <c r="A19" t="s">
        <v>39</v>
      </c>
      <c r="B19" s="1">
        <v>0.14407957123776799</v>
      </c>
      <c r="C19" s="1">
        <v>3.1940011941831701</v>
      </c>
      <c r="D19" s="1">
        <v>48.637419449537603</v>
      </c>
      <c r="E19" s="1">
        <v>879.81106237918095</v>
      </c>
      <c r="F19" s="1">
        <v>1.1934601229467201</v>
      </c>
      <c r="G19" s="1">
        <v>0.34871794871794798</v>
      </c>
      <c r="H19" s="1">
        <v>8.3966096824117606</v>
      </c>
      <c r="I19" s="1">
        <v>13.911958893647</v>
      </c>
      <c r="J19" s="1">
        <v>12.7441857919012</v>
      </c>
      <c r="K19" s="1">
        <v>20.006856995430201</v>
      </c>
      <c r="L19" s="1">
        <v>21.724821989599899</v>
      </c>
      <c r="M19" s="1">
        <v>32.3969031733333</v>
      </c>
      <c r="N19" s="1">
        <v>20.090359093191001</v>
      </c>
      <c r="O19" s="1">
        <v>37.265969654259301</v>
      </c>
    </row>
    <row r="20" spans="1:15" x14ac:dyDescent="0.3">
      <c r="A20" t="s">
        <v>22</v>
      </c>
      <c r="B20" s="1">
        <v>-6.1385566484971198E-2</v>
      </c>
      <c r="C20" s="1">
        <v>3.4873827820639498</v>
      </c>
      <c r="D20" s="1">
        <v>13.3642406650238</v>
      </c>
      <c r="E20" s="1">
        <v>1929.5496158051999</v>
      </c>
      <c r="F20" s="1">
        <v>0.86487599178952501</v>
      </c>
      <c r="G20" s="1">
        <v>0.23692307692307599</v>
      </c>
      <c r="H20" s="1">
        <v>6.3532513078071799</v>
      </c>
      <c r="I20" s="1">
        <v>11.047821299212799</v>
      </c>
      <c r="J20" s="1">
        <v>21.8988012956037</v>
      </c>
      <c r="K20" s="1">
        <v>30.6313130555078</v>
      </c>
      <c r="L20" s="1">
        <v>42.775336814888497</v>
      </c>
      <c r="M20" s="1">
        <v>56.1313246108719</v>
      </c>
      <c r="N20" s="1">
        <v>135.07982634661499</v>
      </c>
      <c r="O20" s="1">
        <v>209.37832487671099</v>
      </c>
    </row>
    <row r="21" spans="1:15" x14ac:dyDescent="0.3">
      <c r="A21" t="s">
        <v>40</v>
      </c>
      <c r="B21" s="1">
        <v>5.2304658382015298E-2</v>
      </c>
      <c r="C21" s="1">
        <v>2.4510959235118501</v>
      </c>
      <c r="D21" s="1">
        <v>32.440855449741001</v>
      </c>
      <c r="E21" s="1">
        <v>1172.4720979664901</v>
      </c>
      <c r="F21" s="1">
        <v>1.0218286458820001</v>
      </c>
      <c r="G21" s="1">
        <v>0.2</v>
      </c>
      <c r="H21" s="1">
        <v>7.1953391120769199</v>
      </c>
      <c r="I21" s="1">
        <v>13.3204859956923</v>
      </c>
      <c r="J21" s="1">
        <v>19.120006724598099</v>
      </c>
      <c r="K21" s="1">
        <v>26.9634070243522</v>
      </c>
      <c r="L21" s="1">
        <v>55.620669855333297</v>
      </c>
      <c r="M21" s="1">
        <v>68.947672073999996</v>
      </c>
      <c r="N21" s="1">
        <v>197.330254402798</v>
      </c>
      <c r="O21" s="1">
        <v>261.32003328176199</v>
      </c>
    </row>
    <row r="22" spans="1:15" x14ac:dyDescent="0.3">
      <c r="A22" t="s">
        <v>41</v>
      </c>
      <c r="B22" s="1">
        <v>6.2160692235025398E-2</v>
      </c>
      <c r="C22" s="1">
        <v>2.4244759550353501</v>
      </c>
      <c r="D22" s="1">
        <v>27.551198430342499</v>
      </c>
      <c r="E22" s="1">
        <v>1303.35861772663</v>
      </c>
      <c r="F22" s="1">
        <v>1.1428041419321799</v>
      </c>
      <c r="G22" s="1">
        <v>0.30256410256410199</v>
      </c>
      <c r="H22" s="1">
        <v>5.4176316290695601</v>
      </c>
      <c r="I22" s="1">
        <v>10.274323564043399</v>
      </c>
      <c r="J22" s="1">
        <v>19.6276056774579</v>
      </c>
      <c r="K22" s="1">
        <v>27.707488425240101</v>
      </c>
      <c r="L22" s="1">
        <v>55.414169426666703</v>
      </c>
      <c r="M22" s="1">
        <v>65.276665805000107</v>
      </c>
      <c r="N22" s="1">
        <v>213.53008228850601</v>
      </c>
      <c r="O22" s="1">
        <v>294.58828241412101</v>
      </c>
    </row>
    <row r="23" spans="1:15" x14ac:dyDescent="0.3">
      <c r="A23" t="s">
        <v>23</v>
      </c>
      <c r="B23" s="1">
        <v>9.6119778862702496E-2</v>
      </c>
      <c r="C23" s="1">
        <v>1.9586988519947</v>
      </c>
      <c r="D23" s="1">
        <v>46.259539803043999</v>
      </c>
      <c r="E23" s="1">
        <v>922.33512112467702</v>
      </c>
      <c r="F23" s="1">
        <v>1.34429163786678</v>
      </c>
      <c r="G23" s="1">
        <v>0.54666666666666597</v>
      </c>
      <c r="H23" s="1">
        <v>5.3242340138378204</v>
      </c>
      <c r="I23" s="1">
        <v>9.8048996845437397</v>
      </c>
      <c r="J23" s="1">
        <v>14.4310814691452</v>
      </c>
      <c r="K23" s="1">
        <v>22.032264924935099</v>
      </c>
      <c r="L23" s="1">
        <v>31.9106682639935</v>
      </c>
      <c r="M23" s="1">
        <v>43.985063237122397</v>
      </c>
      <c r="N23" s="1">
        <v>74.505708019933095</v>
      </c>
      <c r="O23" s="1">
        <v>122.380059038824</v>
      </c>
    </row>
    <row r="24" spans="1:15" x14ac:dyDescent="0.3">
      <c r="A24" t="s">
        <v>42</v>
      </c>
      <c r="B24" s="1">
        <v>0.15477396355959999</v>
      </c>
      <c r="C24" s="1">
        <v>1.52098626293527</v>
      </c>
      <c r="D24" s="1">
        <v>56.162769123187303</v>
      </c>
      <c r="E24" s="1">
        <v>788.37848810646904</v>
      </c>
      <c r="F24" s="1">
        <v>1.3340440673118701</v>
      </c>
      <c r="G24" s="1">
        <v>0.54358974358974299</v>
      </c>
      <c r="H24" s="1">
        <v>4.1914211404705801</v>
      </c>
      <c r="I24" s="1">
        <v>8.2558401061176401</v>
      </c>
      <c r="J24" s="1">
        <v>13.7979831484669</v>
      </c>
      <c r="K24" s="1">
        <v>20.777200066628101</v>
      </c>
      <c r="L24" s="1">
        <v>28.885732339761901</v>
      </c>
      <c r="M24" s="1">
        <v>37.115231060476198</v>
      </c>
      <c r="N24" s="1">
        <v>69.334006328702301</v>
      </c>
      <c r="O24" s="1">
        <v>92.470647982093894</v>
      </c>
    </row>
    <row r="25" spans="1:15" x14ac:dyDescent="0.3">
      <c r="A25" t="s">
        <v>43</v>
      </c>
      <c r="B25" s="1">
        <v>9.0538343825118994E-2</v>
      </c>
      <c r="C25" s="1">
        <v>1.9113579223809201</v>
      </c>
      <c r="D25" s="1">
        <v>48.967497565874297</v>
      </c>
      <c r="E25" s="1">
        <v>875.35817183536699</v>
      </c>
      <c r="F25" s="1">
        <v>1.3118965051959901</v>
      </c>
      <c r="G25" s="1">
        <v>0.482051282051282</v>
      </c>
      <c r="H25" s="1">
        <v>5.2861111611</v>
      </c>
      <c r="I25" s="1">
        <v>10.136317513624901</v>
      </c>
      <c r="J25" s="1">
        <v>13.4521734398477</v>
      </c>
      <c r="K25" s="1">
        <v>20.585479351299</v>
      </c>
      <c r="L25" s="1">
        <v>26.473663796666699</v>
      </c>
      <c r="M25" s="1">
        <v>37.559068201666499</v>
      </c>
      <c r="N25" s="1">
        <v>53.7832590640798</v>
      </c>
      <c r="O25" s="1">
        <v>84.362441793225301</v>
      </c>
    </row>
    <row r="26" spans="1:15" x14ac:dyDescent="0.3">
      <c r="A26" t="s">
        <v>24</v>
      </c>
      <c r="B26" s="1">
        <v>5.3928060159147598E-2</v>
      </c>
      <c r="C26" s="1">
        <v>2.5169322896958</v>
      </c>
      <c r="D26" s="1">
        <v>24.470466522538</v>
      </c>
      <c r="E26" s="1">
        <v>1411.1178829595301</v>
      </c>
      <c r="F26" s="1">
        <v>1.24106297232882</v>
      </c>
      <c r="G26" s="1">
        <v>0.46102564102564098</v>
      </c>
      <c r="H26" s="1">
        <v>3.9804721455999901</v>
      </c>
      <c r="I26" s="1">
        <v>7.8745255895217401</v>
      </c>
      <c r="J26" s="1">
        <v>19.023948616326901</v>
      </c>
      <c r="K26" s="1">
        <v>27.196586372373901</v>
      </c>
      <c r="L26" s="1">
        <v>43.569232558893098</v>
      </c>
      <c r="M26" s="1">
        <v>55.936946183768299</v>
      </c>
      <c r="N26" s="1">
        <v>153.05597756466599</v>
      </c>
      <c r="O26" s="1">
        <v>221.29949764562599</v>
      </c>
    </row>
    <row r="27" spans="1:15" x14ac:dyDescent="0.3">
      <c r="A27" t="s">
        <v>44</v>
      </c>
      <c r="B27" s="1">
        <v>0.13039063250104299</v>
      </c>
      <c r="C27" s="1">
        <v>1.68477959675647</v>
      </c>
      <c r="D27" s="1">
        <v>44.591566268564499</v>
      </c>
      <c r="E27" s="1">
        <v>938.31689323944295</v>
      </c>
      <c r="F27" s="1">
        <v>1.33502405527148</v>
      </c>
      <c r="G27" s="1">
        <v>0.492307692307692</v>
      </c>
      <c r="H27" s="1">
        <v>4.1441964220347796</v>
      </c>
      <c r="I27" s="1">
        <v>8.2961950399565207</v>
      </c>
      <c r="J27" s="1">
        <v>17.255898412270199</v>
      </c>
      <c r="K27" s="1">
        <v>24.566326676918699</v>
      </c>
      <c r="L27" s="1">
        <v>42.527366970666598</v>
      </c>
      <c r="M27" s="1">
        <v>52.897932666666698</v>
      </c>
      <c r="N27" s="1">
        <v>144.98838867728401</v>
      </c>
      <c r="O27" s="1">
        <v>217.764208202276</v>
      </c>
    </row>
    <row r="28" spans="1:15" x14ac:dyDescent="0.3">
      <c r="A28" t="s">
        <v>45</v>
      </c>
      <c r="B28" s="1">
        <v>0.16394299118518599</v>
      </c>
      <c r="C28" s="1">
        <v>1.9721182535094599</v>
      </c>
      <c r="D28" s="1">
        <v>39.236277307225997</v>
      </c>
      <c r="E28" s="1">
        <v>1028.87907085283</v>
      </c>
      <c r="F28" s="1">
        <v>1.3193800102214499</v>
      </c>
      <c r="G28" s="1">
        <v>0.507692307692307</v>
      </c>
      <c r="H28" s="1">
        <v>3.6954827729583299</v>
      </c>
      <c r="I28" s="1">
        <v>7.6218164012500003</v>
      </c>
      <c r="J28" s="1">
        <v>17.806217224060202</v>
      </c>
      <c r="K28" s="1">
        <v>25.469759242245701</v>
      </c>
      <c r="L28" s="1">
        <v>55.5814097933333</v>
      </c>
      <c r="M28" s="1">
        <v>65.468651355000006</v>
      </c>
      <c r="N28" s="1">
        <v>223.29092686976</v>
      </c>
      <c r="O28" s="1">
        <v>305.37554473457402</v>
      </c>
    </row>
  </sheetData>
  <conditionalFormatting sqref="B2:B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2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2AA0-CCB0-47FC-894F-2336B746E243}">
  <dimension ref="A1:P28"/>
  <sheetViews>
    <sheetView tabSelected="1" workbookViewId="0">
      <selection activeCell="I31" sqref="I31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14.109375" bestFit="1" customWidth="1"/>
    <col min="4" max="4" width="16.88671875" bestFit="1" customWidth="1"/>
    <col min="5" max="5" width="15.109375" bestFit="1" customWidth="1"/>
    <col min="6" max="7" width="12" bestFit="1" customWidth="1"/>
    <col min="8" max="8" width="14.109375" bestFit="1" customWidth="1"/>
    <col min="9" max="9" width="15" bestFit="1" customWidth="1"/>
    <col min="10" max="10" width="13.88671875" bestFit="1" customWidth="1"/>
    <col min="11" max="11" width="14.6640625" bestFit="1" customWidth="1"/>
    <col min="12" max="12" width="14.44140625" bestFit="1" customWidth="1"/>
    <col min="13" max="13" width="15.21875" bestFit="1" customWidth="1"/>
    <col min="14" max="14" width="13.88671875" bestFit="1" customWidth="1"/>
    <col min="15" max="15" width="14.6640625" bestFit="1" customWidth="1"/>
  </cols>
  <sheetData>
    <row r="1" spans="1:16" s="3" customFormat="1" ht="28.8" x14ac:dyDescent="0.3">
      <c r="A1" s="3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12" t="s">
        <v>4</v>
      </c>
      <c r="G1" s="12" t="s">
        <v>5</v>
      </c>
      <c r="H1" s="3" t="s">
        <v>6</v>
      </c>
      <c r="I1" s="3" t="s">
        <v>7</v>
      </c>
      <c r="J1" s="6" t="s">
        <v>8</v>
      </c>
      <c r="K1" s="7" t="s">
        <v>9</v>
      </c>
      <c r="L1" s="3" t="s">
        <v>10</v>
      </c>
      <c r="M1" s="3" t="s">
        <v>11</v>
      </c>
      <c r="N1" s="6" t="s">
        <v>12</v>
      </c>
      <c r="O1" s="7" t="s">
        <v>13</v>
      </c>
    </row>
    <row r="2" spans="1:16" x14ac:dyDescent="0.3">
      <c r="A2" s="15" t="s">
        <v>25</v>
      </c>
      <c r="B2" s="16">
        <v>3.3451677705161997E-2</v>
      </c>
      <c r="C2" s="16">
        <v>2.4393251818660402</v>
      </c>
      <c r="D2" s="16">
        <v>40.203785394186198</v>
      </c>
      <c r="E2" s="16">
        <v>1011.2460846039201</v>
      </c>
      <c r="F2" s="17">
        <v>2.4292501875386101</v>
      </c>
      <c r="G2" s="17">
        <v>1</v>
      </c>
      <c r="H2" s="16">
        <v>7.4625270413912803</v>
      </c>
      <c r="I2" s="16">
        <v>12.763029873043401</v>
      </c>
      <c r="J2" s="18">
        <v>14.8915583742364</v>
      </c>
      <c r="K2" s="19">
        <v>22.816555053725001</v>
      </c>
      <c r="L2" s="16">
        <v>25.404850013333299</v>
      </c>
      <c r="M2" s="16">
        <v>38.323998316666703</v>
      </c>
      <c r="N2" s="18">
        <v>33.448800624399901</v>
      </c>
      <c r="O2" s="19">
        <v>64.647696638734004</v>
      </c>
    </row>
    <row r="3" spans="1:16" x14ac:dyDescent="0.3">
      <c r="A3" t="s">
        <v>15</v>
      </c>
      <c r="B3" s="1">
        <v>-0.23054131651658699</v>
      </c>
      <c r="C3" s="1">
        <v>12.466627692121</v>
      </c>
      <c r="D3" s="1">
        <v>1.47838412386853</v>
      </c>
      <c r="E3" s="1">
        <v>3221.27186661524</v>
      </c>
      <c r="F3" s="13">
        <v>0.38343586381007799</v>
      </c>
      <c r="G3" s="13">
        <v>8.2564102564102501E-2</v>
      </c>
      <c r="H3" s="1">
        <v>24.730454235810399</v>
      </c>
      <c r="I3" s="1">
        <v>33.351568985555502</v>
      </c>
      <c r="J3" s="8">
        <v>32.720853372665204</v>
      </c>
      <c r="K3" s="9">
        <v>42.899593402880399</v>
      </c>
      <c r="L3" s="1">
        <v>41.266616858522198</v>
      </c>
      <c r="M3" s="1">
        <v>52.289569520967298</v>
      </c>
      <c r="N3" s="8">
        <v>24.564031487374301</v>
      </c>
      <c r="O3" s="9">
        <v>33.760491651814597</v>
      </c>
      <c r="P3" t="str">
        <f>IF(AND($J$2 &gt; J3, $K$2 &gt; K3, $N$2 &gt; N3, $O$2 &gt; O3), "Better", "Worse")</f>
        <v>Worse</v>
      </c>
    </row>
    <row r="4" spans="1:16" x14ac:dyDescent="0.3">
      <c r="A4" t="s">
        <v>16</v>
      </c>
      <c r="B4" s="1">
        <v>6.7052485499361297E-2</v>
      </c>
      <c r="C4" s="1">
        <v>2.9127437446295201</v>
      </c>
      <c r="D4" s="1">
        <v>35.983984081175699</v>
      </c>
      <c r="E4" s="1">
        <v>1095.0215766915001</v>
      </c>
      <c r="F4" s="13">
        <v>1.1295356452193499</v>
      </c>
      <c r="G4" s="13">
        <v>0.27999999999999903</v>
      </c>
      <c r="H4" s="1">
        <v>3.5935473656747901</v>
      </c>
      <c r="I4" s="1">
        <v>8.7701846650173607</v>
      </c>
      <c r="J4" s="8">
        <v>13.3548595133978</v>
      </c>
      <c r="K4" s="9">
        <v>20.511103334725799</v>
      </c>
      <c r="L4" s="1">
        <v>24.6201463312849</v>
      </c>
      <c r="M4" s="1">
        <v>32.8523691103819</v>
      </c>
      <c r="N4" s="8">
        <v>36.0656469116743</v>
      </c>
      <c r="O4" s="9">
        <v>55.013661335178597</v>
      </c>
      <c r="P4" t="str">
        <f t="shared" ref="P4:P28" si="0">IF(AND($J$2 &gt; J4, $K$2 &gt; K4, $N$2 &gt; N4, $O$2 &gt; O4), "Better", "Worse")</f>
        <v>Worse</v>
      </c>
    </row>
    <row r="5" spans="1:16" x14ac:dyDescent="0.3">
      <c r="A5" t="s">
        <v>30</v>
      </c>
      <c r="B5" s="1">
        <v>0.13956770277820099</v>
      </c>
      <c r="C5" s="1">
        <v>1.41855806318713</v>
      </c>
      <c r="D5" s="1">
        <v>42.292388115345098</v>
      </c>
      <c r="E5" s="1">
        <v>975.168100905968</v>
      </c>
      <c r="F5" s="13">
        <v>1.2264264727293901</v>
      </c>
      <c r="G5" s="13">
        <v>0.28717948717948699</v>
      </c>
      <c r="H5" s="1">
        <v>4.3586175407999903</v>
      </c>
      <c r="I5" s="1">
        <v>9.7682826675217402</v>
      </c>
      <c r="J5" s="8">
        <v>11.8701879976259</v>
      </c>
      <c r="K5" s="9">
        <v>18.9344059460045</v>
      </c>
      <c r="L5" s="1">
        <v>23.595224558999899</v>
      </c>
      <c r="M5" s="1">
        <v>36.422931229411702</v>
      </c>
      <c r="N5" s="8">
        <v>34.205668114593898</v>
      </c>
      <c r="O5" s="9">
        <v>63.707964223773502</v>
      </c>
      <c r="P5" t="str">
        <f t="shared" si="0"/>
        <v>Worse</v>
      </c>
    </row>
    <row r="6" spans="1:16" x14ac:dyDescent="0.3">
      <c r="A6" t="s">
        <v>31</v>
      </c>
      <c r="B6" s="1">
        <v>0.15918881875197599</v>
      </c>
      <c r="C6" s="1">
        <v>2.8471462685214899</v>
      </c>
      <c r="D6" s="1">
        <v>66.5631774127136</v>
      </c>
      <c r="E6" s="1">
        <v>689.36697304138102</v>
      </c>
      <c r="F6" s="13">
        <v>1.22996463717574</v>
      </c>
      <c r="G6" s="13">
        <v>0.34358974358974298</v>
      </c>
      <c r="H6" s="1">
        <v>2.8622489860000102</v>
      </c>
      <c r="I6" s="1">
        <v>7.8317348499999602</v>
      </c>
      <c r="J6" s="8">
        <v>10.555549882749901</v>
      </c>
      <c r="K6" s="9">
        <v>16.916872782530699</v>
      </c>
      <c r="L6" s="1">
        <v>16.49746552285</v>
      </c>
      <c r="M6" s="1">
        <v>24.1544448575</v>
      </c>
      <c r="N6" s="8">
        <v>15.2480533381923</v>
      </c>
      <c r="O6" s="9">
        <v>22.9657068330893</v>
      </c>
      <c r="P6" t="str">
        <f t="shared" si="0"/>
        <v>Better</v>
      </c>
    </row>
    <row r="7" spans="1:16" x14ac:dyDescent="0.3">
      <c r="A7" t="s">
        <v>17</v>
      </c>
      <c r="B7" s="1">
        <v>3.39721401643268E-2</v>
      </c>
      <c r="C7" s="1">
        <v>3.1487117966024001</v>
      </c>
      <c r="D7" s="1">
        <v>23.069089236398298</v>
      </c>
      <c r="E7" s="1">
        <v>1462.8799140787501</v>
      </c>
      <c r="F7" s="13">
        <v>0.99809816854547595</v>
      </c>
      <c r="G7" s="13">
        <v>0.25794871794871699</v>
      </c>
      <c r="H7" s="1">
        <v>5.2035631617499902</v>
      </c>
      <c r="I7" s="1">
        <v>9.5472366959111099</v>
      </c>
      <c r="J7" s="8">
        <v>18.042177377492699</v>
      </c>
      <c r="K7" s="9">
        <v>25.982746563444898</v>
      </c>
      <c r="L7" s="1">
        <v>39.426011294028001</v>
      </c>
      <c r="M7" s="1">
        <v>52.093382007040901</v>
      </c>
      <c r="N7" s="8">
        <v>119.085599600957</v>
      </c>
      <c r="O7" s="9">
        <v>185.69492526495799</v>
      </c>
      <c r="P7" t="str">
        <f t="shared" si="0"/>
        <v>Worse</v>
      </c>
    </row>
    <row r="8" spans="1:16" x14ac:dyDescent="0.3">
      <c r="A8" t="s">
        <v>32</v>
      </c>
      <c r="B8" s="1">
        <v>0.128626752563712</v>
      </c>
      <c r="C8" s="1">
        <v>2.5855510674669802</v>
      </c>
      <c r="D8" s="1">
        <v>38.490374650626798</v>
      </c>
      <c r="E8" s="1">
        <v>1042.8987708853299</v>
      </c>
      <c r="F8" s="13">
        <v>1.10402086007602</v>
      </c>
      <c r="G8" s="13">
        <v>0.23076923076923</v>
      </c>
      <c r="H8" s="1">
        <v>5.74933875242857</v>
      </c>
      <c r="I8" s="1">
        <v>10.797059366470499</v>
      </c>
      <c r="J8" s="8">
        <v>16.523451241323599</v>
      </c>
      <c r="K8" s="9">
        <v>23.4480431611942</v>
      </c>
      <c r="L8" s="1">
        <v>35.3935039042222</v>
      </c>
      <c r="M8" s="1">
        <v>42.317810315555398</v>
      </c>
      <c r="N8" s="8">
        <v>104.021894338476</v>
      </c>
      <c r="O8" s="9">
        <v>139.181665923861</v>
      </c>
      <c r="P8" t="str">
        <f t="shared" si="0"/>
        <v>Worse</v>
      </c>
    </row>
    <row r="9" spans="1:16" x14ac:dyDescent="0.3">
      <c r="A9" t="s">
        <v>33</v>
      </c>
      <c r="B9" s="1">
        <v>0.121866700065639</v>
      </c>
      <c r="C9" s="1">
        <v>2.2554299446078998</v>
      </c>
      <c r="D9" s="1">
        <v>31.4729654038794</v>
      </c>
      <c r="E9" s="1">
        <v>1196.25151031164</v>
      </c>
      <c r="F9" s="13">
        <v>1.1828258431857199</v>
      </c>
      <c r="G9" s="13">
        <v>0.30769230769230699</v>
      </c>
      <c r="H9" s="1">
        <v>4.6739632209444402</v>
      </c>
      <c r="I9" s="1">
        <v>9.0414166700000003</v>
      </c>
      <c r="J9" s="8">
        <v>15.304304264136499</v>
      </c>
      <c r="K9" s="9">
        <v>22.924340541634201</v>
      </c>
      <c r="L9" s="1">
        <v>54.581547784666697</v>
      </c>
      <c r="M9" s="1">
        <v>69.700197244444496</v>
      </c>
      <c r="N9" s="8">
        <v>208.135566503446</v>
      </c>
      <c r="O9" s="9">
        <v>320.474675177704</v>
      </c>
      <c r="P9" t="str">
        <f t="shared" si="0"/>
        <v>Worse</v>
      </c>
    </row>
    <row r="10" spans="1:16" x14ac:dyDescent="0.3">
      <c r="A10" t="s">
        <v>18</v>
      </c>
      <c r="B10" s="1">
        <v>0.15044086821983399</v>
      </c>
      <c r="C10" s="1">
        <v>2.0321163649388199</v>
      </c>
      <c r="D10" s="1">
        <v>57.436987771047001</v>
      </c>
      <c r="E10" s="1">
        <v>778.90438424566003</v>
      </c>
      <c r="F10" s="13">
        <v>1.38643204879406</v>
      </c>
      <c r="G10" s="13">
        <v>0.55435897435897397</v>
      </c>
      <c r="H10" s="1">
        <v>5.2784984098918404</v>
      </c>
      <c r="I10" s="1">
        <v>9.7366808270303995</v>
      </c>
      <c r="J10" s="8">
        <v>14.3769010543103</v>
      </c>
      <c r="K10" s="9">
        <v>21.655822888223</v>
      </c>
      <c r="L10" s="1">
        <v>36.990210427060497</v>
      </c>
      <c r="M10" s="1">
        <v>49.999066938227003</v>
      </c>
      <c r="N10" s="8">
        <v>88.7002472265618</v>
      </c>
      <c r="O10" s="9">
        <v>142.57758637029301</v>
      </c>
      <c r="P10" t="str">
        <f t="shared" si="0"/>
        <v>Worse</v>
      </c>
    </row>
    <row r="11" spans="1:16" x14ac:dyDescent="0.3">
      <c r="A11" t="s">
        <v>34</v>
      </c>
      <c r="B11" s="1">
        <v>0.19031567894749199</v>
      </c>
      <c r="C11" s="1">
        <v>1.6064921072776299</v>
      </c>
      <c r="D11" s="1">
        <v>69.421186332063101</v>
      </c>
      <c r="E11" s="1">
        <v>666.36954482764395</v>
      </c>
      <c r="F11" s="13">
        <v>1.4279177879518801</v>
      </c>
      <c r="G11" s="13">
        <v>0.57435897435897398</v>
      </c>
      <c r="H11" s="1">
        <v>4.8532058370526201</v>
      </c>
      <c r="I11" s="1">
        <v>9.04736434505263</v>
      </c>
      <c r="J11" s="8">
        <v>13.7095957481624</v>
      </c>
      <c r="K11" s="9">
        <v>20.5897992480798</v>
      </c>
      <c r="L11" s="1">
        <v>33.338656794444397</v>
      </c>
      <c r="M11" s="1">
        <v>43.433426419999897</v>
      </c>
      <c r="N11" s="8">
        <v>64.795297401673196</v>
      </c>
      <c r="O11" s="9">
        <v>94.135735232816998</v>
      </c>
      <c r="P11" t="str">
        <f t="shared" si="0"/>
        <v>Worse</v>
      </c>
    </row>
    <row r="12" spans="1:16" x14ac:dyDescent="0.3">
      <c r="A12" t="s">
        <v>35</v>
      </c>
      <c r="B12" s="1">
        <v>0.157897255148571</v>
      </c>
      <c r="C12" s="1">
        <v>1.8733559847461101</v>
      </c>
      <c r="D12" s="1">
        <v>71.692563107217893</v>
      </c>
      <c r="E12" s="1">
        <v>649.15858059924597</v>
      </c>
      <c r="F12" s="13">
        <v>1.34401696948404</v>
      </c>
      <c r="G12" s="13">
        <v>0.47179487179487101</v>
      </c>
      <c r="H12" s="1">
        <v>5.5786967608444398</v>
      </c>
      <c r="I12" s="1">
        <v>10.6457342606111</v>
      </c>
      <c r="J12" s="8">
        <v>12.566345034923801</v>
      </c>
      <c r="K12" s="9">
        <v>19.5349854073933</v>
      </c>
      <c r="L12" s="1">
        <v>24.739059395384601</v>
      </c>
      <c r="M12" s="1">
        <v>35.427828073076903</v>
      </c>
      <c r="N12" s="8">
        <v>38.687387094027798</v>
      </c>
      <c r="O12" s="9">
        <v>65.445820783786502</v>
      </c>
      <c r="P12" t="str">
        <f t="shared" si="0"/>
        <v>Worse</v>
      </c>
    </row>
    <row r="13" spans="1:16" x14ac:dyDescent="0.3">
      <c r="A13" t="s">
        <v>19</v>
      </c>
      <c r="B13" s="1">
        <v>0.129289629867788</v>
      </c>
      <c r="C13" s="1">
        <v>2.1118354983274799</v>
      </c>
      <c r="D13" s="1">
        <v>35.051888843574801</v>
      </c>
      <c r="E13" s="1">
        <v>1121.14064403719</v>
      </c>
      <c r="F13" s="13">
        <v>1.3345431319580101</v>
      </c>
      <c r="G13" s="13">
        <v>0.47179487179487101</v>
      </c>
      <c r="H13" s="1">
        <v>3.94411456545002</v>
      </c>
      <c r="I13" s="1">
        <v>7.7533326434649101</v>
      </c>
      <c r="J13" s="8">
        <v>16.646376885287101</v>
      </c>
      <c r="K13" s="9">
        <v>24.033175033515001</v>
      </c>
      <c r="L13" s="1">
        <v>52.668119624388801</v>
      </c>
      <c r="M13" s="1">
        <v>65.9761225753888</v>
      </c>
      <c r="N13" s="8">
        <v>190.444410111038</v>
      </c>
      <c r="O13" s="9">
        <v>268.59284783880202</v>
      </c>
      <c r="P13" t="str">
        <f t="shared" si="0"/>
        <v>Worse</v>
      </c>
    </row>
    <row r="14" spans="1:16" x14ac:dyDescent="0.3">
      <c r="A14" t="s">
        <v>36</v>
      </c>
      <c r="B14" s="1">
        <v>0.21393491971079601</v>
      </c>
      <c r="C14" s="1">
        <v>1.7564396988558799</v>
      </c>
      <c r="D14" s="1">
        <v>66.114669305507903</v>
      </c>
      <c r="E14" s="1">
        <v>693.12084808095597</v>
      </c>
      <c r="F14" s="13">
        <v>1.32546306375084</v>
      </c>
      <c r="G14" s="13">
        <v>0.46153846153846101</v>
      </c>
      <c r="H14" s="1">
        <v>4.2681452376444504</v>
      </c>
      <c r="I14" s="1">
        <v>8.4688751298889002</v>
      </c>
      <c r="J14" s="8">
        <v>13.925456460882</v>
      </c>
      <c r="K14" s="9">
        <v>20.662818616998202</v>
      </c>
      <c r="L14" s="1">
        <v>48.416599522166599</v>
      </c>
      <c r="M14" s="1">
        <v>61.4168200444444</v>
      </c>
      <c r="N14" s="8">
        <v>145.388568521222</v>
      </c>
      <c r="O14" s="9">
        <v>207.85242653246499</v>
      </c>
      <c r="P14" t="str">
        <f t="shared" si="0"/>
        <v>Worse</v>
      </c>
    </row>
    <row r="15" spans="1:16" x14ac:dyDescent="0.3">
      <c r="A15" t="s">
        <v>37</v>
      </c>
      <c r="B15" s="1">
        <v>0.164113133497857</v>
      </c>
      <c r="C15" s="1">
        <v>2.0451672213137999</v>
      </c>
      <c r="D15" s="1">
        <v>51.751601322716901</v>
      </c>
      <c r="E15" s="1">
        <v>839.51948675464303</v>
      </c>
      <c r="F15" s="13">
        <v>1.3657174317284999</v>
      </c>
      <c r="G15" s="13">
        <v>0.52820512820512799</v>
      </c>
      <c r="H15" s="1">
        <v>3.0147278334777701</v>
      </c>
      <c r="I15" s="1">
        <v>6.9005463965555496</v>
      </c>
      <c r="J15" s="8">
        <v>14.006812267512</v>
      </c>
      <c r="K15" s="9">
        <v>21.195796881018499</v>
      </c>
      <c r="L15" s="1">
        <v>47.308493962444402</v>
      </c>
      <c r="M15" s="1">
        <v>63.291809138888901</v>
      </c>
      <c r="N15" s="8">
        <v>141.08499945250799</v>
      </c>
      <c r="O15" s="9">
        <v>228.236800363502</v>
      </c>
      <c r="P15" t="str">
        <f t="shared" si="0"/>
        <v>Worse</v>
      </c>
    </row>
    <row r="16" spans="1:16" x14ac:dyDescent="0.3">
      <c r="A16" t="s">
        <v>20</v>
      </c>
      <c r="B16" s="1">
        <v>-0.241537494107393</v>
      </c>
      <c r="C16" s="1">
        <v>12.6232467110157</v>
      </c>
      <c r="D16" s="1">
        <v>1.3078030386750601</v>
      </c>
      <c r="E16" s="1">
        <v>3251.9285595373599</v>
      </c>
      <c r="F16" s="13">
        <v>0.35185008829410702</v>
      </c>
      <c r="G16" s="13">
        <v>8.7692307692307694E-2</v>
      </c>
      <c r="H16" s="1">
        <v>24.6531748292964</v>
      </c>
      <c r="I16" s="1">
        <v>32.681774331262702</v>
      </c>
      <c r="J16" s="8">
        <v>32.986997551695801</v>
      </c>
      <c r="K16" s="9">
        <v>43.076864411807797</v>
      </c>
      <c r="L16" s="1">
        <v>41.331306003147397</v>
      </c>
      <c r="M16" s="1">
        <v>53.337687410785897</v>
      </c>
      <c r="N16" s="8">
        <v>23.633730663248901</v>
      </c>
      <c r="O16" s="9">
        <v>36.121654299443499</v>
      </c>
      <c r="P16" t="str">
        <f t="shared" si="0"/>
        <v>Worse</v>
      </c>
    </row>
    <row r="17" spans="1:16" x14ac:dyDescent="0.3">
      <c r="A17" t="s">
        <v>21</v>
      </c>
      <c r="B17" s="1">
        <v>3.1701211922330497E-2</v>
      </c>
      <c r="C17" s="1">
        <v>3.6285976855581601</v>
      </c>
      <c r="D17" s="1">
        <v>26.994353761381198</v>
      </c>
      <c r="E17" s="1">
        <v>1324.6955423163299</v>
      </c>
      <c r="F17" s="13">
        <v>1.0709050556092199</v>
      </c>
      <c r="G17" s="13">
        <v>0.27846153846153798</v>
      </c>
      <c r="H17" s="1">
        <v>7.6642761671604998</v>
      </c>
      <c r="I17" s="1">
        <v>12.8557816896381</v>
      </c>
      <c r="J17" s="8">
        <v>15.1552899250231</v>
      </c>
      <c r="K17" s="9">
        <v>22.936192858207299</v>
      </c>
      <c r="L17" s="1">
        <v>23.814515005367099</v>
      </c>
      <c r="M17" s="1">
        <v>35.324352952602297</v>
      </c>
      <c r="N17" s="8">
        <v>25.564761412597999</v>
      </c>
      <c r="O17" s="9">
        <v>44.8291049964431</v>
      </c>
      <c r="P17" t="str">
        <f t="shared" si="0"/>
        <v>Worse</v>
      </c>
    </row>
    <row r="18" spans="1:16" x14ac:dyDescent="0.3">
      <c r="A18" t="s">
        <v>38</v>
      </c>
      <c r="B18" s="1">
        <v>0.129133291257579</v>
      </c>
      <c r="C18" s="1">
        <v>1.3947820821910899</v>
      </c>
      <c r="D18" s="1">
        <v>50.349602181668097</v>
      </c>
      <c r="E18" s="1">
        <v>857.19234906563997</v>
      </c>
      <c r="F18" s="13">
        <v>1.16972321128088</v>
      </c>
      <c r="G18" s="13">
        <v>0.30256410256410199</v>
      </c>
      <c r="H18" s="1">
        <v>5.0749442182941102</v>
      </c>
      <c r="I18" s="1">
        <v>9.5079465247058792</v>
      </c>
      <c r="J18" s="8">
        <v>13.0654019191087</v>
      </c>
      <c r="K18" s="9">
        <v>20.204785184401501</v>
      </c>
      <c r="L18" s="1">
        <v>24.1114323515385</v>
      </c>
      <c r="M18" s="1">
        <v>33.275564619999997</v>
      </c>
      <c r="N18" s="8">
        <v>29.228812466070199</v>
      </c>
      <c r="O18" s="9">
        <v>45.0826352923592</v>
      </c>
      <c r="P18" t="str">
        <f t="shared" si="0"/>
        <v>Better</v>
      </c>
    </row>
    <row r="19" spans="1:16" x14ac:dyDescent="0.3">
      <c r="A19" t="s">
        <v>39</v>
      </c>
      <c r="B19" s="1">
        <v>0.14407957123776799</v>
      </c>
      <c r="C19" s="1">
        <v>3.1940011941831701</v>
      </c>
      <c r="D19" s="1">
        <v>48.637419449537603</v>
      </c>
      <c r="E19" s="1">
        <v>879.81106237918095</v>
      </c>
      <c r="F19" s="13">
        <v>1.1934601229467201</v>
      </c>
      <c r="G19" s="13">
        <v>0.34871794871794798</v>
      </c>
      <c r="H19" s="1">
        <v>8.3966096824117606</v>
      </c>
      <c r="I19" s="1">
        <v>13.911958893647</v>
      </c>
      <c r="J19" s="8">
        <v>12.7441857919012</v>
      </c>
      <c r="K19" s="9">
        <v>20.006856995430201</v>
      </c>
      <c r="L19" s="1">
        <v>21.724821989599899</v>
      </c>
      <c r="M19" s="1">
        <v>32.3969031733333</v>
      </c>
      <c r="N19" s="8">
        <v>20.090359093191001</v>
      </c>
      <c r="O19" s="9">
        <v>37.265969654259301</v>
      </c>
      <c r="P19" t="str">
        <f t="shared" si="0"/>
        <v>Better</v>
      </c>
    </row>
    <row r="20" spans="1:16" x14ac:dyDescent="0.3">
      <c r="A20" t="s">
        <v>22</v>
      </c>
      <c r="B20" s="1">
        <v>-6.1385566484971198E-2</v>
      </c>
      <c r="C20" s="1">
        <v>3.4873827820639498</v>
      </c>
      <c r="D20" s="1">
        <v>13.3642406650238</v>
      </c>
      <c r="E20" s="1">
        <v>1929.5496158051999</v>
      </c>
      <c r="F20" s="13">
        <v>0.86487599178952501</v>
      </c>
      <c r="G20" s="13">
        <v>0.23692307692307599</v>
      </c>
      <c r="H20" s="1">
        <v>6.3532513078071799</v>
      </c>
      <c r="I20" s="1">
        <v>11.047821299212799</v>
      </c>
      <c r="J20" s="8">
        <v>21.8988012956037</v>
      </c>
      <c r="K20" s="9">
        <v>30.6313130555078</v>
      </c>
      <c r="L20" s="1">
        <v>42.775336814888497</v>
      </c>
      <c r="M20" s="1">
        <v>56.1313246108719</v>
      </c>
      <c r="N20" s="8">
        <v>135.07982634661499</v>
      </c>
      <c r="O20" s="9">
        <v>209.37832487671099</v>
      </c>
      <c r="P20" t="str">
        <f t="shared" si="0"/>
        <v>Worse</v>
      </c>
    </row>
    <row r="21" spans="1:16" x14ac:dyDescent="0.3">
      <c r="A21" t="s">
        <v>40</v>
      </c>
      <c r="B21" s="1">
        <v>5.2304658382015298E-2</v>
      </c>
      <c r="C21" s="1">
        <v>2.4510959235118501</v>
      </c>
      <c r="D21" s="1">
        <v>32.440855449741001</v>
      </c>
      <c r="E21" s="1">
        <v>1172.4720979664901</v>
      </c>
      <c r="F21" s="13">
        <v>1.0218286458820001</v>
      </c>
      <c r="G21" s="13">
        <v>0.2</v>
      </c>
      <c r="H21" s="1">
        <v>7.1953391120769199</v>
      </c>
      <c r="I21" s="1">
        <v>13.3204859956923</v>
      </c>
      <c r="J21" s="8">
        <v>19.120006724598099</v>
      </c>
      <c r="K21" s="9">
        <v>26.9634070243522</v>
      </c>
      <c r="L21" s="1">
        <v>55.620669855333297</v>
      </c>
      <c r="M21" s="1">
        <v>68.947672073999996</v>
      </c>
      <c r="N21" s="8">
        <v>197.330254402798</v>
      </c>
      <c r="O21" s="9">
        <v>261.32003328176199</v>
      </c>
      <c r="P21" t="str">
        <f t="shared" si="0"/>
        <v>Worse</v>
      </c>
    </row>
    <row r="22" spans="1:16" x14ac:dyDescent="0.3">
      <c r="A22" t="s">
        <v>41</v>
      </c>
      <c r="B22" s="1">
        <v>6.2160692235025398E-2</v>
      </c>
      <c r="C22" s="1">
        <v>2.4244759550353501</v>
      </c>
      <c r="D22" s="1">
        <v>27.551198430342499</v>
      </c>
      <c r="E22" s="1">
        <v>1303.35861772663</v>
      </c>
      <c r="F22" s="13">
        <v>1.1428041419321799</v>
      </c>
      <c r="G22" s="13">
        <v>0.30256410256410199</v>
      </c>
      <c r="H22" s="1">
        <v>5.4176316290695601</v>
      </c>
      <c r="I22" s="1">
        <v>10.274323564043399</v>
      </c>
      <c r="J22" s="8">
        <v>19.6276056774579</v>
      </c>
      <c r="K22" s="9">
        <v>27.707488425240101</v>
      </c>
      <c r="L22" s="1">
        <v>55.414169426666703</v>
      </c>
      <c r="M22" s="1">
        <v>65.276665805000107</v>
      </c>
      <c r="N22" s="8">
        <v>213.53008228850601</v>
      </c>
      <c r="O22" s="9">
        <v>294.58828241412101</v>
      </c>
      <c r="P22" t="str">
        <f t="shared" si="0"/>
        <v>Worse</v>
      </c>
    </row>
    <row r="23" spans="1:16" x14ac:dyDescent="0.3">
      <c r="A23" t="s">
        <v>23</v>
      </c>
      <c r="B23" s="1">
        <v>9.6119778862702496E-2</v>
      </c>
      <c r="C23" s="1">
        <v>1.9586988519947</v>
      </c>
      <c r="D23" s="1">
        <v>46.259539803043999</v>
      </c>
      <c r="E23" s="1">
        <v>922.33512112467702</v>
      </c>
      <c r="F23" s="13">
        <v>1.34429163786678</v>
      </c>
      <c r="G23" s="13">
        <v>0.54666666666666597</v>
      </c>
      <c r="H23" s="1">
        <v>5.3242340138378204</v>
      </c>
      <c r="I23" s="1">
        <v>9.8048996845437397</v>
      </c>
      <c r="J23" s="8">
        <v>14.4310814691452</v>
      </c>
      <c r="K23" s="9">
        <v>22.032264924935099</v>
      </c>
      <c r="L23" s="1">
        <v>31.9106682639935</v>
      </c>
      <c r="M23" s="1">
        <v>43.985063237122397</v>
      </c>
      <c r="N23" s="8">
        <v>74.505708019933095</v>
      </c>
      <c r="O23" s="9">
        <v>122.380059038824</v>
      </c>
      <c r="P23" t="str">
        <f t="shared" si="0"/>
        <v>Worse</v>
      </c>
    </row>
    <row r="24" spans="1:16" x14ac:dyDescent="0.3">
      <c r="A24" t="s">
        <v>42</v>
      </c>
      <c r="B24" s="1">
        <v>0.15477396355959999</v>
      </c>
      <c r="C24" s="1">
        <v>1.52098626293527</v>
      </c>
      <c r="D24" s="1">
        <v>56.162769123187303</v>
      </c>
      <c r="E24" s="1">
        <v>788.37848810646904</v>
      </c>
      <c r="F24" s="13">
        <v>1.3340440673118701</v>
      </c>
      <c r="G24" s="13">
        <v>0.54358974358974299</v>
      </c>
      <c r="H24" s="1">
        <v>4.1914211404705801</v>
      </c>
      <c r="I24" s="1">
        <v>8.2558401061176401</v>
      </c>
      <c r="J24" s="8">
        <v>13.7979831484669</v>
      </c>
      <c r="K24" s="9">
        <v>20.777200066628101</v>
      </c>
      <c r="L24" s="1">
        <v>28.885732339761901</v>
      </c>
      <c r="M24" s="1">
        <v>37.115231060476198</v>
      </c>
      <c r="N24" s="8">
        <v>69.334006328702301</v>
      </c>
      <c r="O24" s="9">
        <v>92.470647982093894</v>
      </c>
      <c r="P24" t="str">
        <f t="shared" si="0"/>
        <v>Worse</v>
      </c>
    </row>
    <row r="25" spans="1:16" x14ac:dyDescent="0.3">
      <c r="A25" t="s">
        <v>43</v>
      </c>
      <c r="B25" s="1">
        <v>9.0538343825118994E-2</v>
      </c>
      <c r="C25" s="1">
        <v>1.9113579223809201</v>
      </c>
      <c r="D25" s="1">
        <v>48.967497565874297</v>
      </c>
      <c r="E25" s="1">
        <v>875.35817183536699</v>
      </c>
      <c r="F25" s="13">
        <v>1.3118965051959901</v>
      </c>
      <c r="G25" s="13">
        <v>0.482051282051282</v>
      </c>
      <c r="H25" s="1">
        <v>5.2861111611</v>
      </c>
      <c r="I25" s="1">
        <v>10.136317513624901</v>
      </c>
      <c r="J25" s="8">
        <v>13.4521734398477</v>
      </c>
      <c r="K25" s="9">
        <v>20.585479351299</v>
      </c>
      <c r="L25" s="1">
        <v>26.473663796666699</v>
      </c>
      <c r="M25" s="1">
        <v>37.559068201666499</v>
      </c>
      <c r="N25" s="8">
        <v>53.7832590640798</v>
      </c>
      <c r="O25" s="9">
        <v>84.362441793225301</v>
      </c>
      <c r="P25" t="str">
        <f t="shared" si="0"/>
        <v>Worse</v>
      </c>
    </row>
    <row r="26" spans="1:16" x14ac:dyDescent="0.3">
      <c r="A26" t="s">
        <v>24</v>
      </c>
      <c r="B26" s="1">
        <v>5.3928060159147598E-2</v>
      </c>
      <c r="C26" s="1">
        <v>2.5169322896958</v>
      </c>
      <c r="D26" s="1">
        <v>24.470466522538</v>
      </c>
      <c r="E26" s="1">
        <v>1411.1178829595301</v>
      </c>
      <c r="F26" s="13">
        <v>1.24106297232882</v>
      </c>
      <c r="G26" s="13">
        <v>0.46102564102564098</v>
      </c>
      <c r="H26" s="1">
        <v>3.9804721455999901</v>
      </c>
      <c r="I26" s="1">
        <v>7.8745255895217401</v>
      </c>
      <c r="J26" s="8">
        <v>19.023948616326901</v>
      </c>
      <c r="K26" s="9">
        <v>27.196586372373901</v>
      </c>
      <c r="L26" s="1">
        <v>43.569232558893098</v>
      </c>
      <c r="M26" s="1">
        <v>55.936946183768299</v>
      </c>
      <c r="N26" s="8">
        <v>153.05597756466599</v>
      </c>
      <c r="O26" s="9">
        <v>221.29949764562599</v>
      </c>
      <c r="P26" t="str">
        <f t="shared" si="0"/>
        <v>Worse</v>
      </c>
    </row>
    <row r="27" spans="1:16" x14ac:dyDescent="0.3">
      <c r="A27" t="s">
        <v>44</v>
      </c>
      <c r="B27" s="1">
        <v>0.13039063250104299</v>
      </c>
      <c r="C27" s="1">
        <v>1.68477959675647</v>
      </c>
      <c r="D27" s="1">
        <v>44.591566268564499</v>
      </c>
      <c r="E27" s="1">
        <v>938.31689323944295</v>
      </c>
      <c r="F27" s="13">
        <v>1.33502405527148</v>
      </c>
      <c r="G27" s="13">
        <v>0.492307692307692</v>
      </c>
      <c r="H27" s="1">
        <v>4.1441964220347796</v>
      </c>
      <c r="I27" s="1">
        <v>8.2961950399565207</v>
      </c>
      <c r="J27" s="8">
        <v>17.255898412270199</v>
      </c>
      <c r="K27" s="9">
        <v>24.566326676918699</v>
      </c>
      <c r="L27" s="1">
        <v>42.527366970666598</v>
      </c>
      <c r="M27" s="1">
        <v>52.897932666666698</v>
      </c>
      <c r="N27" s="8">
        <v>144.98838867728401</v>
      </c>
      <c r="O27" s="9">
        <v>217.764208202276</v>
      </c>
      <c r="P27" t="str">
        <f t="shared" si="0"/>
        <v>Worse</v>
      </c>
    </row>
    <row r="28" spans="1:16" ht="15" thickBot="1" x14ac:dyDescent="0.35">
      <c r="A28" t="s">
        <v>45</v>
      </c>
      <c r="B28" s="1">
        <v>0.16394299118518599</v>
      </c>
      <c r="C28" s="1">
        <v>1.9721182535094599</v>
      </c>
      <c r="D28" s="1">
        <v>39.236277307225997</v>
      </c>
      <c r="E28" s="1">
        <v>1028.87907085283</v>
      </c>
      <c r="F28" s="14">
        <v>1.3193800102214499</v>
      </c>
      <c r="G28" s="14">
        <v>0.507692307692307</v>
      </c>
      <c r="H28" s="1">
        <v>3.6954827729583299</v>
      </c>
      <c r="I28" s="1">
        <v>7.6218164012500003</v>
      </c>
      <c r="J28" s="10">
        <v>17.806217224060202</v>
      </c>
      <c r="K28" s="11">
        <v>25.469759242245701</v>
      </c>
      <c r="L28" s="1">
        <v>55.5814097933333</v>
      </c>
      <c r="M28" s="1">
        <v>65.468651355000006</v>
      </c>
      <c r="N28" s="10">
        <v>223.29092686976</v>
      </c>
      <c r="O28" s="11">
        <v>305.37554473457402</v>
      </c>
      <c r="P28" t="str">
        <f t="shared" si="0"/>
        <v>Worse</v>
      </c>
    </row>
  </sheetData>
  <conditionalFormatting sqref="A1:P28">
    <cfRule type="expression" dxfId="0" priority="1">
      <formula xml:space="preserve"> $P1 = "Better"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AdjustedFocusResults</vt:lpstr>
      <vt:lpstr>AlgorithmDescriptions</vt:lpstr>
      <vt:lpstr>Practical</vt:lpstr>
      <vt:lpstr>CompareAgainstRealExclusive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2024-07-30T14:26:46Z</dcterms:created>
  <dcterms:modified xsi:type="dcterms:W3CDTF">2024-07-30T14:34:37Z</dcterms:modified>
</cp:coreProperties>
</file>