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43a019e09a4efb5/Documents/Center of Excellence Projects/ChildAllocationProject/ExperimentalCode/20240822AlgebraExperiment/"/>
    </mc:Choice>
  </mc:AlternateContent>
  <xr:revisionPtr revIDLastSave="100" documentId="8_{A2573C0D-C92E-4151-B81A-52EE77F3DDE7}" xr6:coauthVersionLast="47" xr6:coauthVersionMax="47" xr10:uidLastSave="{93120CEA-DD7C-4054-950A-FD53C80BD1AA}"/>
  <bookViews>
    <workbookView xWindow="-120" yWindow="-120" windowWidth="29040" windowHeight="15720" firstSheet="1" activeTab="5" xr2:uid="{FD0C27A8-05F9-44DA-8283-68C1F537E057}"/>
  </bookViews>
  <sheets>
    <sheet name="FullResults" sheetId="1" r:id="rId1"/>
    <sheet name="Practical" sheetId="3" r:id="rId2"/>
    <sheet name="PracticalIntentional" sheetId="4" r:id="rId3"/>
    <sheet name="CompareAgainstRealExclusive" sheetId="6" r:id="rId4"/>
    <sheet name="CompareAgainstRealWithMargin" sheetId="7" r:id="rId5"/>
    <sheet name="CompareAgainstRealAverages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8" l="1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3" i="8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3" i="7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3" i="6"/>
</calcChain>
</file>

<file path=xl/sharedStrings.xml><?xml version="1.0" encoding="utf-8"?>
<sst xmlns="http://schemas.openxmlformats.org/spreadsheetml/2006/main" count="246" uniqueCount="46">
  <si>
    <t>Silhouette_Score_Euclidean</t>
  </si>
  <si>
    <t>Davies-Bouldin</t>
  </si>
  <si>
    <t>Calinski-Herabasz</t>
  </si>
  <si>
    <t>WCSS_Euclidean</t>
  </si>
  <si>
    <t>Mutual_Info</t>
  </si>
  <si>
    <t>Accuracy</t>
  </si>
  <si>
    <t>Route_Dist_Min</t>
  </si>
  <si>
    <t>Route_Time_Min</t>
  </si>
  <si>
    <t>Route_Dist_Avg</t>
  </si>
  <si>
    <t>Route_Time_Avg</t>
  </si>
  <si>
    <t>Route_Dist_Max</t>
  </si>
  <si>
    <t>Route_Time_Max</t>
  </si>
  <si>
    <t>Route_Dist_Var</t>
  </si>
  <si>
    <t>Route_Time_Var</t>
  </si>
  <si>
    <t>Algorithm</t>
  </si>
  <si>
    <t>ld_05</t>
  </si>
  <si>
    <t>ld_06</t>
  </si>
  <si>
    <t>ld_09</t>
  </si>
  <si>
    <t>ld_12</t>
  </si>
  <si>
    <t>ld_15</t>
  </si>
  <si>
    <t>ld_18</t>
  </si>
  <si>
    <t>ld_19</t>
  </si>
  <si>
    <t>ld_22</t>
  </si>
  <si>
    <t>ld_25</t>
  </si>
  <si>
    <t>ld_28</t>
  </si>
  <si>
    <t>locationdatareal</t>
  </si>
  <si>
    <t>ld_01</t>
  </si>
  <si>
    <t>ld_02</t>
  </si>
  <si>
    <t>ld_03</t>
  </si>
  <si>
    <t>ld_04</t>
  </si>
  <si>
    <t>ld_07</t>
  </si>
  <si>
    <t>ld_08</t>
  </si>
  <si>
    <t>ld_10</t>
  </si>
  <si>
    <t>ld_11</t>
  </si>
  <si>
    <t>ld_13</t>
  </si>
  <si>
    <t>ld_14</t>
  </si>
  <si>
    <t>ld_16</t>
  </si>
  <si>
    <t>ld_17</t>
  </si>
  <si>
    <t>ld_20</t>
  </si>
  <si>
    <t>ld_21</t>
  </si>
  <si>
    <t>ld_23</t>
  </si>
  <si>
    <t>ld_24</t>
  </si>
  <si>
    <t>ld_26</t>
  </si>
  <si>
    <t>ld_27</t>
  </si>
  <si>
    <t>ld_29</t>
  </si>
  <si>
    <t>ld_30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</si>
</sst>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68" fontId="0" fillId="0" borderId="0" xfId="0" applyNumberFormat="1" applyAlignment="1">
      <alignment horizontal="center"/>
    </xf>
    <xf numFmtId="0" fontId="0" fillId="0" borderId="10" xfId="0" applyBorder="1"/>
    <xf numFmtId="168" fontId="0" fillId="0" borderId="11" xfId="0" applyNumberForma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13" xfId="0" applyBorder="1"/>
    <xf numFmtId="0" fontId="0" fillId="0" borderId="14" xfId="0" applyBorder="1"/>
    <xf numFmtId="168" fontId="0" fillId="0" borderId="15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8" fontId="0" fillId="0" borderId="17" xfId="0" applyNumberFormat="1" applyBorder="1" applyAlignment="1">
      <alignment horizontal="center"/>
    </xf>
    <xf numFmtId="168" fontId="0" fillId="0" borderId="18" xfId="0" applyNumberFormat="1" applyBorder="1" applyAlignment="1">
      <alignment horizontal="center"/>
    </xf>
    <xf numFmtId="0" fontId="0" fillId="33" borderId="0" xfId="0" applyFill="1"/>
    <xf numFmtId="168" fontId="0" fillId="33" borderId="0" xfId="0" applyNumberFormat="1" applyFill="1" applyAlignment="1">
      <alignment horizontal="center"/>
    </xf>
    <xf numFmtId="168" fontId="0" fillId="33" borderId="11" xfId="0" applyNumberFormat="1" applyFill="1" applyBorder="1" applyAlignment="1">
      <alignment horizontal="center"/>
    </xf>
    <xf numFmtId="168" fontId="0" fillId="33" borderId="15" xfId="0" applyNumberFormat="1" applyFill="1" applyBorder="1" applyAlignment="1">
      <alignment horizontal="center"/>
    </xf>
    <xf numFmtId="168" fontId="0" fillId="33" borderId="16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33083-8931-45A5-A293-49086F771B0D}">
  <dimension ref="A1:O32"/>
  <sheetViews>
    <sheetView workbookViewId="0">
      <selection activeCell="P17" sqref="P17"/>
    </sheetView>
  </sheetViews>
  <sheetFormatPr defaultRowHeight="15" x14ac:dyDescent="0.25"/>
  <cols>
    <col min="1" max="1" width="15.85546875" bestFit="1" customWidth="1"/>
    <col min="2" max="2" width="25.5703125" bestFit="1" customWidth="1"/>
    <col min="3" max="3" width="14.5703125" bestFit="1" customWidth="1"/>
    <col min="4" max="4" width="17.42578125" bestFit="1" customWidth="1"/>
    <col min="5" max="5" width="15.5703125" bestFit="1" customWidth="1"/>
    <col min="6" max="7" width="12" bestFit="1" customWidth="1"/>
    <col min="8" max="8" width="14.5703125" bestFit="1" customWidth="1"/>
    <col min="9" max="9" width="15.42578125" bestFit="1" customWidth="1"/>
    <col min="10" max="10" width="14.28515625" bestFit="1" customWidth="1"/>
    <col min="11" max="11" width="15.140625" bestFit="1" customWidth="1"/>
    <col min="12" max="12" width="14.85546875" bestFit="1" customWidth="1"/>
    <col min="13" max="13" width="15.7109375" bestFit="1" customWidth="1"/>
    <col min="14" max="14" width="14.28515625" bestFit="1" customWidth="1"/>
    <col min="15" max="15" width="15.140625" bestFit="1" customWidth="1"/>
  </cols>
  <sheetData>
    <row r="1" spans="1:15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25</v>
      </c>
      <c r="B2" s="1">
        <v>1.84652145282783E-2</v>
      </c>
      <c r="C2" s="1">
        <v>2.3711819148025999</v>
      </c>
      <c r="D2" s="1">
        <v>43.147639097452199</v>
      </c>
      <c r="E2" s="1">
        <v>1030.54401164258</v>
      </c>
      <c r="F2" s="1">
        <v>2.4292501875386101</v>
      </c>
      <c r="G2" s="1">
        <v>1</v>
      </c>
      <c r="H2" s="1">
        <v>7.4563625092173798</v>
      </c>
      <c r="I2" s="1">
        <v>12.755792833913</v>
      </c>
      <c r="J2" s="1">
        <v>14.9092478061789</v>
      </c>
      <c r="K2" s="1">
        <v>22.833627776006601</v>
      </c>
      <c r="L2" s="1">
        <v>25.40815666</v>
      </c>
      <c r="M2" s="1">
        <v>38.255398499999998</v>
      </c>
      <c r="N2" s="1">
        <v>33.574539601237099</v>
      </c>
      <c r="O2" s="1">
        <v>64.655424085559702</v>
      </c>
    </row>
    <row r="3" spans="1:15" x14ac:dyDescent="0.25">
      <c r="A3" t="s">
        <v>26</v>
      </c>
      <c r="B3" s="1">
        <v>0.198681403543951</v>
      </c>
      <c r="C3" s="1">
        <v>1.21101531892515</v>
      </c>
      <c r="D3" s="1">
        <v>82.978848186503996</v>
      </c>
      <c r="E3" s="1">
        <v>622.94402039328702</v>
      </c>
      <c r="F3" s="1">
        <v>1.30577126598566</v>
      </c>
      <c r="G3" s="1">
        <v>0.34358974358974298</v>
      </c>
      <c r="H3" s="1">
        <v>2.1985083033333299</v>
      </c>
      <c r="I3" s="1">
        <v>5.5208302866666603</v>
      </c>
      <c r="J3" s="1">
        <v>8.5014630938228795</v>
      </c>
      <c r="K3" s="1">
        <v>14.391710615730799</v>
      </c>
      <c r="L3" s="1">
        <v>19.138588879379299</v>
      </c>
      <c r="M3" s="1">
        <v>28.6296806568965</v>
      </c>
      <c r="N3" s="1">
        <v>28.5407518313108</v>
      </c>
      <c r="O3" s="1">
        <v>53.332841828849801</v>
      </c>
    </row>
    <row r="4" spans="1:15" x14ac:dyDescent="0.25">
      <c r="A4" t="s">
        <v>27</v>
      </c>
      <c r="B4" s="1">
        <v>0.10624240248935</v>
      </c>
      <c r="C4" s="1">
        <v>1.8955996298728399</v>
      </c>
      <c r="D4" s="1">
        <v>28.632435508477801</v>
      </c>
      <c r="E4" s="1">
        <v>1353.2068735467701</v>
      </c>
      <c r="F4" s="1">
        <v>1.22846537599626</v>
      </c>
      <c r="G4" s="1">
        <v>0.34358974358974298</v>
      </c>
      <c r="H4" s="1">
        <v>1.6674290202857101</v>
      </c>
      <c r="I4" s="1">
        <v>4.84777995514286</v>
      </c>
      <c r="J4" s="1">
        <v>13.9283989088238</v>
      </c>
      <c r="K4" s="1">
        <v>20.762286416144001</v>
      </c>
      <c r="L4" s="1">
        <v>35.274007011899997</v>
      </c>
      <c r="M4" s="1">
        <v>46.869840202299798</v>
      </c>
      <c r="N4" s="1">
        <v>100.930728444054</v>
      </c>
      <c r="O4" s="1">
        <v>145.28224391019401</v>
      </c>
    </row>
    <row r="5" spans="1:15" x14ac:dyDescent="0.25">
      <c r="A5" t="s">
        <v>28</v>
      </c>
      <c r="B5" s="1">
        <v>0.31666961202480798</v>
      </c>
      <c r="C5" s="1">
        <v>1.5250232841975799</v>
      </c>
      <c r="D5" s="1">
        <v>114.81163763448799</v>
      </c>
      <c r="E5" s="1">
        <v>473.327234010067</v>
      </c>
      <c r="F5" s="1">
        <v>1.4020316673679001</v>
      </c>
      <c r="G5" s="1">
        <v>0.517948717948718</v>
      </c>
      <c r="H5" s="1">
        <v>5.2652061018999996</v>
      </c>
      <c r="I5" s="1">
        <v>10.2832972609999</v>
      </c>
      <c r="J5" s="1">
        <v>12.6712422015957</v>
      </c>
      <c r="K5" s="1">
        <v>19.583614675730299</v>
      </c>
      <c r="L5" s="1">
        <v>30.011116072500201</v>
      </c>
      <c r="M5" s="1">
        <v>41.389504924999898</v>
      </c>
      <c r="N5" s="1">
        <v>56.467122066842798</v>
      </c>
      <c r="O5" s="1">
        <v>86.752343097120601</v>
      </c>
    </row>
    <row r="6" spans="1:15" x14ac:dyDescent="0.25">
      <c r="A6" t="s">
        <v>29</v>
      </c>
      <c r="B6" s="1">
        <v>0.14393170557110299</v>
      </c>
      <c r="C6" s="1">
        <v>1.7281799678651699</v>
      </c>
      <c r="D6" s="1">
        <v>53.280184881355197</v>
      </c>
      <c r="E6" s="1">
        <v>883.488551104213</v>
      </c>
      <c r="F6" s="1">
        <v>1.44570561127889</v>
      </c>
      <c r="G6" s="1">
        <v>0.53846153846153799</v>
      </c>
      <c r="H6" s="1">
        <v>4.5627121603749901</v>
      </c>
      <c r="I6" s="1">
        <v>9.5883372112499998</v>
      </c>
      <c r="J6" s="1">
        <v>13.1381608222287</v>
      </c>
      <c r="K6" s="1">
        <v>20.468070238167002</v>
      </c>
      <c r="L6" s="1">
        <v>23.3357704404999</v>
      </c>
      <c r="M6" s="1">
        <v>35.5816000000003</v>
      </c>
      <c r="N6" s="1">
        <v>47.934358450466803</v>
      </c>
      <c r="O6" s="1">
        <v>82.859771364824397</v>
      </c>
    </row>
    <row r="7" spans="1:15" x14ac:dyDescent="0.25">
      <c r="A7" t="s">
        <v>15</v>
      </c>
      <c r="B7" s="1">
        <v>-0.141466160307748</v>
      </c>
      <c r="C7" s="1">
        <v>12.0436673570221</v>
      </c>
      <c r="D7" s="1">
        <v>1.3377278663101599</v>
      </c>
      <c r="E7" s="1">
        <v>3291.33401273146</v>
      </c>
      <c r="F7" s="1">
        <v>0.39046315153093297</v>
      </c>
      <c r="G7" s="1">
        <v>8.3076923076923007E-2</v>
      </c>
      <c r="H7" s="1">
        <v>25.3314766789624</v>
      </c>
      <c r="I7" s="1">
        <v>33.234271719723203</v>
      </c>
      <c r="J7" s="1">
        <v>32.571655351243201</v>
      </c>
      <c r="K7" s="1">
        <v>42.687112180454299</v>
      </c>
      <c r="L7" s="1">
        <v>41.6266619800558</v>
      </c>
      <c r="M7" s="1">
        <v>54.442263029250299</v>
      </c>
      <c r="N7" s="1">
        <v>24.440942224412598</v>
      </c>
      <c r="O7" s="1">
        <v>39.460686172342101</v>
      </c>
    </row>
    <row r="8" spans="1:15" x14ac:dyDescent="0.25">
      <c r="A8" t="s">
        <v>16</v>
      </c>
      <c r="B8" s="1">
        <v>3.3386047228452898E-2</v>
      </c>
      <c r="C8" s="1">
        <v>2.6384746782891102</v>
      </c>
      <c r="D8" s="1">
        <v>38.516901601156</v>
      </c>
      <c r="E8" s="1">
        <v>1120.68038735287</v>
      </c>
      <c r="F8" s="1">
        <v>1.13562090274403</v>
      </c>
      <c r="G8" s="1">
        <v>0.298461538461538</v>
      </c>
      <c r="H8" s="1">
        <v>2.8550045353300102</v>
      </c>
      <c r="I8" s="1">
        <v>7.8152704095999699</v>
      </c>
      <c r="J8" s="1">
        <v>13.3258673145898</v>
      </c>
      <c r="K8" s="1">
        <v>20.439094091855701</v>
      </c>
      <c r="L8" s="1">
        <v>24.361729090405198</v>
      </c>
      <c r="M8" s="1">
        <v>33.156106823507599</v>
      </c>
      <c r="N8" s="1">
        <v>39.6890710542378</v>
      </c>
      <c r="O8" s="1">
        <v>61.860300835137799</v>
      </c>
    </row>
    <row r="9" spans="1:15" x14ac:dyDescent="0.25">
      <c r="A9" t="s">
        <v>30</v>
      </c>
      <c r="B9" s="1">
        <v>7.7788953208445394E-2</v>
      </c>
      <c r="C9" s="1">
        <v>1.6185640676078801</v>
      </c>
      <c r="D9" s="1">
        <v>43.271919883587699</v>
      </c>
      <c r="E9" s="1">
        <v>1028.44436385328</v>
      </c>
      <c r="F9" s="1">
        <v>1.2264264727293901</v>
      </c>
      <c r="G9" s="1">
        <v>0.28717948717948699</v>
      </c>
      <c r="H9" s="1">
        <v>4.3456575475999903</v>
      </c>
      <c r="I9" s="1">
        <v>9.7363848780869606</v>
      </c>
      <c r="J9" s="1">
        <v>11.869930579717099</v>
      </c>
      <c r="K9" s="1">
        <v>18.932543929911901</v>
      </c>
      <c r="L9" s="1">
        <v>23.474838375117599</v>
      </c>
      <c r="M9" s="1">
        <v>36.2470637870587</v>
      </c>
      <c r="N9" s="1">
        <v>34.198920757779597</v>
      </c>
      <c r="O9" s="1">
        <v>63.451620663427803</v>
      </c>
    </row>
    <row r="10" spans="1:15" x14ac:dyDescent="0.25">
      <c r="A10" t="s">
        <v>31</v>
      </c>
      <c r="B10" s="1">
        <v>0.115660739456523</v>
      </c>
      <c r="C10" s="1">
        <v>2.07167149397673</v>
      </c>
      <c r="D10" s="1">
        <v>66.602627446863295</v>
      </c>
      <c r="E10" s="1">
        <v>743.91497808841405</v>
      </c>
      <c r="F10" s="1">
        <v>1.21322371745026</v>
      </c>
      <c r="G10" s="1">
        <v>0.34358974358974298</v>
      </c>
      <c r="H10" s="1">
        <v>2.86137255800001</v>
      </c>
      <c r="I10" s="1">
        <v>7.8292967899999697</v>
      </c>
      <c r="J10" s="1">
        <v>10.6881763578155</v>
      </c>
      <c r="K10" s="1">
        <v>17.142437733909201</v>
      </c>
      <c r="L10" s="1">
        <v>16.739595272700001</v>
      </c>
      <c r="M10" s="1">
        <v>24.338868766000001</v>
      </c>
      <c r="N10" s="1">
        <v>17.317979575081999</v>
      </c>
      <c r="O10" s="1">
        <v>25.559956835335701</v>
      </c>
    </row>
    <row r="11" spans="1:15" x14ac:dyDescent="0.25">
      <c r="A11" t="s">
        <v>17</v>
      </c>
      <c r="B11" s="1">
        <v>3.71635255332909E-3</v>
      </c>
      <c r="C11" s="1">
        <v>3.07690628490856</v>
      </c>
      <c r="D11" s="1">
        <v>19.988836239847501</v>
      </c>
      <c r="E11" s="1">
        <v>1665.59428741545</v>
      </c>
      <c r="F11" s="1">
        <v>1.1013927594352</v>
      </c>
      <c r="G11" s="1">
        <v>0.29641025641025598</v>
      </c>
      <c r="H11" s="1">
        <v>5.42846343706222</v>
      </c>
      <c r="I11" s="1">
        <v>10.142588157681001</v>
      </c>
      <c r="J11" s="1">
        <v>17.4851955216531</v>
      </c>
      <c r="K11" s="1">
        <v>25.025141011952599</v>
      </c>
      <c r="L11" s="1">
        <v>37.772241640439198</v>
      </c>
      <c r="M11" s="1">
        <v>49.866886923432403</v>
      </c>
      <c r="N11" s="1">
        <v>100.147306867558</v>
      </c>
      <c r="O11" s="1">
        <v>147.701675967119</v>
      </c>
    </row>
    <row r="12" spans="1:15" x14ac:dyDescent="0.25">
      <c r="A12" t="s">
        <v>32</v>
      </c>
      <c r="B12" s="1">
        <v>1.9945328950897599E-2</v>
      </c>
      <c r="C12" s="1">
        <v>2.6068356027584398</v>
      </c>
      <c r="D12" s="1">
        <v>24.107540308634501</v>
      </c>
      <c r="E12" s="1">
        <v>1499.5710817781101</v>
      </c>
      <c r="F12" s="1">
        <v>1.1887110009087201</v>
      </c>
      <c r="G12" s="1">
        <v>0.30769230769230699</v>
      </c>
      <c r="H12" s="1">
        <v>5.0693966761500002</v>
      </c>
      <c r="I12" s="1">
        <v>9.7527452112000006</v>
      </c>
      <c r="J12" s="1">
        <v>16.307040076382499</v>
      </c>
      <c r="K12" s="1">
        <v>23.687777420388699</v>
      </c>
      <c r="L12" s="1">
        <v>37.339704880555502</v>
      </c>
      <c r="M12" s="1">
        <v>49.365738009444499</v>
      </c>
      <c r="N12" s="1">
        <v>95.023461471310995</v>
      </c>
      <c r="O12" s="1">
        <v>147.641404936893</v>
      </c>
    </row>
    <row r="13" spans="1:15" x14ac:dyDescent="0.25">
      <c r="A13" t="s">
        <v>33</v>
      </c>
      <c r="B13" s="1">
        <v>6.4500755173150501E-2</v>
      </c>
      <c r="C13" s="1">
        <v>2.2350713028356299</v>
      </c>
      <c r="D13" s="1">
        <v>32.737943914941603</v>
      </c>
      <c r="E13" s="1">
        <v>1243.1191227219001</v>
      </c>
      <c r="F13" s="1">
        <v>1.1508052430775699</v>
      </c>
      <c r="G13" s="1">
        <v>0.36410256410256397</v>
      </c>
      <c r="H13" s="1">
        <v>4.7002947667777599</v>
      </c>
      <c r="I13" s="1">
        <v>9.1386263733333397</v>
      </c>
      <c r="J13" s="1">
        <v>14.493932939573501</v>
      </c>
      <c r="K13" s="1">
        <v>21.601123990649</v>
      </c>
      <c r="L13" s="1">
        <v>36.197045621111101</v>
      </c>
      <c r="M13" s="1">
        <v>47.557514891666699</v>
      </c>
      <c r="N13" s="1">
        <v>94.6993629318046</v>
      </c>
      <c r="O13" s="1">
        <v>131.53475808236701</v>
      </c>
    </row>
    <row r="14" spans="1:15" x14ac:dyDescent="0.25">
      <c r="A14" t="s">
        <v>18</v>
      </c>
      <c r="B14" s="1">
        <v>9.6700419293905701E-2</v>
      </c>
      <c r="C14" s="1">
        <v>1.93326406834298</v>
      </c>
      <c r="D14" s="1">
        <v>59.696801734388899</v>
      </c>
      <c r="E14" s="1">
        <v>812.86347454242605</v>
      </c>
      <c r="F14" s="1">
        <v>1.25108959958447</v>
      </c>
      <c r="G14" s="1">
        <v>0.468205128205128</v>
      </c>
      <c r="H14" s="1">
        <v>5.4024479639766003</v>
      </c>
      <c r="I14" s="1">
        <v>9.7946747494005795</v>
      </c>
      <c r="J14" s="1">
        <v>13.3606035876014</v>
      </c>
      <c r="K14" s="1">
        <v>20.493607630339799</v>
      </c>
      <c r="L14" s="1">
        <v>25.387791090261398</v>
      </c>
      <c r="M14" s="1">
        <v>35.168446568786599</v>
      </c>
      <c r="N14" s="1">
        <v>36.837110637664303</v>
      </c>
      <c r="O14" s="1">
        <v>54.7150305058775</v>
      </c>
    </row>
    <row r="15" spans="1:15" x14ac:dyDescent="0.25">
      <c r="A15" t="s">
        <v>34</v>
      </c>
      <c r="B15" s="1">
        <v>0.16104678813415901</v>
      </c>
      <c r="C15" s="1">
        <v>2.2810248922276202</v>
      </c>
      <c r="D15" s="1">
        <v>64.085508715013006</v>
      </c>
      <c r="E15" s="1">
        <v>766.80287278212199</v>
      </c>
      <c r="F15" s="1">
        <v>1.28856966354711</v>
      </c>
      <c r="G15" s="1">
        <v>0.45641025641025601</v>
      </c>
      <c r="H15" s="1">
        <v>5.3706658236499996</v>
      </c>
      <c r="I15" s="1">
        <v>10.157947864400001</v>
      </c>
      <c r="J15" s="1">
        <v>12.7237724276967</v>
      </c>
      <c r="K15" s="1">
        <v>19.733763436968498</v>
      </c>
      <c r="L15" s="1">
        <v>22.936651590555499</v>
      </c>
      <c r="M15" s="1">
        <v>33.046009050555597</v>
      </c>
      <c r="N15" s="1">
        <v>34.894499911024504</v>
      </c>
      <c r="O15" s="1">
        <v>51.091726753862098</v>
      </c>
    </row>
    <row r="16" spans="1:15" x14ac:dyDescent="0.25">
      <c r="A16" t="s">
        <v>35</v>
      </c>
      <c r="B16" s="1">
        <v>0.118757489390696</v>
      </c>
      <c r="C16" s="1">
        <v>2.1017261191179899</v>
      </c>
      <c r="D16" s="1">
        <v>59.221415530861997</v>
      </c>
      <c r="E16" s="1">
        <v>815.27414255315102</v>
      </c>
      <c r="F16" s="1">
        <v>1.2756066380181901</v>
      </c>
      <c r="G16" s="1">
        <v>0.45641025641025601</v>
      </c>
      <c r="H16" s="1">
        <v>4.3754940985555502</v>
      </c>
      <c r="I16" s="1">
        <v>8.6973074100000005</v>
      </c>
      <c r="J16" s="1">
        <v>12.388774168604099</v>
      </c>
      <c r="K16" s="1">
        <v>19.084340567616898</v>
      </c>
      <c r="L16" s="1">
        <v>23.404600361333301</v>
      </c>
      <c r="M16" s="1">
        <v>33.345785565999897</v>
      </c>
      <c r="N16" s="1">
        <v>38.400274919715002</v>
      </c>
      <c r="O16" s="1">
        <v>57.490982808591902</v>
      </c>
    </row>
    <row r="17" spans="1:15" x14ac:dyDescent="0.25">
      <c r="A17" t="s">
        <v>19</v>
      </c>
      <c r="B17" s="1">
        <v>6.4015271810395305E-2</v>
      </c>
      <c r="C17" s="1">
        <v>2.2174040978916301</v>
      </c>
      <c r="D17" s="1">
        <v>35.901159118426399</v>
      </c>
      <c r="E17" s="1">
        <v>1173.8728422266099</v>
      </c>
      <c r="F17" s="1">
        <v>1.31161463646788</v>
      </c>
      <c r="G17" s="1">
        <v>0.47435897435897401</v>
      </c>
      <c r="H17" s="1">
        <v>5.1551063697387098</v>
      </c>
      <c r="I17" s="1">
        <v>9.7366069801455204</v>
      </c>
      <c r="J17" s="1">
        <v>15.3336908201738</v>
      </c>
      <c r="K17" s="1">
        <v>22.561287321908701</v>
      </c>
      <c r="L17" s="1">
        <v>30.983909890566501</v>
      </c>
      <c r="M17" s="1">
        <v>40.453916634273099</v>
      </c>
      <c r="N17" s="1">
        <v>77.711424248606704</v>
      </c>
      <c r="O17" s="1">
        <v>109.328348403104</v>
      </c>
    </row>
    <row r="18" spans="1:15" x14ac:dyDescent="0.25">
      <c r="A18" t="s">
        <v>36</v>
      </c>
      <c r="B18" s="1">
        <v>7.55351274282971E-2</v>
      </c>
      <c r="C18" s="1">
        <v>1.9542190655475999</v>
      </c>
      <c r="D18" s="1">
        <v>43.180722208643097</v>
      </c>
      <c r="E18" s="1">
        <v>1029.9842558640401</v>
      </c>
      <c r="F18" s="1">
        <v>1.3658224990880099</v>
      </c>
      <c r="G18" s="1">
        <v>0.492307692307692</v>
      </c>
      <c r="H18" s="1">
        <v>5.8575129519444404</v>
      </c>
      <c r="I18" s="1">
        <v>11.293962946999899</v>
      </c>
      <c r="J18" s="1">
        <v>14.0046919114173</v>
      </c>
      <c r="K18" s="1">
        <v>21.011108397691402</v>
      </c>
      <c r="L18" s="1">
        <v>24.9660938899999</v>
      </c>
      <c r="M18" s="1">
        <v>32.8479112022222</v>
      </c>
      <c r="N18" s="1">
        <v>38.184149483931201</v>
      </c>
      <c r="O18" s="1">
        <v>54.992296860919197</v>
      </c>
    </row>
    <row r="19" spans="1:15" x14ac:dyDescent="0.25">
      <c r="A19" t="s">
        <v>37</v>
      </c>
      <c r="B19" s="1">
        <v>0.10259648067751399</v>
      </c>
      <c r="C19" s="1">
        <v>2.2740074082409198</v>
      </c>
      <c r="D19" s="1">
        <v>47.537412717926699</v>
      </c>
      <c r="E19" s="1">
        <v>961.22850224899003</v>
      </c>
      <c r="F19" s="1">
        <v>1.37937582756074</v>
      </c>
      <c r="G19" s="1">
        <v>0.507692307692307</v>
      </c>
      <c r="H19" s="1">
        <v>4.8050698731111101</v>
      </c>
      <c r="I19" s="1">
        <v>9.2758904744444397</v>
      </c>
      <c r="J19" s="1">
        <v>13.5047656521138</v>
      </c>
      <c r="K19" s="1">
        <v>20.5988533602407</v>
      </c>
      <c r="L19" s="1">
        <v>25.676948944444302</v>
      </c>
      <c r="M19" s="1">
        <v>35.950764925555497</v>
      </c>
      <c r="N19" s="1">
        <v>54.866067057056199</v>
      </c>
      <c r="O19" s="1">
        <v>85.174295123810296</v>
      </c>
    </row>
    <row r="20" spans="1:15" x14ac:dyDescent="0.25">
      <c r="A20" t="s">
        <v>20</v>
      </c>
      <c r="B20" s="1">
        <v>-0.16273270920706001</v>
      </c>
      <c r="C20" s="1">
        <v>11.8968453284064</v>
      </c>
      <c r="D20" s="1">
        <v>1.1741918657750401</v>
      </c>
      <c r="E20" s="1">
        <v>3319.6583862217999</v>
      </c>
      <c r="F20" s="1">
        <v>0.34224926552979701</v>
      </c>
      <c r="G20" s="1">
        <v>9.1282051282051205E-2</v>
      </c>
      <c r="H20" s="1">
        <v>26.7555172085785</v>
      </c>
      <c r="I20" s="1">
        <v>35.352465271833204</v>
      </c>
      <c r="J20" s="1">
        <v>32.929475951525802</v>
      </c>
      <c r="K20" s="1">
        <v>43.018783838861999</v>
      </c>
      <c r="L20" s="1">
        <v>41.401512924802603</v>
      </c>
      <c r="M20" s="1">
        <v>53.367088106612997</v>
      </c>
      <c r="N20" s="1">
        <v>20.804425891205899</v>
      </c>
      <c r="O20" s="1">
        <v>29.561926050474</v>
      </c>
    </row>
    <row r="21" spans="1:15" x14ac:dyDescent="0.25">
      <c r="A21" t="s">
        <v>21</v>
      </c>
      <c r="B21" s="1">
        <v>3.3322418564414001E-2</v>
      </c>
      <c r="C21" s="1">
        <v>3.72197065113797</v>
      </c>
      <c r="D21" s="1">
        <v>27.322268403383902</v>
      </c>
      <c r="E21" s="1">
        <v>1394.4160132429899</v>
      </c>
      <c r="F21" s="1">
        <v>1.04946031659532</v>
      </c>
      <c r="G21" s="1">
        <v>0.29282051282051202</v>
      </c>
      <c r="H21" s="1">
        <v>8.1086229464098896</v>
      </c>
      <c r="I21" s="1">
        <v>13.2176533975996</v>
      </c>
      <c r="J21" s="1">
        <v>15.411986151123299</v>
      </c>
      <c r="K21" s="1">
        <v>23.254970739527899</v>
      </c>
      <c r="L21" s="1">
        <v>23.355977593474702</v>
      </c>
      <c r="M21" s="1">
        <v>33.139357118922</v>
      </c>
      <c r="N21" s="1">
        <v>21.275652210374201</v>
      </c>
      <c r="O21" s="1">
        <v>35.765930878845403</v>
      </c>
    </row>
    <row r="22" spans="1:15" x14ac:dyDescent="0.25">
      <c r="A22" t="s">
        <v>38</v>
      </c>
      <c r="B22" s="1">
        <v>6.8679633013933705E-2</v>
      </c>
      <c r="C22" s="1">
        <v>1.4679689449316899</v>
      </c>
      <c r="D22" s="1">
        <v>50.896630443221902</v>
      </c>
      <c r="E22" s="1">
        <v>914.17527919358599</v>
      </c>
      <c r="F22" s="1">
        <v>1.16972321128088</v>
      </c>
      <c r="G22" s="1">
        <v>0.30256410256410199</v>
      </c>
      <c r="H22" s="1">
        <v>5.0727098934705896</v>
      </c>
      <c r="I22" s="1">
        <v>9.5039670717647002</v>
      </c>
      <c r="J22" s="1">
        <v>13.1104587379217</v>
      </c>
      <c r="K22" s="1">
        <v>20.268821482782901</v>
      </c>
      <c r="L22" s="1">
        <v>23.974767215384599</v>
      </c>
      <c r="M22" s="1">
        <v>33.089867755384603</v>
      </c>
      <c r="N22" s="1">
        <v>29.1212193416481</v>
      </c>
      <c r="O22" s="1">
        <v>44.824538285775603</v>
      </c>
    </row>
    <row r="23" spans="1:15" x14ac:dyDescent="0.25">
      <c r="A23" t="s">
        <v>39</v>
      </c>
      <c r="B23" s="1">
        <v>0.105888158160396</v>
      </c>
      <c r="C23" s="1">
        <v>3.1154455376975601</v>
      </c>
      <c r="D23" s="1">
        <v>44.895421006897998</v>
      </c>
      <c r="E23" s="1">
        <v>1001.78181581494</v>
      </c>
      <c r="F23" s="1">
        <v>1.17673661054437</v>
      </c>
      <c r="G23" s="1">
        <v>0.36410256410256397</v>
      </c>
      <c r="H23" s="1">
        <v>7.3736232151818104</v>
      </c>
      <c r="I23" s="1">
        <v>14.524432116363601</v>
      </c>
      <c r="J23" s="1">
        <v>12.9259983400816</v>
      </c>
      <c r="K23" s="1">
        <v>20.2082062293732</v>
      </c>
      <c r="L23" s="1">
        <v>22.684635710399998</v>
      </c>
      <c r="M23" s="1">
        <v>33.919156488666601</v>
      </c>
      <c r="N23" s="1">
        <v>21.9386675324055</v>
      </c>
      <c r="O23" s="1">
        <v>39.9251352792989</v>
      </c>
    </row>
    <row r="24" spans="1:15" x14ac:dyDescent="0.25">
      <c r="A24" t="s">
        <v>22</v>
      </c>
      <c r="B24" s="1">
        <v>-3.0240527190077401E-2</v>
      </c>
      <c r="C24" s="1">
        <v>2.9070398674168998</v>
      </c>
      <c r="D24" s="1">
        <v>18.5598739636985</v>
      </c>
      <c r="E24" s="1">
        <v>1733.5436563425501</v>
      </c>
      <c r="F24" s="1">
        <v>1.0264529872197601</v>
      </c>
      <c r="G24" s="1">
        <v>0.28717948717948699</v>
      </c>
      <c r="H24" s="1">
        <v>5.6109698000582497</v>
      </c>
      <c r="I24" s="1">
        <v>10.4801893249728</v>
      </c>
      <c r="J24" s="1">
        <v>17.765988837675</v>
      </c>
      <c r="K24" s="1">
        <v>25.9443419824491</v>
      </c>
      <c r="L24" s="1">
        <v>34.848224467500998</v>
      </c>
      <c r="M24" s="1">
        <v>45.770878027651001</v>
      </c>
      <c r="N24" s="1">
        <v>71.684945464232001</v>
      </c>
      <c r="O24" s="1">
        <v>101.520019648681</v>
      </c>
    </row>
    <row r="25" spans="1:15" x14ac:dyDescent="0.25">
      <c r="A25" t="s">
        <v>40</v>
      </c>
      <c r="B25" s="1">
        <v>3.5833982855856698E-2</v>
      </c>
      <c r="C25" s="1">
        <v>2.4913758337937799</v>
      </c>
      <c r="D25" s="1">
        <v>31.473829324936499</v>
      </c>
      <c r="E25" s="1">
        <v>1275.0583467352101</v>
      </c>
      <c r="F25" s="1">
        <v>1.1036549849997199</v>
      </c>
      <c r="G25" s="1">
        <v>0.31282051282051199</v>
      </c>
      <c r="H25" s="1">
        <v>6.0194526196086899</v>
      </c>
      <c r="I25" s="1">
        <v>11.192351175304299</v>
      </c>
      <c r="J25" s="1">
        <v>16.2999809516689</v>
      </c>
      <c r="K25" s="1">
        <v>23.691338096554102</v>
      </c>
      <c r="L25" s="1">
        <v>39.520032252499902</v>
      </c>
      <c r="M25" s="1">
        <v>50.559166132499897</v>
      </c>
      <c r="N25" s="1">
        <v>89.866169760356598</v>
      </c>
      <c r="O25" s="1">
        <v>121.83639157103801</v>
      </c>
    </row>
    <row r="26" spans="1:15" x14ac:dyDescent="0.25">
      <c r="A26" t="s">
        <v>41</v>
      </c>
      <c r="B26" s="1">
        <v>2.7301071592964798E-2</v>
      </c>
      <c r="C26" s="1">
        <v>2.8923965716800901</v>
      </c>
      <c r="D26" s="1">
        <v>21.7250370548179</v>
      </c>
      <c r="E26" s="1">
        <v>1590.1293533064199</v>
      </c>
      <c r="F26" s="1">
        <v>1.1097061051200501</v>
      </c>
      <c r="G26" s="1">
        <v>0.35897435897435898</v>
      </c>
      <c r="H26" s="1">
        <v>5.2123943115263103</v>
      </c>
      <c r="I26" s="1">
        <v>10.261725038912999</v>
      </c>
      <c r="J26" s="1">
        <v>16.815022190639802</v>
      </c>
      <c r="K26" s="1">
        <v>24.652273016677899</v>
      </c>
      <c r="L26" s="1">
        <v>42.386281062499997</v>
      </c>
      <c r="M26" s="1">
        <v>55.309053125833302</v>
      </c>
      <c r="N26" s="1">
        <v>128.543221797017</v>
      </c>
      <c r="O26" s="1">
        <v>182.98404955966299</v>
      </c>
    </row>
    <row r="27" spans="1:15" x14ac:dyDescent="0.25">
      <c r="A27" t="s">
        <v>23</v>
      </c>
      <c r="B27" s="1">
        <v>5.09585610570637E-2</v>
      </c>
      <c r="C27" s="1">
        <v>2.02423579624796</v>
      </c>
      <c r="D27" s="1">
        <v>43.020242809252601</v>
      </c>
      <c r="E27" s="1">
        <v>1037.2355334210999</v>
      </c>
      <c r="F27" s="1">
        <v>1.1692463481783499</v>
      </c>
      <c r="G27" s="1">
        <v>0.457948717948718</v>
      </c>
      <c r="H27" s="1">
        <v>5.3335113105562</v>
      </c>
      <c r="I27" s="1">
        <v>9.6650708941722705</v>
      </c>
      <c r="J27" s="1">
        <v>14.8799235262672</v>
      </c>
      <c r="K27" s="1">
        <v>22.550953851627298</v>
      </c>
      <c r="L27" s="1">
        <v>30.903488979399299</v>
      </c>
      <c r="M27" s="1">
        <v>42.973310142660999</v>
      </c>
      <c r="N27" s="1">
        <v>68.464148760543296</v>
      </c>
      <c r="O27" s="1">
        <v>113.080829651315</v>
      </c>
    </row>
    <row r="28" spans="1:15" x14ac:dyDescent="0.25">
      <c r="A28" t="s">
        <v>42</v>
      </c>
      <c r="B28" s="1">
        <v>0.13034142270551</v>
      </c>
      <c r="C28" s="1">
        <v>1.79086135262317</v>
      </c>
      <c r="D28" s="1">
        <v>55.0171676541746</v>
      </c>
      <c r="E28" s="1">
        <v>862.39272047847305</v>
      </c>
      <c r="F28" s="1">
        <v>1.2451088680060201</v>
      </c>
      <c r="G28" s="1">
        <v>0.41025641025641002</v>
      </c>
      <c r="H28" s="1">
        <v>6.0337184913125004</v>
      </c>
      <c r="I28" s="1">
        <v>11.604047870374901</v>
      </c>
      <c r="J28" s="1">
        <v>13.0524657614619</v>
      </c>
      <c r="K28" s="1">
        <v>20.207484651429599</v>
      </c>
      <c r="L28" s="1">
        <v>23.2998288191739</v>
      </c>
      <c r="M28" s="1">
        <v>33.275448311666601</v>
      </c>
      <c r="N28" s="1">
        <v>41.703173409019698</v>
      </c>
      <c r="O28" s="1">
        <v>64.363757130165993</v>
      </c>
    </row>
    <row r="29" spans="1:15" x14ac:dyDescent="0.25">
      <c r="A29" t="s">
        <v>43</v>
      </c>
      <c r="B29" s="1">
        <v>6.5392383308674196E-2</v>
      </c>
      <c r="C29" s="1">
        <v>2.1926606388435101</v>
      </c>
      <c r="D29" s="1">
        <v>44.870882934037802</v>
      </c>
      <c r="E29" s="1">
        <v>1002.17450781883</v>
      </c>
      <c r="F29" s="1">
        <v>1.2046526417602099</v>
      </c>
      <c r="G29" s="1">
        <v>0.45128205128205101</v>
      </c>
      <c r="H29" s="1">
        <v>5.9129067169374903</v>
      </c>
      <c r="I29" s="1">
        <v>10.822826900625</v>
      </c>
      <c r="J29" s="1">
        <v>13.5593471566464</v>
      </c>
      <c r="K29" s="1">
        <v>20.621129711038002</v>
      </c>
      <c r="L29" s="1">
        <v>25.340270636666599</v>
      </c>
      <c r="M29" s="1">
        <v>35.688139960000001</v>
      </c>
      <c r="N29" s="1">
        <v>52.069939137111398</v>
      </c>
      <c r="O29" s="1">
        <v>77.841553112067203</v>
      </c>
    </row>
    <row r="30" spans="1:15" x14ac:dyDescent="0.25">
      <c r="A30" t="s">
        <v>24</v>
      </c>
      <c r="B30" s="1">
        <v>2.9649617216695401E-2</v>
      </c>
      <c r="C30" s="1">
        <v>2.5758235127852198</v>
      </c>
      <c r="D30" s="1">
        <v>34.552985346524601</v>
      </c>
      <c r="E30" s="1">
        <v>1202.0204732909399</v>
      </c>
      <c r="F30" s="1">
        <v>1.2443974980724399</v>
      </c>
      <c r="G30" s="1">
        <v>0.46974358974358899</v>
      </c>
      <c r="H30" s="1">
        <v>5.4951720284372998</v>
      </c>
      <c r="I30" s="1">
        <v>10.376415029625999</v>
      </c>
      <c r="J30" s="1">
        <v>15.2677549627854</v>
      </c>
      <c r="K30" s="1">
        <v>22.819621635339601</v>
      </c>
      <c r="L30" s="1">
        <v>32.682588126453702</v>
      </c>
      <c r="M30" s="1">
        <v>43.089305649495998</v>
      </c>
      <c r="N30" s="1">
        <v>65.621253841218305</v>
      </c>
      <c r="O30" s="1">
        <v>95.664584395544196</v>
      </c>
    </row>
    <row r="31" spans="1:15" x14ac:dyDescent="0.25">
      <c r="A31" t="s">
        <v>44</v>
      </c>
      <c r="B31" s="1">
        <v>4.2270828828220398E-2</v>
      </c>
      <c r="C31" s="1">
        <v>2.00436038195696</v>
      </c>
      <c r="D31" s="1">
        <v>41.792440158017598</v>
      </c>
      <c r="E31" s="1">
        <v>1054.00837469</v>
      </c>
      <c r="F31" s="1">
        <v>1.2500275640615801</v>
      </c>
      <c r="G31" s="1">
        <v>0.45128205128205101</v>
      </c>
      <c r="H31" s="1">
        <v>5.8209931802631498</v>
      </c>
      <c r="I31" s="1">
        <v>11.5313943106521</v>
      </c>
      <c r="J31" s="1">
        <v>14.592435407771299</v>
      </c>
      <c r="K31" s="1">
        <v>21.9913355738896</v>
      </c>
      <c r="L31" s="1">
        <v>25.505338385000101</v>
      </c>
      <c r="M31" s="1">
        <v>37.696565228333299</v>
      </c>
      <c r="N31" s="1">
        <v>55.379946659947599</v>
      </c>
      <c r="O31" s="1">
        <v>85.059484521463702</v>
      </c>
    </row>
    <row r="32" spans="1:15" x14ac:dyDescent="0.25">
      <c r="A32" t="s">
        <v>45</v>
      </c>
      <c r="B32" s="1">
        <v>4.1252955106741297E-2</v>
      </c>
      <c r="C32" s="1">
        <v>2.0170454761991699</v>
      </c>
      <c r="D32" s="1">
        <v>40.869182932135203</v>
      </c>
      <c r="E32" s="1">
        <v>1070.61553696837</v>
      </c>
      <c r="F32" s="1">
        <v>1.28853639825745</v>
      </c>
      <c r="G32" s="1">
        <v>0.507692307692307</v>
      </c>
      <c r="H32" s="1">
        <v>5.3236453668521699</v>
      </c>
      <c r="I32" s="1">
        <v>10.270903246</v>
      </c>
      <c r="J32" s="1">
        <v>13.5737550807738</v>
      </c>
      <c r="K32" s="1">
        <v>21.032921264277199</v>
      </c>
      <c r="L32" s="1">
        <v>23.828970894960001</v>
      </c>
      <c r="M32" s="1">
        <v>35.344382885714197</v>
      </c>
      <c r="N32" s="1">
        <v>49.857471881560997</v>
      </c>
      <c r="O32" s="1">
        <v>86.533986770188307</v>
      </c>
    </row>
  </sheetData>
  <sortState xmlns:xlrd2="http://schemas.microsoft.com/office/spreadsheetml/2017/richdata2" ref="A2:O33">
    <sortCondition ref="A3:A33"/>
  </sortState>
  <conditionalFormatting sqref="B2:B3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32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:D32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2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:F3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2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:I32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:J32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:K32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2:L32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:M32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2:N3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2:O3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A86-5F91-491E-9CA6-8AD92ABCEF52}">
  <dimension ref="A1:O28"/>
  <sheetViews>
    <sheetView workbookViewId="0">
      <selection activeCell="B36" sqref="B36"/>
    </sheetView>
  </sheetViews>
  <sheetFormatPr defaultRowHeight="15" x14ac:dyDescent="0.25"/>
  <cols>
    <col min="1" max="1" width="15.85546875" bestFit="1" customWidth="1"/>
    <col min="2" max="2" width="25.5703125" bestFit="1" customWidth="1"/>
    <col min="3" max="3" width="14.5703125" bestFit="1" customWidth="1"/>
    <col min="4" max="4" width="17.42578125" bestFit="1" customWidth="1"/>
    <col min="5" max="5" width="15.5703125" bestFit="1" customWidth="1"/>
    <col min="6" max="7" width="12" bestFit="1" customWidth="1"/>
    <col min="8" max="8" width="14.5703125" bestFit="1" customWidth="1"/>
    <col min="9" max="9" width="15.42578125" bestFit="1" customWidth="1"/>
    <col min="10" max="10" width="14.28515625" bestFit="1" customWidth="1"/>
    <col min="11" max="11" width="15.140625" bestFit="1" customWidth="1"/>
    <col min="12" max="12" width="14.85546875" bestFit="1" customWidth="1"/>
    <col min="13" max="13" width="15.7109375" bestFit="1" customWidth="1"/>
    <col min="14" max="14" width="14.28515625" bestFit="1" customWidth="1"/>
    <col min="15" max="15" width="15.140625" bestFit="1" customWidth="1"/>
  </cols>
  <sheetData>
    <row r="1" spans="1:15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25</v>
      </c>
      <c r="B2" s="1">
        <v>1.84652145282783E-2</v>
      </c>
      <c r="C2" s="1">
        <v>2.3711819148025999</v>
      </c>
      <c r="D2" s="1">
        <v>43.147639097452199</v>
      </c>
      <c r="E2" s="1">
        <v>1030.54401164258</v>
      </c>
      <c r="F2" s="1">
        <v>2.4292501875386101</v>
      </c>
      <c r="G2" s="1">
        <v>1</v>
      </c>
      <c r="H2" s="1">
        <v>7.4563625092173798</v>
      </c>
      <c r="I2" s="1">
        <v>12.755792833913</v>
      </c>
      <c r="J2" s="1">
        <v>14.9092478061789</v>
      </c>
      <c r="K2" s="1">
        <v>22.833627776006601</v>
      </c>
      <c r="L2" s="1">
        <v>25.40815666</v>
      </c>
      <c r="M2" s="1">
        <v>38.255398499999998</v>
      </c>
      <c r="N2" s="1">
        <v>33.574539601237099</v>
      </c>
      <c r="O2" s="1">
        <v>64.655424085559702</v>
      </c>
    </row>
    <row r="3" spans="1:15" x14ac:dyDescent="0.25">
      <c r="A3" t="s">
        <v>15</v>
      </c>
      <c r="B3" s="1">
        <v>-0.141466160307748</v>
      </c>
      <c r="C3" s="1">
        <v>12.0436673570221</v>
      </c>
      <c r="D3" s="1">
        <v>1.3377278663101599</v>
      </c>
      <c r="E3" s="1">
        <v>3291.33401273146</v>
      </c>
      <c r="F3" s="1">
        <v>0.39046315153093297</v>
      </c>
      <c r="G3" s="1">
        <v>8.3076923076923007E-2</v>
      </c>
      <c r="H3" s="1">
        <v>25.3314766789624</v>
      </c>
      <c r="I3" s="1">
        <v>33.234271719723203</v>
      </c>
      <c r="J3" s="1">
        <v>32.571655351243201</v>
      </c>
      <c r="K3" s="1">
        <v>42.687112180454299</v>
      </c>
      <c r="L3" s="1">
        <v>41.6266619800558</v>
      </c>
      <c r="M3" s="1">
        <v>54.442263029250299</v>
      </c>
      <c r="N3" s="1">
        <v>24.440942224412598</v>
      </c>
      <c r="O3" s="1">
        <v>39.460686172342101</v>
      </c>
    </row>
    <row r="4" spans="1:15" x14ac:dyDescent="0.25">
      <c r="A4" t="s">
        <v>16</v>
      </c>
      <c r="B4" s="1">
        <v>3.3386047228452898E-2</v>
      </c>
      <c r="C4" s="1">
        <v>2.6384746782891102</v>
      </c>
      <c r="D4" s="1">
        <v>38.516901601156</v>
      </c>
      <c r="E4" s="1">
        <v>1120.68038735287</v>
      </c>
      <c r="F4" s="1">
        <v>1.13562090274403</v>
      </c>
      <c r="G4" s="1">
        <v>0.298461538461538</v>
      </c>
      <c r="H4" s="1">
        <v>2.8550045353300102</v>
      </c>
      <c r="I4" s="1">
        <v>7.8152704095999699</v>
      </c>
      <c r="J4" s="1">
        <v>13.3258673145898</v>
      </c>
      <c r="K4" s="1">
        <v>20.439094091855701</v>
      </c>
      <c r="L4" s="1">
        <v>24.361729090405198</v>
      </c>
      <c r="M4" s="1">
        <v>33.156106823507599</v>
      </c>
      <c r="N4" s="1">
        <v>39.6890710542378</v>
      </c>
      <c r="O4" s="1">
        <v>61.860300835137799</v>
      </c>
    </row>
    <row r="5" spans="1:15" x14ac:dyDescent="0.25">
      <c r="A5" t="s">
        <v>30</v>
      </c>
      <c r="B5" s="1">
        <v>7.7788953208445394E-2</v>
      </c>
      <c r="C5" s="1">
        <v>1.6185640676078801</v>
      </c>
      <c r="D5" s="1">
        <v>43.271919883587699</v>
      </c>
      <c r="E5" s="1">
        <v>1028.44436385328</v>
      </c>
      <c r="F5" s="1">
        <v>1.2264264727293901</v>
      </c>
      <c r="G5" s="1">
        <v>0.28717948717948699</v>
      </c>
      <c r="H5" s="1">
        <v>4.3456575475999903</v>
      </c>
      <c r="I5" s="1">
        <v>9.7363848780869606</v>
      </c>
      <c r="J5" s="1">
        <v>11.869930579717099</v>
      </c>
      <c r="K5" s="1">
        <v>18.932543929911901</v>
      </c>
      <c r="L5" s="1">
        <v>23.474838375117599</v>
      </c>
      <c r="M5" s="1">
        <v>36.2470637870587</v>
      </c>
      <c r="N5" s="1">
        <v>34.198920757779597</v>
      </c>
      <c r="O5" s="1">
        <v>63.451620663427803</v>
      </c>
    </row>
    <row r="6" spans="1:15" x14ac:dyDescent="0.25">
      <c r="A6" t="s">
        <v>31</v>
      </c>
      <c r="B6" s="1">
        <v>0.115660739456523</v>
      </c>
      <c r="C6" s="1">
        <v>2.07167149397673</v>
      </c>
      <c r="D6" s="1">
        <v>66.602627446863295</v>
      </c>
      <c r="E6" s="1">
        <v>743.91497808841405</v>
      </c>
      <c r="F6" s="1">
        <v>1.21322371745026</v>
      </c>
      <c r="G6" s="1">
        <v>0.34358974358974298</v>
      </c>
      <c r="H6" s="1">
        <v>2.86137255800001</v>
      </c>
      <c r="I6" s="1">
        <v>7.8292967899999697</v>
      </c>
      <c r="J6" s="1">
        <v>10.6881763578155</v>
      </c>
      <c r="K6" s="1">
        <v>17.142437733909201</v>
      </c>
      <c r="L6" s="1">
        <v>16.739595272700001</v>
      </c>
      <c r="M6" s="1">
        <v>24.338868766000001</v>
      </c>
      <c r="N6" s="1">
        <v>17.317979575081999</v>
      </c>
      <c r="O6" s="1">
        <v>25.559956835335701</v>
      </c>
    </row>
    <row r="7" spans="1:15" x14ac:dyDescent="0.25">
      <c r="A7" t="s">
        <v>17</v>
      </c>
      <c r="B7" s="1">
        <v>3.71635255332909E-3</v>
      </c>
      <c r="C7" s="1">
        <v>3.07690628490856</v>
      </c>
      <c r="D7" s="1">
        <v>19.988836239847501</v>
      </c>
      <c r="E7" s="1">
        <v>1665.59428741545</v>
      </c>
      <c r="F7" s="1">
        <v>1.1013927594352</v>
      </c>
      <c r="G7" s="1">
        <v>0.29641025641025598</v>
      </c>
      <c r="H7" s="1">
        <v>5.42846343706222</v>
      </c>
      <c r="I7" s="1">
        <v>10.142588157681001</v>
      </c>
      <c r="J7" s="1">
        <v>17.4851955216531</v>
      </c>
      <c r="K7" s="1">
        <v>25.025141011952599</v>
      </c>
      <c r="L7" s="1">
        <v>37.772241640439198</v>
      </c>
      <c r="M7" s="1">
        <v>49.866886923432403</v>
      </c>
      <c r="N7" s="1">
        <v>100.147306867558</v>
      </c>
      <c r="O7" s="1">
        <v>147.701675967119</v>
      </c>
    </row>
    <row r="8" spans="1:15" x14ac:dyDescent="0.25">
      <c r="A8" t="s">
        <v>32</v>
      </c>
      <c r="B8" s="1">
        <v>1.9945328950897599E-2</v>
      </c>
      <c r="C8" s="1">
        <v>2.6068356027584398</v>
      </c>
      <c r="D8" s="1">
        <v>24.107540308634501</v>
      </c>
      <c r="E8" s="1">
        <v>1499.5710817781101</v>
      </c>
      <c r="F8" s="1">
        <v>1.1887110009087201</v>
      </c>
      <c r="G8" s="1">
        <v>0.30769230769230699</v>
      </c>
      <c r="H8" s="1">
        <v>5.0693966761500002</v>
      </c>
      <c r="I8" s="1">
        <v>9.7527452112000006</v>
      </c>
      <c r="J8" s="1">
        <v>16.307040076382499</v>
      </c>
      <c r="K8" s="1">
        <v>23.687777420388699</v>
      </c>
      <c r="L8" s="1">
        <v>37.339704880555502</v>
      </c>
      <c r="M8" s="1">
        <v>49.365738009444499</v>
      </c>
      <c r="N8" s="1">
        <v>95.023461471310995</v>
      </c>
      <c r="O8" s="1">
        <v>147.641404936893</v>
      </c>
    </row>
    <row r="9" spans="1:15" x14ac:dyDescent="0.25">
      <c r="A9" t="s">
        <v>33</v>
      </c>
      <c r="B9" s="1">
        <v>6.4500755173150501E-2</v>
      </c>
      <c r="C9" s="1">
        <v>2.2350713028356299</v>
      </c>
      <c r="D9" s="1">
        <v>32.737943914941603</v>
      </c>
      <c r="E9" s="1">
        <v>1243.1191227219001</v>
      </c>
      <c r="F9" s="1">
        <v>1.1508052430775699</v>
      </c>
      <c r="G9" s="1">
        <v>0.36410256410256397</v>
      </c>
      <c r="H9" s="1">
        <v>4.7002947667777599</v>
      </c>
      <c r="I9" s="1">
        <v>9.1386263733333397</v>
      </c>
      <c r="J9" s="1">
        <v>14.493932939573501</v>
      </c>
      <c r="K9" s="1">
        <v>21.601123990649</v>
      </c>
      <c r="L9" s="1">
        <v>36.197045621111101</v>
      </c>
      <c r="M9" s="1">
        <v>47.557514891666699</v>
      </c>
      <c r="N9" s="1">
        <v>94.6993629318046</v>
      </c>
      <c r="O9" s="1">
        <v>131.53475808236701</v>
      </c>
    </row>
    <row r="10" spans="1:15" x14ac:dyDescent="0.25">
      <c r="A10" t="s">
        <v>18</v>
      </c>
      <c r="B10" s="1">
        <v>9.6700419293905701E-2</v>
      </c>
      <c r="C10" s="1">
        <v>1.93326406834298</v>
      </c>
      <c r="D10" s="1">
        <v>59.696801734388899</v>
      </c>
      <c r="E10" s="1">
        <v>812.86347454242605</v>
      </c>
      <c r="F10" s="1">
        <v>1.25108959958447</v>
      </c>
      <c r="G10" s="1">
        <v>0.468205128205128</v>
      </c>
      <c r="H10" s="1">
        <v>5.4024479639766003</v>
      </c>
      <c r="I10" s="1">
        <v>9.7946747494005795</v>
      </c>
      <c r="J10" s="1">
        <v>13.3606035876014</v>
      </c>
      <c r="K10" s="1">
        <v>20.493607630339799</v>
      </c>
      <c r="L10" s="1">
        <v>25.387791090261398</v>
      </c>
      <c r="M10" s="1">
        <v>35.168446568786599</v>
      </c>
      <c r="N10" s="1">
        <v>36.837110637664303</v>
      </c>
      <c r="O10" s="1">
        <v>54.7150305058775</v>
      </c>
    </row>
    <row r="11" spans="1:15" x14ac:dyDescent="0.25">
      <c r="A11" t="s">
        <v>34</v>
      </c>
      <c r="B11" s="1">
        <v>0.16104678813415901</v>
      </c>
      <c r="C11" s="1">
        <v>2.2810248922276202</v>
      </c>
      <c r="D11" s="1">
        <v>64.085508715013006</v>
      </c>
      <c r="E11" s="1">
        <v>766.80287278212199</v>
      </c>
      <c r="F11" s="1">
        <v>1.28856966354711</v>
      </c>
      <c r="G11" s="1">
        <v>0.45641025641025601</v>
      </c>
      <c r="H11" s="1">
        <v>5.3706658236499996</v>
      </c>
      <c r="I11" s="1">
        <v>10.157947864400001</v>
      </c>
      <c r="J11" s="1">
        <v>12.7237724276967</v>
      </c>
      <c r="K11" s="1">
        <v>19.733763436968498</v>
      </c>
      <c r="L11" s="1">
        <v>22.936651590555499</v>
      </c>
      <c r="M11" s="1">
        <v>33.046009050555597</v>
      </c>
      <c r="N11" s="1">
        <v>34.894499911024504</v>
      </c>
      <c r="O11" s="1">
        <v>51.091726753862098</v>
      </c>
    </row>
    <row r="12" spans="1:15" x14ac:dyDescent="0.25">
      <c r="A12" t="s">
        <v>35</v>
      </c>
      <c r="B12" s="1">
        <v>0.118757489390696</v>
      </c>
      <c r="C12" s="1">
        <v>2.1017261191179899</v>
      </c>
      <c r="D12" s="1">
        <v>59.221415530861997</v>
      </c>
      <c r="E12" s="1">
        <v>815.27414255315102</v>
      </c>
      <c r="F12" s="1">
        <v>1.2756066380181901</v>
      </c>
      <c r="G12" s="1">
        <v>0.45641025641025601</v>
      </c>
      <c r="H12" s="1">
        <v>4.3754940985555502</v>
      </c>
      <c r="I12" s="1">
        <v>8.6973074100000005</v>
      </c>
      <c r="J12" s="1">
        <v>12.388774168604099</v>
      </c>
      <c r="K12" s="1">
        <v>19.084340567616898</v>
      </c>
      <c r="L12" s="1">
        <v>23.404600361333301</v>
      </c>
      <c r="M12" s="1">
        <v>33.345785565999897</v>
      </c>
      <c r="N12" s="1">
        <v>38.400274919715002</v>
      </c>
      <c r="O12" s="1">
        <v>57.490982808591902</v>
      </c>
    </row>
    <row r="13" spans="1:15" x14ac:dyDescent="0.25">
      <c r="A13" t="s">
        <v>19</v>
      </c>
      <c r="B13" s="1">
        <v>6.4015271810395305E-2</v>
      </c>
      <c r="C13" s="1">
        <v>2.2174040978916301</v>
      </c>
      <c r="D13" s="1">
        <v>35.901159118426399</v>
      </c>
      <c r="E13" s="1">
        <v>1173.8728422266099</v>
      </c>
      <c r="F13" s="1">
        <v>1.31161463646788</v>
      </c>
      <c r="G13" s="1">
        <v>0.47435897435897401</v>
      </c>
      <c r="H13" s="1">
        <v>5.1551063697387098</v>
      </c>
      <c r="I13" s="1">
        <v>9.7366069801455204</v>
      </c>
      <c r="J13" s="1">
        <v>15.3336908201738</v>
      </c>
      <c r="K13" s="1">
        <v>22.561287321908701</v>
      </c>
      <c r="L13" s="1">
        <v>30.983909890566501</v>
      </c>
      <c r="M13" s="1">
        <v>40.453916634273099</v>
      </c>
      <c r="N13" s="1">
        <v>77.711424248606704</v>
      </c>
      <c r="O13" s="1">
        <v>109.328348403104</v>
      </c>
    </row>
    <row r="14" spans="1:15" x14ac:dyDescent="0.25">
      <c r="A14" t="s">
        <v>36</v>
      </c>
      <c r="B14" s="1">
        <v>7.55351274282971E-2</v>
      </c>
      <c r="C14" s="1">
        <v>1.9542190655475999</v>
      </c>
      <c r="D14" s="1">
        <v>43.180722208643097</v>
      </c>
      <c r="E14" s="1">
        <v>1029.9842558640401</v>
      </c>
      <c r="F14" s="1">
        <v>1.3658224990880099</v>
      </c>
      <c r="G14" s="1">
        <v>0.492307692307692</v>
      </c>
      <c r="H14" s="1">
        <v>5.8575129519444404</v>
      </c>
      <c r="I14" s="1">
        <v>11.293962946999899</v>
      </c>
      <c r="J14" s="1">
        <v>14.0046919114173</v>
      </c>
      <c r="K14" s="1">
        <v>21.011108397691402</v>
      </c>
      <c r="L14" s="1">
        <v>24.9660938899999</v>
      </c>
      <c r="M14" s="1">
        <v>32.8479112022222</v>
      </c>
      <c r="N14" s="1">
        <v>38.184149483931201</v>
      </c>
      <c r="O14" s="1">
        <v>54.992296860919197</v>
      </c>
    </row>
    <row r="15" spans="1:15" x14ac:dyDescent="0.25">
      <c r="A15" t="s">
        <v>37</v>
      </c>
      <c r="B15" s="1">
        <v>0.10259648067751399</v>
      </c>
      <c r="C15" s="1">
        <v>2.2740074082409198</v>
      </c>
      <c r="D15" s="1">
        <v>47.537412717926699</v>
      </c>
      <c r="E15" s="1">
        <v>961.22850224899003</v>
      </c>
      <c r="F15" s="1">
        <v>1.37937582756074</v>
      </c>
      <c r="G15" s="1">
        <v>0.507692307692307</v>
      </c>
      <c r="H15" s="1">
        <v>4.8050698731111101</v>
      </c>
      <c r="I15" s="1">
        <v>9.2758904744444397</v>
      </c>
      <c r="J15" s="1">
        <v>13.5047656521138</v>
      </c>
      <c r="K15" s="1">
        <v>20.5988533602407</v>
      </c>
      <c r="L15" s="1">
        <v>25.676948944444302</v>
      </c>
      <c r="M15" s="1">
        <v>35.950764925555497</v>
      </c>
      <c r="N15" s="1">
        <v>54.866067057056199</v>
      </c>
      <c r="O15" s="1">
        <v>85.174295123810296</v>
      </c>
    </row>
    <row r="16" spans="1:15" x14ac:dyDescent="0.25">
      <c r="A16" t="s">
        <v>20</v>
      </c>
      <c r="B16" s="1">
        <v>-0.16273270920706001</v>
      </c>
      <c r="C16" s="1">
        <v>11.8968453284064</v>
      </c>
      <c r="D16" s="1">
        <v>1.1741918657750401</v>
      </c>
      <c r="E16" s="1">
        <v>3319.6583862217999</v>
      </c>
      <c r="F16" s="1">
        <v>0.34224926552979701</v>
      </c>
      <c r="G16" s="1">
        <v>9.1282051282051205E-2</v>
      </c>
      <c r="H16" s="1">
        <v>26.7555172085785</v>
      </c>
      <c r="I16" s="1">
        <v>35.352465271833204</v>
      </c>
      <c r="J16" s="1">
        <v>32.929475951525802</v>
      </c>
      <c r="K16" s="1">
        <v>43.018783838861999</v>
      </c>
      <c r="L16" s="1">
        <v>41.401512924802603</v>
      </c>
      <c r="M16" s="1">
        <v>53.367088106612997</v>
      </c>
      <c r="N16" s="1">
        <v>20.804425891205899</v>
      </c>
      <c r="O16" s="1">
        <v>29.561926050474</v>
      </c>
    </row>
    <row r="17" spans="1:15" x14ac:dyDescent="0.25">
      <c r="A17" t="s">
        <v>21</v>
      </c>
      <c r="B17" s="1">
        <v>3.3322418564414001E-2</v>
      </c>
      <c r="C17" s="1">
        <v>3.72197065113797</v>
      </c>
      <c r="D17" s="1">
        <v>27.322268403383902</v>
      </c>
      <c r="E17" s="1">
        <v>1394.4160132429899</v>
      </c>
      <c r="F17" s="1">
        <v>1.04946031659532</v>
      </c>
      <c r="G17" s="1">
        <v>0.29282051282051202</v>
      </c>
      <c r="H17" s="1">
        <v>8.1086229464098896</v>
      </c>
      <c r="I17" s="1">
        <v>13.2176533975996</v>
      </c>
      <c r="J17" s="1">
        <v>15.411986151123299</v>
      </c>
      <c r="K17" s="1">
        <v>23.254970739527899</v>
      </c>
      <c r="L17" s="1">
        <v>23.355977593474702</v>
      </c>
      <c r="M17" s="1">
        <v>33.139357118922</v>
      </c>
      <c r="N17" s="1">
        <v>21.275652210374201</v>
      </c>
      <c r="O17" s="1">
        <v>35.765930878845403</v>
      </c>
    </row>
    <row r="18" spans="1:15" x14ac:dyDescent="0.25">
      <c r="A18" t="s">
        <v>38</v>
      </c>
      <c r="B18" s="1">
        <v>6.8679633013933705E-2</v>
      </c>
      <c r="C18" s="1">
        <v>1.4679689449316899</v>
      </c>
      <c r="D18" s="1">
        <v>50.896630443221902</v>
      </c>
      <c r="E18" s="1">
        <v>914.17527919358599</v>
      </c>
      <c r="F18" s="1">
        <v>1.16972321128088</v>
      </c>
      <c r="G18" s="1">
        <v>0.30256410256410199</v>
      </c>
      <c r="H18" s="1">
        <v>5.0727098934705896</v>
      </c>
      <c r="I18" s="1">
        <v>9.5039670717647002</v>
      </c>
      <c r="J18" s="1">
        <v>13.1104587379217</v>
      </c>
      <c r="K18" s="1">
        <v>20.268821482782901</v>
      </c>
      <c r="L18" s="1">
        <v>23.974767215384599</v>
      </c>
      <c r="M18" s="1">
        <v>33.089867755384603</v>
      </c>
      <c r="N18" s="1">
        <v>29.1212193416481</v>
      </c>
      <c r="O18" s="1">
        <v>44.824538285775603</v>
      </c>
    </row>
    <row r="19" spans="1:15" x14ac:dyDescent="0.25">
      <c r="A19" t="s">
        <v>39</v>
      </c>
      <c r="B19" s="1">
        <v>0.105888158160396</v>
      </c>
      <c r="C19" s="1">
        <v>3.1154455376975601</v>
      </c>
      <c r="D19" s="1">
        <v>44.895421006897998</v>
      </c>
      <c r="E19" s="1">
        <v>1001.78181581494</v>
      </c>
      <c r="F19" s="1">
        <v>1.17673661054437</v>
      </c>
      <c r="G19" s="1">
        <v>0.36410256410256397</v>
      </c>
      <c r="H19" s="1">
        <v>7.3736232151818104</v>
      </c>
      <c r="I19" s="1">
        <v>14.524432116363601</v>
      </c>
      <c r="J19" s="1">
        <v>12.9259983400816</v>
      </c>
      <c r="K19" s="1">
        <v>20.2082062293732</v>
      </c>
      <c r="L19" s="1">
        <v>22.684635710399998</v>
      </c>
      <c r="M19" s="1">
        <v>33.919156488666601</v>
      </c>
      <c r="N19" s="1">
        <v>21.9386675324055</v>
      </c>
      <c r="O19" s="1">
        <v>39.9251352792989</v>
      </c>
    </row>
    <row r="20" spans="1:15" x14ac:dyDescent="0.25">
      <c r="A20" t="s">
        <v>22</v>
      </c>
      <c r="B20" s="1">
        <v>-3.0240527190077401E-2</v>
      </c>
      <c r="C20" s="1">
        <v>2.9070398674168998</v>
      </c>
      <c r="D20" s="1">
        <v>18.5598739636985</v>
      </c>
      <c r="E20" s="1">
        <v>1733.5436563425501</v>
      </c>
      <c r="F20" s="1">
        <v>1.0264529872197601</v>
      </c>
      <c r="G20" s="1">
        <v>0.28717948717948699</v>
      </c>
      <c r="H20" s="1">
        <v>5.6109698000582497</v>
      </c>
      <c r="I20" s="1">
        <v>10.4801893249728</v>
      </c>
      <c r="J20" s="1">
        <v>17.765988837675</v>
      </c>
      <c r="K20" s="1">
        <v>25.9443419824491</v>
      </c>
      <c r="L20" s="1">
        <v>34.848224467500998</v>
      </c>
      <c r="M20" s="1">
        <v>45.770878027651001</v>
      </c>
      <c r="N20" s="1">
        <v>71.684945464232001</v>
      </c>
      <c r="O20" s="1">
        <v>101.520019648681</v>
      </c>
    </row>
    <row r="21" spans="1:15" x14ac:dyDescent="0.25">
      <c r="A21" t="s">
        <v>40</v>
      </c>
      <c r="B21" s="1">
        <v>3.5833982855856698E-2</v>
      </c>
      <c r="C21" s="1">
        <v>2.4913758337937799</v>
      </c>
      <c r="D21" s="1">
        <v>31.473829324936499</v>
      </c>
      <c r="E21" s="1">
        <v>1275.0583467352101</v>
      </c>
      <c r="F21" s="1">
        <v>1.1036549849997199</v>
      </c>
      <c r="G21" s="1">
        <v>0.31282051282051199</v>
      </c>
      <c r="H21" s="1">
        <v>6.0194526196086899</v>
      </c>
      <c r="I21" s="1">
        <v>11.192351175304299</v>
      </c>
      <c r="J21" s="1">
        <v>16.2999809516689</v>
      </c>
      <c r="K21" s="1">
        <v>23.691338096554102</v>
      </c>
      <c r="L21" s="1">
        <v>39.520032252499902</v>
      </c>
      <c r="M21" s="1">
        <v>50.559166132499897</v>
      </c>
      <c r="N21" s="1">
        <v>89.866169760356598</v>
      </c>
      <c r="O21" s="1">
        <v>121.83639157103801</v>
      </c>
    </row>
    <row r="22" spans="1:15" x14ac:dyDescent="0.25">
      <c r="A22" t="s">
        <v>41</v>
      </c>
      <c r="B22" s="1">
        <v>2.7301071592964798E-2</v>
      </c>
      <c r="C22" s="1">
        <v>2.8923965716800901</v>
      </c>
      <c r="D22" s="1">
        <v>21.7250370548179</v>
      </c>
      <c r="E22" s="1">
        <v>1590.1293533064199</v>
      </c>
      <c r="F22" s="1">
        <v>1.1097061051200501</v>
      </c>
      <c r="G22" s="1">
        <v>0.35897435897435898</v>
      </c>
      <c r="H22" s="1">
        <v>5.2123943115263103</v>
      </c>
      <c r="I22" s="1">
        <v>10.261725038912999</v>
      </c>
      <c r="J22" s="1">
        <v>16.815022190639802</v>
      </c>
      <c r="K22" s="1">
        <v>24.652273016677899</v>
      </c>
      <c r="L22" s="1">
        <v>42.386281062499997</v>
      </c>
      <c r="M22" s="1">
        <v>55.309053125833302</v>
      </c>
      <c r="N22" s="1">
        <v>128.543221797017</v>
      </c>
      <c r="O22" s="1">
        <v>182.98404955966299</v>
      </c>
    </row>
    <row r="23" spans="1:15" x14ac:dyDescent="0.25">
      <c r="A23" t="s">
        <v>23</v>
      </c>
      <c r="B23" s="1">
        <v>5.09585610570637E-2</v>
      </c>
      <c r="C23" s="1">
        <v>2.02423579624796</v>
      </c>
      <c r="D23" s="1">
        <v>43.020242809252601</v>
      </c>
      <c r="E23" s="1">
        <v>1037.2355334210999</v>
      </c>
      <c r="F23" s="1">
        <v>1.1692463481783499</v>
      </c>
      <c r="G23" s="1">
        <v>0.457948717948718</v>
      </c>
      <c r="H23" s="1">
        <v>5.3335113105562</v>
      </c>
      <c r="I23" s="1">
        <v>9.6650708941722705</v>
      </c>
      <c r="J23" s="1">
        <v>14.8799235262672</v>
      </c>
      <c r="K23" s="1">
        <v>22.550953851627298</v>
      </c>
      <c r="L23" s="1">
        <v>30.903488979399299</v>
      </c>
      <c r="M23" s="1">
        <v>42.973310142660999</v>
      </c>
      <c r="N23" s="1">
        <v>68.464148760543296</v>
      </c>
      <c r="O23" s="1">
        <v>113.080829651315</v>
      </c>
    </row>
    <row r="24" spans="1:15" x14ac:dyDescent="0.25">
      <c r="A24" t="s">
        <v>42</v>
      </c>
      <c r="B24" s="1">
        <v>0.13034142270551</v>
      </c>
      <c r="C24" s="1">
        <v>1.79086135262317</v>
      </c>
      <c r="D24" s="1">
        <v>55.0171676541746</v>
      </c>
      <c r="E24" s="1">
        <v>862.39272047847305</v>
      </c>
      <c r="F24" s="1">
        <v>1.2451088680060201</v>
      </c>
      <c r="G24" s="1">
        <v>0.41025641025641002</v>
      </c>
      <c r="H24" s="1">
        <v>6.0337184913125004</v>
      </c>
      <c r="I24" s="1">
        <v>11.604047870374901</v>
      </c>
      <c r="J24" s="1">
        <v>13.0524657614619</v>
      </c>
      <c r="K24" s="1">
        <v>20.207484651429599</v>
      </c>
      <c r="L24" s="1">
        <v>23.2998288191739</v>
      </c>
      <c r="M24" s="1">
        <v>33.275448311666601</v>
      </c>
      <c r="N24" s="1">
        <v>41.703173409019698</v>
      </c>
      <c r="O24" s="1">
        <v>64.363757130165993</v>
      </c>
    </row>
    <row r="25" spans="1:15" x14ac:dyDescent="0.25">
      <c r="A25" t="s">
        <v>43</v>
      </c>
      <c r="B25" s="1">
        <v>6.5392383308674196E-2</v>
      </c>
      <c r="C25" s="1">
        <v>2.1926606388435101</v>
      </c>
      <c r="D25" s="1">
        <v>44.870882934037802</v>
      </c>
      <c r="E25" s="1">
        <v>1002.17450781883</v>
      </c>
      <c r="F25" s="1">
        <v>1.2046526417602099</v>
      </c>
      <c r="G25" s="1">
        <v>0.45128205128205101</v>
      </c>
      <c r="H25" s="1">
        <v>5.9129067169374903</v>
      </c>
      <c r="I25" s="1">
        <v>10.822826900625</v>
      </c>
      <c r="J25" s="1">
        <v>13.5593471566464</v>
      </c>
      <c r="K25" s="1">
        <v>20.621129711038002</v>
      </c>
      <c r="L25" s="1">
        <v>25.340270636666599</v>
      </c>
      <c r="M25" s="1">
        <v>35.688139960000001</v>
      </c>
      <c r="N25" s="1">
        <v>52.069939137111398</v>
      </c>
      <c r="O25" s="1">
        <v>77.841553112067203</v>
      </c>
    </row>
    <row r="26" spans="1:15" x14ac:dyDescent="0.25">
      <c r="A26" t="s">
        <v>24</v>
      </c>
      <c r="B26" s="1">
        <v>2.9649617216695401E-2</v>
      </c>
      <c r="C26" s="1">
        <v>2.5758235127852198</v>
      </c>
      <c r="D26" s="1">
        <v>34.552985346524601</v>
      </c>
      <c r="E26" s="1">
        <v>1202.0204732909399</v>
      </c>
      <c r="F26" s="1">
        <v>1.2443974980724399</v>
      </c>
      <c r="G26" s="1">
        <v>0.46974358974358899</v>
      </c>
      <c r="H26" s="1">
        <v>5.4951720284372998</v>
      </c>
      <c r="I26" s="1">
        <v>10.376415029625999</v>
      </c>
      <c r="J26" s="1">
        <v>15.2677549627854</v>
      </c>
      <c r="K26" s="1">
        <v>22.819621635339601</v>
      </c>
      <c r="L26" s="1">
        <v>32.682588126453702</v>
      </c>
      <c r="M26" s="1">
        <v>43.089305649495998</v>
      </c>
      <c r="N26" s="1">
        <v>65.621253841218305</v>
      </c>
      <c r="O26" s="1">
        <v>95.664584395544196</v>
      </c>
    </row>
    <row r="27" spans="1:15" x14ac:dyDescent="0.25">
      <c r="A27" t="s">
        <v>44</v>
      </c>
      <c r="B27" s="1">
        <v>4.2270828828220398E-2</v>
      </c>
      <c r="C27" s="1">
        <v>2.00436038195696</v>
      </c>
      <c r="D27" s="1">
        <v>41.792440158017598</v>
      </c>
      <c r="E27" s="1">
        <v>1054.00837469</v>
      </c>
      <c r="F27" s="1">
        <v>1.2500275640615801</v>
      </c>
      <c r="G27" s="1">
        <v>0.45128205128205101</v>
      </c>
      <c r="H27" s="1">
        <v>5.8209931802631498</v>
      </c>
      <c r="I27" s="1">
        <v>11.5313943106521</v>
      </c>
      <c r="J27" s="1">
        <v>14.592435407771299</v>
      </c>
      <c r="K27" s="1">
        <v>21.9913355738896</v>
      </c>
      <c r="L27" s="1">
        <v>25.505338385000101</v>
      </c>
      <c r="M27" s="1">
        <v>37.696565228333299</v>
      </c>
      <c r="N27" s="1">
        <v>55.379946659947599</v>
      </c>
      <c r="O27" s="1">
        <v>85.059484521463702</v>
      </c>
    </row>
    <row r="28" spans="1:15" x14ac:dyDescent="0.25">
      <c r="A28" t="s">
        <v>45</v>
      </c>
      <c r="B28" s="1">
        <v>4.1252955106741297E-2</v>
      </c>
      <c r="C28" s="1">
        <v>2.0170454761991699</v>
      </c>
      <c r="D28" s="1">
        <v>40.869182932135203</v>
      </c>
      <c r="E28" s="1">
        <v>1070.61553696837</v>
      </c>
      <c r="F28" s="1">
        <v>1.28853639825745</v>
      </c>
      <c r="G28" s="1">
        <v>0.507692307692307</v>
      </c>
      <c r="H28" s="1">
        <v>5.3236453668521699</v>
      </c>
      <c r="I28" s="1">
        <v>10.270903246</v>
      </c>
      <c r="J28" s="1">
        <v>13.5737550807738</v>
      </c>
      <c r="K28" s="1">
        <v>21.032921264277199</v>
      </c>
      <c r="L28" s="1">
        <v>23.828970894960001</v>
      </c>
      <c r="M28" s="1">
        <v>35.344382885714197</v>
      </c>
      <c r="N28" s="1">
        <v>49.857471881560997</v>
      </c>
      <c r="O28" s="1">
        <v>86.533986770188307</v>
      </c>
    </row>
  </sheetData>
  <conditionalFormatting sqref="B2:B28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28">
    <cfRule type="colorScale" priority="9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:D28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28">
    <cfRule type="colorScale" priority="10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:F28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28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28">
    <cfRule type="colorScale" priority="10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:I28">
    <cfRule type="colorScale" priority="1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:J28">
    <cfRule type="colorScale" priority="1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:K28">
    <cfRule type="colorScale" priority="1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2:L28">
    <cfRule type="colorScale" priority="1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:M28">
    <cfRule type="colorScale" priority="1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2:N28">
    <cfRule type="colorScale" priority="1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2:O28">
    <cfRule type="colorScale" priority="1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2467E-D99A-406C-A922-07783274C9C1}">
  <dimension ref="A1:O18"/>
  <sheetViews>
    <sheetView workbookViewId="0">
      <selection activeCell="A4" sqref="A4:XFD4"/>
    </sheetView>
  </sheetViews>
  <sheetFormatPr defaultRowHeight="15" x14ac:dyDescent="0.25"/>
  <cols>
    <col min="1" max="1" width="15.85546875" bestFit="1" customWidth="1"/>
    <col min="2" max="2" width="25.5703125" bestFit="1" customWidth="1"/>
    <col min="3" max="3" width="14.5703125" bestFit="1" customWidth="1"/>
    <col min="4" max="4" width="17.42578125" bestFit="1" customWidth="1"/>
    <col min="5" max="5" width="15.5703125" bestFit="1" customWidth="1"/>
    <col min="6" max="7" width="12" bestFit="1" customWidth="1"/>
    <col min="8" max="8" width="14.5703125" bestFit="1" customWidth="1"/>
    <col min="9" max="9" width="15.42578125" bestFit="1" customWidth="1"/>
    <col min="10" max="10" width="14.28515625" bestFit="1" customWidth="1"/>
    <col min="11" max="11" width="15.140625" bestFit="1" customWidth="1"/>
    <col min="12" max="12" width="14.85546875" bestFit="1" customWidth="1"/>
    <col min="13" max="13" width="15.7109375" bestFit="1" customWidth="1"/>
    <col min="14" max="14" width="14.28515625" bestFit="1" customWidth="1"/>
    <col min="15" max="15" width="15.140625" bestFit="1" customWidth="1"/>
  </cols>
  <sheetData>
    <row r="1" spans="1:15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25</v>
      </c>
      <c r="B2" s="1">
        <v>1.84652145282783E-2</v>
      </c>
      <c r="C2" s="1">
        <v>2.3711819148025999</v>
      </c>
      <c r="D2" s="1">
        <v>43.147639097452199</v>
      </c>
      <c r="E2" s="1">
        <v>1030.54401164258</v>
      </c>
      <c r="F2" s="1">
        <v>2.4292501875386101</v>
      </c>
      <c r="G2" s="1">
        <v>1</v>
      </c>
      <c r="H2" s="1">
        <v>7.4563625092173798</v>
      </c>
      <c r="I2" s="1">
        <v>12.755792833913</v>
      </c>
      <c r="J2" s="1">
        <v>14.9092478061789</v>
      </c>
      <c r="K2" s="1">
        <v>22.833627776006601</v>
      </c>
      <c r="L2" s="1">
        <v>25.40815666</v>
      </c>
      <c r="M2" s="1">
        <v>38.255398499999998</v>
      </c>
      <c r="N2" s="1">
        <v>33.574539601237099</v>
      </c>
      <c r="O2" s="1">
        <v>64.655424085559702</v>
      </c>
    </row>
    <row r="3" spans="1:15" x14ac:dyDescent="0.25">
      <c r="A3" t="s">
        <v>30</v>
      </c>
      <c r="B3" s="1">
        <v>7.7788953208445394E-2</v>
      </c>
      <c r="C3" s="1">
        <v>1.6185640676078801</v>
      </c>
      <c r="D3" s="1">
        <v>43.271919883587699</v>
      </c>
      <c r="E3" s="1">
        <v>1028.44436385328</v>
      </c>
      <c r="F3" s="1">
        <v>1.2264264727293901</v>
      </c>
      <c r="G3" s="1">
        <v>0.28717948717948699</v>
      </c>
      <c r="H3" s="1">
        <v>4.3456575475999903</v>
      </c>
      <c r="I3" s="1">
        <v>9.7363848780869606</v>
      </c>
      <c r="J3" s="1">
        <v>11.869930579717099</v>
      </c>
      <c r="K3" s="1">
        <v>18.932543929911901</v>
      </c>
      <c r="L3" s="1">
        <v>23.474838375117599</v>
      </c>
      <c r="M3" s="1">
        <v>36.2470637870587</v>
      </c>
      <c r="N3" s="1">
        <v>34.198920757779597</v>
      </c>
      <c r="O3" s="1">
        <v>63.451620663427803</v>
      </c>
    </row>
    <row r="4" spans="1:15" x14ac:dyDescent="0.25">
      <c r="A4" t="s">
        <v>31</v>
      </c>
      <c r="B4" s="1">
        <v>0.115660739456523</v>
      </c>
      <c r="C4" s="1">
        <v>2.07167149397673</v>
      </c>
      <c r="D4" s="1">
        <v>66.602627446863295</v>
      </c>
      <c r="E4" s="1">
        <v>743.91497808841405</v>
      </c>
      <c r="F4" s="1">
        <v>1.21322371745026</v>
      </c>
      <c r="G4" s="1">
        <v>0.34358974358974298</v>
      </c>
      <c r="H4" s="1">
        <v>2.86137255800001</v>
      </c>
      <c r="I4" s="1">
        <v>7.8292967899999697</v>
      </c>
      <c r="J4" s="1">
        <v>10.6881763578155</v>
      </c>
      <c r="K4" s="1">
        <v>17.142437733909201</v>
      </c>
      <c r="L4" s="1">
        <v>16.739595272700001</v>
      </c>
      <c r="M4" s="1">
        <v>24.338868766000001</v>
      </c>
      <c r="N4" s="1">
        <v>17.317979575081999</v>
      </c>
      <c r="O4" s="1">
        <v>25.559956835335701</v>
      </c>
    </row>
    <row r="5" spans="1:15" x14ac:dyDescent="0.25">
      <c r="A5" t="s">
        <v>32</v>
      </c>
      <c r="B5" s="1">
        <v>1.9945328950897599E-2</v>
      </c>
      <c r="C5" s="1">
        <v>2.6068356027584398</v>
      </c>
      <c r="D5" s="1">
        <v>24.107540308634501</v>
      </c>
      <c r="E5" s="1">
        <v>1499.5710817781101</v>
      </c>
      <c r="F5" s="1">
        <v>1.1887110009087201</v>
      </c>
      <c r="G5" s="1">
        <v>0.30769230769230699</v>
      </c>
      <c r="H5" s="1">
        <v>5.0693966761500002</v>
      </c>
      <c r="I5" s="1">
        <v>9.7527452112000006</v>
      </c>
      <c r="J5" s="1">
        <v>16.307040076382499</v>
      </c>
      <c r="K5" s="1">
        <v>23.687777420388699</v>
      </c>
      <c r="L5" s="1">
        <v>37.339704880555502</v>
      </c>
      <c r="M5" s="1">
        <v>49.365738009444499</v>
      </c>
      <c r="N5" s="1">
        <v>95.023461471310995</v>
      </c>
      <c r="O5" s="1">
        <v>147.641404936893</v>
      </c>
    </row>
    <row r="6" spans="1:15" x14ac:dyDescent="0.25">
      <c r="A6" t="s">
        <v>33</v>
      </c>
      <c r="B6" s="1">
        <v>6.4500755173150501E-2</v>
      </c>
      <c r="C6" s="1">
        <v>2.2350713028356299</v>
      </c>
      <c r="D6" s="1">
        <v>32.737943914941603</v>
      </c>
      <c r="E6" s="1">
        <v>1243.1191227219001</v>
      </c>
      <c r="F6" s="1">
        <v>1.1508052430775699</v>
      </c>
      <c r="G6" s="1">
        <v>0.36410256410256397</v>
      </c>
      <c r="H6" s="1">
        <v>4.7002947667777599</v>
      </c>
      <c r="I6" s="1">
        <v>9.1386263733333397</v>
      </c>
      <c r="J6" s="1">
        <v>14.493932939573501</v>
      </c>
      <c r="K6" s="1">
        <v>21.601123990649</v>
      </c>
      <c r="L6" s="1">
        <v>36.197045621111101</v>
      </c>
      <c r="M6" s="1">
        <v>47.557514891666699</v>
      </c>
      <c r="N6" s="1">
        <v>94.6993629318046</v>
      </c>
      <c r="O6" s="1">
        <v>131.53475808236701</v>
      </c>
    </row>
    <row r="7" spans="1:15" x14ac:dyDescent="0.25">
      <c r="A7" t="s">
        <v>34</v>
      </c>
      <c r="B7" s="1">
        <v>0.16104678813415901</v>
      </c>
      <c r="C7" s="1">
        <v>2.2810248922276202</v>
      </c>
      <c r="D7" s="1">
        <v>64.085508715013006</v>
      </c>
      <c r="E7" s="1">
        <v>766.80287278212199</v>
      </c>
      <c r="F7" s="1">
        <v>1.28856966354711</v>
      </c>
      <c r="G7" s="1">
        <v>0.45641025641025601</v>
      </c>
      <c r="H7" s="1">
        <v>5.3706658236499996</v>
      </c>
      <c r="I7" s="1">
        <v>10.157947864400001</v>
      </c>
      <c r="J7" s="1">
        <v>12.7237724276967</v>
      </c>
      <c r="K7" s="1">
        <v>19.733763436968498</v>
      </c>
      <c r="L7" s="1">
        <v>22.936651590555499</v>
      </c>
      <c r="M7" s="1">
        <v>33.046009050555597</v>
      </c>
      <c r="N7" s="1">
        <v>34.894499911024504</v>
      </c>
      <c r="O7" s="1">
        <v>51.091726753862098</v>
      </c>
    </row>
    <row r="8" spans="1:15" x14ac:dyDescent="0.25">
      <c r="A8" t="s">
        <v>35</v>
      </c>
      <c r="B8" s="1">
        <v>0.118757489390696</v>
      </c>
      <c r="C8" s="1">
        <v>2.1017261191179899</v>
      </c>
      <c r="D8" s="1">
        <v>59.221415530861997</v>
      </c>
      <c r="E8" s="1">
        <v>815.27414255315102</v>
      </c>
      <c r="F8" s="1">
        <v>1.2756066380181901</v>
      </c>
      <c r="G8" s="1">
        <v>0.45641025641025601</v>
      </c>
      <c r="H8" s="1">
        <v>4.3754940985555502</v>
      </c>
      <c r="I8" s="1">
        <v>8.6973074100000005</v>
      </c>
      <c r="J8" s="1">
        <v>12.388774168604099</v>
      </c>
      <c r="K8" s="1">
        <v>19.084340567616898</v>
      </c>
      <c r="L8" s="1">
        <v>23.404600361333301</v>
      </c>
      <c r="M8" s="1">
        <v>33.345785565999897</v>
      </c>
      <c r="N8" s="1">
        <v>38.400274919715002</v>
      </c>
      <c r="O8" s="1">
        <v>57.490982808591902</v>
      </c>
    </row>
    <row r="9" spans="1:15" x14ac:dyDescent="0.25">
      <c r="A9" t="s">
        <v>36</v>
      </c>
      <c r="B9" s="1">
        <v>7.55351274282971E-2</v>
      </c>
      <c r="C9" s="1">
        <v>1.9542190655475999</v>
      </c>
      <c r="D9" s="1">
        <v>43.180722208643097</v>
      </c>
      <c r="E9" s="1">
        <v>1029.9842558640401</v>
      </c>
      <c r="F9" s="1">
        <v>1.3658224990880099</v>
      </c>
      <c r="G9" s="1">
        <v>0.492307692307692</v>
      </c>
      <c r="H9" s="1">
        <v>5.8575129519444404</v>
      </c>
      <c r="I9" s="1">
        <v>11.293962946999899</v>
      </c>
      <c r="J9" s="1">
        <v>14.0046919114173</v>
      </c>
      <c r="K9" s="1">
        <v>21.011108397691402</v>
      </c>
      <c r="L9" s="1">
        <v>24.9660938899999</v>
      </c>
      <c r="M9" s="1">
        <v>32.8479112022222</v>
      </c>
      <c r="N9" s="1">
        <v>38.184149483931201</v>
      </c>
      <c r="O9" s="1">
        <v>54.992296860919197</v>
      </c>
    </row>
    <row r="10" spans="1:15" x14ac:dyDescent="0.25">
      <c r="A10" t="s">
        <v>37</v>
      </c>
      <c r="B10" s="1">
        <v>0.10259648067751399</v>
      </c>
      <c r="C10" s="1">
        <v>2.2740074082409198</v>
      </c>
      <c r="D10" s="1">
        <v>47.537412717926699</v>
      </c>
      <c r="E10" s="1">
        <v>961.22850224899003</v>
      </c>
      <c r="F10" s="1">
        <v>1.37937582756074</v>
      </c>
      <c r="G10" s="1">
        <v>0.507692307692307</v>
      </c>
      <c r="H10" s="1">
        <v>4.8050698731111101</v>
      </c>
      <c r="I10" s="1">
        <v>9.2758904744444397</v>
      </c>
      <c r="J10" s="1">
        <v>13.5047656521138</v>
      </c>
      <c r="K10" s="1">
        <v>20.5988533602407</v>
      </c>
      <c r="L10" s="1">
        <v>25.676948944444302</v>
      </c>
      <c r="M10" s="1">
        <v>35.950764925555497</v>
      </c>
      <c r="N10" s="1">
        <v>54.866067057056199</v>
      </c>
      <c r="O10" s="1">
        <v>85.174295123810296</v>
      </c>
    </row>
    <row r="11" spans="1:15" x14ac:dyDescent="0.25">
      <c r="A11" t="s">
        <v>38</v>
      </c>
      <c r="B11" s="1">
        <v>6.8679633013933705E-2</v>
      </c>
      <c r="C11" s="1">
        <v>1.4679689449316899</v>
      </c>
      <c r="D11" s="1">
        <v>50.896630443221902</v>
      </c>
      <c r="E11" s="1">
        <v>914.17527919358599</v>
      </c>
      <c r="F11" s="1">
        <v>1.16972321128088</v>
      </c>
      <c r="G11" s="1">
        <v>0.30256410256410199</v>
      </c>
      <c r="H11" s="1">
        <v>5.0727098934705896</v>
      </c>
      <c r="I11" s="1">
        <v>9.5039670717647002</v>
      </c>
      <c r="J11" s="1">
        <v>13.1104587379217</v>
      </c>
      <c r="K11" s="1">
        <v>20.268821482782901</v>
      </c>
      <c r="L11" s="1">
        <v>23.974767215384599</v>
      </c>
      <c r="M11" s="1">
        <v>33.089867755384603</v>
      </c>
      <c r="N11" s="1">
        <v>29.1212193416481</v>
      </c>
      <c r="O11" s="1">
        <v>44.824538285775603</v>
      </c>
    </row>
    <row r="12" spans="1:15" x14ac:dyDescent="0.25">
      <c r="A12" t="s">
        <v>39</v>
      </c>
      <c r="B12" s="1">
        <v>0.105888158160396</v>
      </c>
      <c r="C12" s="1">
        <v>3.1154455376975601</v>
      </c>
      <c r="D12" s="1">
        <v>44.895421006897998</v>
      </c>
      <c r="E12" s="1">
        <v>1001.78181581494</v>
      </c>
      <c r="F12" s="1">
        <v>1.17673661054437</v>
      </c>
      <c r="G12" s="1">
        <v>0.36410256410256397</v>
      </c>
      <c r="H12" s="1">
        <v>7.3736232151818104</v>
      </c>
      <c r="I12" s="1">
        <v>14.524432116363601</v>
      </c>
      <c r="J12" s="1">
        <v>12.9259983400816</v>
      </c>
      <c r="K12" s="1">
        <v>20.2082062293732</v>
      </c>
      <c r="L12" s="1">
        <v>22.684635710399998</v>
      </c>
      <c r="M12" s="1">
        <v>33.919156488666601</v>
      </c>
      <c r="N12" s="1">
        <v>21.9386675324055</v>
      </c>
      <c r="O12" s="1">
        <v>39.9251352792989</v>
      </c>
    </row>
    <row r="13" spans="1:15" x14ac:dyDescent="0.25">
      <c r="A13" t="s">
        <v>40</v>
      </c>
      <c r="B13" s="1">
        <v>3.5833982855856698E-2</v>
      </c>
      <c r="C13" s="1">
        <v>2.4913758337937799</v>
      </c>
      <c r="D13" s="1">
        <v>31.473829324936499</v>
      </c>
      <c r="E13" s="1">
        <v>1275.0583467352101</v>
      </c>
      <c r="F13" s="1">
        <v>1.1036549849997199</v>
      </c>
      <c r="G13" s="1">
        <v>0.31282051282051199</v>
      </c>
      <c r="H13" s="1">
        <v>6.0194526196086899</v>
      </c>
      <c r="I13" s="1">
        <v>11.192351175304299</v>
      </c>
      <c r="J13" s="1">
        <v>16.2999809516689</v>
      </c>
      <c r="K13" s="1">
        <v>23.691338096554102</v>
      </c>
      <c r="L13" s="1">
        <v>39.520032252499902</v>
      </c>
      <c r="M13" s="1">
        <v>50.559166132499897</v>
      </c>
      <c r="N13" s="1">
        <v>89.866169760356598</v>
      </c>
      <c r="O13" s="1">
        <v>121.83639157103801</v>
      </c>
    </row>
    <row r="14" spans="1:15" x14ac:dyDescent="0.25">
      <c r="A14" t="s">
        <v>41</v>
      </c>
      <c r="B14" s="1">
        <v>2.7301071592964798E-2</v>
      </c>
      <c r="C14" s="1">
        <v>2.8923965716800901</v>
      </c>
      <c r="D14" s="1">
        <v>21.7250370548179</v>
      </c>
      <c r="E14" s="1">
        <v>1590.1293533064199</v>
      </c>
      <c r="F14" s="1">
        <v>1.1097061051200501</v>
      </c>
      <c r="G14" s="1">
        <v>0.35897435897435898</v>
      </c>
      <c r="H14" s="1">
        <v>5.2123943115263103</v>
      </c>
      <c r="I14" s="1">
        <v>10.261725038912999</v>
      </c>
      <c r="J14" s="1">
        <v>16.815022190639802</v>
      </c>
      <c r="K14" s="1">
        <v>24.652273016677899</v>
      </c>
      <c r="L14" s="1">
        <v>42.386281062499997</v>
      </c>
      <c r="M14" s="1">
        <v>55.309053125833302</v>
      </c>
      <c r="N14" s="1">
        <v>128.543221797017</v>
      </c>
      <c r="O14" s="1">
        <v>182.98404955966299</v>
      </c>
    </row>
    <row r="15" spans="1:15" x14ac:dyDescent="0.25">
      <c r="A15" t="s">
        <v>42</v>
      </c>
      <c r="B15" s="1">
        <v>0.13034142270551</v>
      </c>
      <c r="C15" s="1">
        <v>1.79086135262317</v>
      </c>
      <c r="D15" s="1">
        <v>55.0171676541746</v>
      </c>
      <c r="E15" s="1">
        <v>862.39272047847305</v>
      </c>
      <c r="F15" s="1">
        <v>1.2451088680060201</v>
      </c>
      <c r="G15" s="1">
        <v>0.41025641025641002</v>
      </c>
      <c r="H15" s="1">
        <v>6.0337184913125004</v>
      </c>
      <c r="I15" s="1">
        <v>11.604047870374901</v>
      </c>
      <c r="J15" s="1">
        <v>13.0524657614619</v>
      </c>
      <c r="K15" s="1">
        <v>20.207484651429599</v>
      </c>
      <c r="L15" s="1">
        <v>23.2998288191739</v>
      </c>
      <c r="M15" s="1">
        <v>33.275448311666601</v>
      </c>
      <c r="N15" s="1">
        <v>41.703173409019698</v>
      </c>
      <c r="O15" s="1">
        <v>64.363757130165993</v>
      </c>
    </row>
    <row r="16" spans="1:15" x14ac:dyDescent="0.25">
      <c r="A16" t="s">
        <v>43</v>
      </c>
      <c r="B16" s="1">
        <v>6.5392383308674196E-2</v>
      </c>
      <c r="C16" s="1">
        <v>2.1926606388435101</v>
      </c>
      <c r="D16" s="1">
        <v>44.870882934037802</v>
      </c>
      <c r="E16" s="1">
        <v>1002.17450781883</v>
      </c>
      <c r="F16" s="1">
        <v>1.2046526417602099</v>
      </c>
      <c r="G16" s="1">
        <v>0.45128205128205101</v>
      </c>
      <c r="H16" s="1">
        <v>5.9129067169374903</v>
      </c>
      <c r="I16" s="1">
        <v>10.822826900625</v>
      </c>
      <c r="J16" s="1">
        <v>13.5593471566464</v>
      </c>
      <c r="K16" s="1">
        <v>20.621129711038002</v>
      </c>
      <c r="L16" s="1">
        <v>25.340270636666599</v>
      </c>
      <c r="M16" s="1">
        <v>35.688139960000001</v>
      </c>
      <c r="N16" s="1">
        <v>52.069939137111398</v>
      </c>
      <c r="O16" s="1">
        <v>77.841553112067203</v>
      </c>
    </row>
    <row r="17" spans="1:15" x14ac:dyDescent="0.25">
      <c r="A17" t="s">
        <v>44</v>
      </c>
      <c r="B17" s="1">
        <v>4.2270828828220398E-2</v>
      </c>
      <c r="C17" s="1">
        <v>2.00436038195696</v>
      </c>
      <c r="D17" s="1">
        <v>41.792440158017598</v>
      </c>
      <c r="E17" s="1">
        <v>1054.00837469</v>
      </c>
      <c r="F17" s="1">
        <v>1.2500275640615801</v>
      </c>
      <c r="G17" s="1">
        <v>0.45128205128205101</v>
      </c>
      <c r="H17" s="1">
        <v>5.8209931802631498</v>
      </c>
      <c r="I17" s="1">
        <v>11.5313943106521</v>
      </c>
      <c r="J17" s="1">
        <v>14.592435407771299</v>
      </c>
      <c r="K17" s="1">
        <v>21.9913355738896</v>
      </c>
      <c r="L17" s="1">
        <v>25.505338385000101</v>
      </c>
      <c r="M17" s="1">
        <v>37.696565228333299</v>
      </c>
      <c r="N17" s="1">
        <v>55.379946659947599</v>
      </c>
      <c r="O17" s="1">
        <v>85.059484521463702</v>
      </c>
    </row>
    <row r="18" spans="1:15" x14ac:dyDescent="0.25">
      <c r="A18" t="s">
        <v>45</v>
      </c>
      <c r="B18" s="1">
        <v>4.1252955106741297E-2</v>
      </c>
      <c r="C18" s="1">
        <v>2.0170454761991699</v>
      </c>
      <c r="D18" s="1">
        <v>40.869182932135203</v>
      </c>
      <c r="E18" s="1">
        <v>1070.61553696837</v>
      </c>
      <c r="F18" s="1">
        <v>1.28853639825745</v>
      </c>
      <c r="G18" s="1">
        <v>0.507692307692307</v>
      </c>
      <c r="H18" s="1">
        <v>5.3236453668521699</v>
      </c>
      <c r="I18" s="1">
        <v>10.270903246</v>
      </c>
      <c r="J18" s="1">
        <v>13.5737550807738</v>
      </c>
      <c r="K18" s="1">
        <v>21.032921264277199</v>
      </c>
      <c r="L18" s="1">
        <v>23.828970894960001</v>
      </c>
      <c r="M18" s="1">
        <v>35.344382885714197</v>
      </c>
      <c r="N18" s="1">
        <v>49.857471881560997</v>
      </c>
      <c r="O18" s="1">
        <v>86.533986770188307</v>
      </c>
    </row>
  </sheetData>
  <conditionalFormatting sqref="B2:B18">
    <cfRule type="colorScale" priority="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18">
    <cfRule type="colorScale" priority="36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:D18">
    <cfRule type="colorScale" priority="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18">
    <cfRule type="colorScale" priority="37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:F18">
    <cfRule type="colorScale" priority="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18">
    <cfRule type="colorScale" priority="3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18">
    <cfRule type="colorScale" priority="3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:I18">
    <cfRule type="colorScale" priority="38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:J18">
    <cfRule type="colorScale" priority="3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:K18">
    <cfRule type="colorScale" priority="38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2:L18">
    <cfRule type="colorScale" priority="3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:M18">
    <cfRule type="colorScale" priority="38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2:N18">
    <cfRule type="colorScale" priority="3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2:O18">
    <cfRule type="colorScale" priority="39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7516D-EEB6-4995-A270-948DE3CA5E9E}">
  <dimension ref="A1:P28"/>
  <sheetViews>
    <sheetView workbookViewId="0">
      <selection activeCell="H31" sqref="H31"/>
    </sheetView>
  </sheetViews>
  <sheetFormatPr defaultRowHeight="15" x14ac:dyDescent="0.25"/>
  <cols>
    <col min="1" max="1" width="15.85546875" bestFit="1" customWidth="1"/>
    <col min="2" max="2" width="25.5703125" bestFit="1" customWidth="1"/>
    <col min="3" max="3" width="14.5703125" bestFit="1" customWidth="1"/>
    <col min="4" max="4" width="17.42578125" bestFit="1" customWidth="1"/>
    <col min="5" max="5" width="15.5703125" bestFit="1" customWidth="1"/>
    <col min="6" max="7" width="12" bestFit="1" customWidth="1"/>
    <col min="8" max="8" width="14.5703125" bestFit="1" customWidth="1"/>
    <col min="9" max="9" width="15.42578125" bestFit="1" customWidth="1"/>
    <col min="10" max="10" width="14.28515625" bestFit="1" customWidth="1"/>
    <col min="11" max="11" width="15.140625" bestFit="1" customWidth="1"/>
    <col min="12" max="12" width="14.85546875" bestFit="1" customWidth="1"/>
    <col min="13" max="13" width="15.7109375" bestFit="1" customWidth="1"/>
    <col min="14" max="14" width="14.28515625" bestFit="1" customWidth="1"/>
    <col min="15" max="15" width="15.140625" bestFit="1" customWidth="1"/>
  </cols>
  <sheetData>
    <row r="1" spans="1:16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t="s">
        <v>6</v>
      </c>
      <c r="I1" t="s">
        <v>7</v>
      </c>
      <c r="J1" s="5" t="s">
        <v>8</v>
      </c>
      <c r="K1" s="6" t="s">
        <v>9</v>
      </c>
      <c r="L1" t="s">
        <v>10</v>
      </c>
      <c r="M1" t="s">
        <v>11</v>
      </c>
      <c r="N1" s="5" t="s">
        <v>12</v>
      </c>
      <c r="O1" s="6" t="s">
        <v>13</v>
      </c>
    </row>
    <row r="2" spans="1:16" x14ac:dyDescent="0.25">
      <c r="A2" s="11" t="s">
        <v>25</v>
      </c>
      <c r="B2" s="12">
        <v>1.84652145282783E-2</v>
      </c>
      <c r="C2" s="12">
        <v>2.3711819148025999</v>
      </c>
      <c r="D2" s="12">
        <v>43.147639097452199</v>
      </c>
      <c r="E2" s="12">
        <v>1030.54401164258</v>
      </c>
      <c r="F2" s="13">
        <v>2.4292501875386101</v>
      </c>
      <c r="G2" s="13">
        <v>1</v>
      </c>
      <c r="H2" s="12">
        <v>7.4563625092173798</v>
      </c>
      <c r="I2" s="12">
        <v>12.755792833913</v>
      </c>
      <c r="J2" s="14">
        <v>14.9092478061789</v>
      </c>
      <c r="K2" s="15">
        <v>22.833627776006601</v>
      </c>
      <c r="L2" s="12">
        <v>25.40815666</v>
      </c>
      <c r="M2" s="12">
        <v>38.255398499999998</v>
      </c>
      <c r="N2" s="14">
        <v>33.574539601237099</v>
      </c>
      <c r="O2" s="15">
        <v>64.655424085559702</v>
      </c>
    </row>
    <row r="3" spans="1:16" x14ac:dyDescent="0.25">
      <c r="A3" t="s">
        <v>15</v>
      </c>
      <c r="B3" s="1">
        <v>-0.141466160307748</v>
      </c>
      <c r="C3" s="1">
        <v>12.0436673570221</v>
      </c>
      <c r="D3" s="1">
        <v>1.3377278663101599</v>
      </c>
      <c r="E3" s="1">
        <v>3291.33401273146</v>
      </c>
      <c r="F3" s="3">
        <v>0.39046315153093297</v>
      </c>
      <c r="G3" s="3">
        <v>8.3076923076923007E-2</v>
      </c>
      <c r="H3" s="1">
        <v>25.3314766789624</v>
      </c>
      <c r="I3" s="1">
        <v>33.234271719723203</v>
      </c>
      <c r="J3" s="7">
        <v>32.571655351243201</v>
      </c>
      <c r="K3" s="8">
        <v>42.687112180454299</v>
      </c>
      <c r="L3" s="1">
        <v>41.6266619800558</v>
      </c>
      <c r="M3" s="1">
        <v>54.442263029250299</v>
      </c>
      <c r="N3" s="7">
        <v>24.440942224412598</v>
      </c>
      <c r="O3" s="8">
        <v>39.460686172342101</v>
      </c>
      <c r="P3" t="str">
        <f>IF(AND($J$2&gt;J3, $K$2&gt;K3, $N$2&gt;N3, $O$2&gt;O3), "Better", "Worse")</f>
        <v>Worse</v>
      </c>
    </row>
    <row r="4" spans="1:16" x14ac:dyDescent="0.25">
      <c r="A4" t="s">
        <v>16</v>
      </c>
      <c r="B4" s="1">
        <v>3.3386047228452898E-2</v>
      </c>
      <c r="C4" s="1">
        <v>2.6384746782891102</v>
      </c>
      <c r="D4" s="1">
        <v>38.516901601156</v>
      </c>
      <c r="E4" s="1">
        <v>1120.68038735287</v>
      </c>
      <c r="F4" s="3">
        <v>1.13562090274403</v>
      </c>
      <c r="G4" s="3">
        <v>0.298461538461538</v>
      </c>
      <c r="H4" s="1">
        <v>2.8550045353300102</v>
      </c>
      <c r="I4" s="1">
        <v>7.8152704095999699</v>
      </c>
      <c r="J4" s="7">
        <v>13.3258673145898</v>
      </c>
      <c r="K4" s="8">
        <v>20.439094091855701</v>
      </c>
      <c r="L4" s="1">
        <v>24.361729090405198</v>
      </c>
      <c r="M4" s="1">
        <v>33.156106823507599</v>
      </c>
      <c r="N4" s="7">
        <v>39.6890710542378</v>
      </c>
      <c r="O4" s="8">
        <v>61.860300835137799</v>
      </c>
      <c r="P4" t="str">
        <f t="shared" ref="P4:P28" si="0">IF(AND($J$2&gt;J4, $K$2&gt;K4, $N$2&gt;N4, $O$2&gt;O4), "Better", "Worse")</f>
        <v>Worse</v>
      </c>
    </row>
    <row r="5" spans="1:16" x14ac:dyDescent="0.25">
      <c r="A5" t="s">
        <v>30</v>
      </c>
      <c r="B5" s="1">
        <v>7.7788953208445394E-2</v>
      </c>
      <c r="C5" s="1">
        <v>1.6185640676078801</v>
      </c>
      <c r="D5" s="1">
        <v>43.271919883587699</v>
      </c>
      <c r="E5" s="1">
        <v>1028.44436385328</v>
      </c>
      <c r="F5" s="3">
        <v>1.2264264727293901</v>
      </c>
      <c r="G5" s="3">
        <v>0.28717948717948699</v>
      </c>
      <c r="H5" s="1">
        <v>4.3456575475999903</v>
      </c>
      <c r="I5" s="1">
        <v>9.7363848780869606</v>
      </c>
      <c r="J5" s="7">
        <v>11.869930579717099</v>
      </c>
      <c r="K5" s="8">
        <v>18.932543929911901</v>
      </c>
      <c r="L5" s="1">
        <v>23.474838375117599</v>
      </c>
      <c r="M5" s="1">
        <v>36.2470637870587</v>
      </c>
      <c r="N5" s="7">
        <v>34.198920757779597</v>
      </c>
      <c r="O5" s="8">
        <v>63.451620663427803</v>
      </c>
      <c r="P5" t="str">
        <f t="shared" si="0"/>
        <v>Worse</v>
      </c>
    </row>
    <row r="6" spans="1:16" x14ac:dyDescent="0.25">
      <c r="A6" t="s">
        <v>31</v>
      </c>
      <c r="B6" s="1">
        <v>0.115660739456523</v>
      </c>
      <c r="C6" s="1">
        <v>2.07167149397673</v>
      </c>
      <c r="D6" s="1">
        <v>66.602627446863295</v>
      </c>
      <c r="E6" s="1">
        <v>743.91497808841405</v>
      </c>
      <c r="F6" s="3">
        <v>1.21322371745026</v>
      </c>
      <c r="G6" s="3">
        <v>0.34358974358974298</v>
      </c>
      <c r="H6" s="1">
        <v>2.86137255800001</v>
      </c>
      <c r="I6" s="1">
        <v>7.8292967899999697</v>
      </c>
      <c r="J6" s="7">
        <v>10.6881763578155</v>
      </c>
      <c r="K6" s="8">
        <v>17.142437733909201</v>
      </c>
      <c r="L6" s="1">
        <v>16.739595272700001</v>
      </c>
      <c r="M6" s="1">
        <v>24.338868766000001</v>
      </c>
      <c r="N6" s="7">
        <v>17.317979575081999</v>
      </c>
      <c r="O6" s="8">
        <v>25.559956835335701</v>
      </c>
      <c r="P6" t="str">
        <f t="shared" si="0"/>
        <v>Better</v>
      </c>
    </row>
    <row r="7" spans="1:16" x14ac:dyDescent="0.25">
      <c r="A7" t="s">
        <v>17</v>
      </c>
      <c r="B7" s="1">
        <v>3.71635255332909E-3</v>
      </c>
      <c r="C7" s="1">
        <v>3.07690628490856</v>
      </c>
      <c r="D7" s="1">
        <v>19.988836239847501</v>
      </c>
      <c r="E7" s="1">
        <v>1665.59428741545</v>
      </c>
      <c r="F7" s="3">
        <v>1.1013927594352</v>
      </c>
      <c r="G7" s="3">
        <v>0.29641025641025598</v>
      </c>
      <c r="H7" s="1">
        <v>5.42846343706222</v>
      </c>
      <c r="I7" s="1">
        <v>10.142588157681001</v>
      </c>
      <c r="J7" s="7">
        <v>17.4851955216531</v>
      </c>
      <c r="K7" s="8">
        <v>25.025141011952599</v>
      </c>
      <c r="L7" s="1">
        <v>37.772241640439198</v>
      </c>
      <c r="M7" s="1">
        <v>49.866886923432403</v>
      </c>
      <c r="N7" s="7">
        <v>100.147306867558</v>
      </c>
      <c r="O7" s="8">
        <v>147.701675967119</v>
      </c>
      <c r="P7" t="str">
        <f t="shared" si="0"/>
        <v>Worse</v>
      </c>
    </row>
    <row r="8" spans="1:16" x14ac:dyDescent="0.25">
      <c r="A8" t="s">
        <v>32</v>
      </c>
      <c r="B8" s="1">
        <v>1.9945328950897599E-2</v>
      </c>
      <c r="C8" s="1">
        <v>2.6068356027584398</v>
      </c>
      <c r="D8" s="1">
        <v>24.107540308634501</v>
      </c>
      <c r="E8" s="1">
        <v>1499.5710817781101</v>
      </c>
      <c r="F8" s="3">
        <v>1.1887110009087201</v>
      </c>
      <c r="G8" s="3">
        <v>0.30769230769230699</v>
      </c>
      <c r="H8" s="1">
        <v>5.0693966761500002</v>
      </c>
      <c r="I8" s="1">
        <v>9.7527452112000006</v>
      </c>
      <c r="J8" s="7">
        <v>16.307040076382499</v>
      </c>
      <c r="K8" s="8">
        <v>23.687777420388699</v>
      </c>
      <c r="L8" s="1">
        <v>37.339704880555502</v>
      </c>
      <c r="M8" s="1">
        <v>49.365738009444499</v>
      </c>
      <c r="N8" s="7">
        <v>95.023461471310995</v>
      </c>
      <c r="O8" s="8">
        <v>147.641404936893</v>
      </c>
      <c r="P8" t="str">
        <f t="shared" si="0"/>
        <v>Worse</v>
      </c>
    </row>
    <row r="9" spans="1:16" x14ac:dyDescent="0.25">
      <c r="A9" t="s">
        <v>33</v>
      </c>
      <c r="B9" s="1">
        <v>6.4500755173150501E-2</v>
      </c>
      <c r="C9" s="1">
        <v>2.2350713028356299</v>
      </c>
      <c r="D9" s="1">
        <v>32.737943914941603</v>
      </c>
      <c r="E9" s="1">
        <v>1243.1191227219001</v>
      </c>
      <c r="F9" s="3">
        <v>1.1508052430775699</v>
      </c>
      <c r="G9" s="3">
        <v>0.36410256410256397</v>
      </c>
      <c r="H9" s="1">
        <v>4.7002947667777599</v>
      </c>
      <c r="I9" s="1">
        <v>9.1386263733333397</v>
      </c>
      <c r="J9" s="7">
        <v>14.493932939573501</v>
      </c>
      <c r="K9" s="8">
        <v>21.601123990649</v>
      </c>
      <c r="L9" s="1">
        <v>36.197045621111101</v>
      </c>
      <c r="M9" s="1">
        <v>47.557514891666699</v>
      </c>
      <c r="N9" s="7">
        <v>94.6993629318046</v>
      </c>
      <c r="O9" s="8">
        <v>131.53475808236701</v>
      </c>
      <c r="P9" t="str">
        <f t="shared" si="0"/>
        <v>Worse</v>
      </c>
    </row>
    <row r="10" spans="1:16" x14ac:dyDescent="0.25">
      <c r="A10" t="s">
        <v>18</v>
      </c>
      <c r="B10" s="1">
        <v>9.6700419293905701E-2</v>
      </c>
      <c r="C10" s="1">
        <v>1.93326406834298</v>
      </c>
      <c r="D10" s="1">
        <v>59.696801734388899</v>
      </c>
      <c r="E10" s="1">
        <v>812.86347454242605</v>
      </c>
      <c r="F10" s="3">
        <v>1.25108959958447</v>
      </c>
      <c r="G10" s="3">
        <v>0.468205128205128</v>
      </c>
      <c r="H10" s="1">
        <v>5.4024479639766003</v>
      </c>
      <c r="I10" s="1">
        <v>9.7946747494005795</v>
      </c>
      <c r="J10" s="7">
        <v>13.3606035876014</v>
      </c>
      <c r="K10" s="8">
        <v>20.493607630339799</v>
      </c>
      <c r="L10" s="1">
        <v>25.387791090261398</v>
      </c>
      <c r="M10" s="1">
        <v>35.168446568786599</v>
      </c>
      <c r="N10" s="7">
        <v>36.837110637664303</v>
      </c>
      <c r="O10" s="8">
        <v>54.7150305058775</v>
      </c>
      <c r="P10" t="str">
        <f t="shared" si="0"/>
        <v>Worse</v>
      </c>
    </row>
    <row r="11" spans="1:16" x14ac:dyDescent="0.25">
      <c r="A11" t="s">
        <v>34</v>
      </c>
      <c r="B11" s="1">
        <v>0.16104678813415901</v>
      </c>
      <c r="C11" s="1">
        <v>2.2810248922276202</v>
      </c>
      <c r="D11" s="1">
        <v>64.085508715013006</v>
      </c>
      <c r="E11" s="1">
        <v>766.80287278212199</v>
      </c>
      <c r="F11" s="3">
        <v>1.28856966354711</v>
      </c>
      <c r="G11" s="3">
        <v>0.45641025641025601</v>
      </c>
      <c r="H11" s="1">
        <v>5.3706658236499996</v>
      </c>
      <c r="I11" s="1">
        <v>10.157947864400001</v>
      </c>
      <c r="J11" s="7">
        <v>12.7237724276967</v>
      </c>
      <c r="K11" s="8">
        <v>19.733763436968498</v>
      </c>
      <c r="L11" s="1">
        <v>22.936651590555499</v>
      </c>
      <c r="M11" s="1">
        <v>33.046009050555597</v>
      </c>
      <c r="N11" s="7">
        <v>34.894499911024504</v>
      </c>
      <c r="O11" s="8">
        <v>51.091726753862098</v>
      </c>
      <c r="P11" t="str">
        <f t="shared" si="0"/>
        <v>Worse</v>
      </c>
    </row>
    <row r="12" spans="1:16" x14ac:dyDescent="0.25">
      <c r="A12" t="s">
        <v>35</v>
      </c>
      <c r="B12" s="1">
        <v>0.118757489390696</v>
      </c>
      <c r="C12" s="1">
        <v>2.1017261191179899</v>
      </c>
      <c r="D12" s="1">
        <v>59.221415530861997</v>
      </c>
      <c r="E12" s="1">
        <v>815.27414255315102</v>
      </c>
      <c r="F12" s="3">
        <v>1.2756066380181901</v>
      </c>
      <c r="G12" s="3">
        <v>0.45641025641025601</v>
      </c>
      <c r="H12" s="1">
        <v>4.3754940985555502</v>
      </c>
      <c r="I12" s="1">
        <v>8.6973074100000005</v>
      </c>
      <c r="J12" s="7">
        <v>12.388774168604099</v>
      </c>
      <c r="K12" s="8">
        <v>19.084340567616898</v>
      </c>
      <c r="L12" s="1">
        <v>23.404600361333301</v>
      </c>
      <c r="M12" s="1">
        <v>33.345785565999897</v>
      </c>
      <c r="N12" s="7">
        <v>38.400274919715002</v>
      </c>
      <c r="O12" s="8">
        <v>57.490982808591902</v>
      </c>
      <c r="P12" t="str">
        <f t="shared" si="0"/>
        <v>Worse</v>
      </c>
    </row>
    <row r="13" spans="1:16" x14ac:dyDescent="0.25">
      <c r="A13" t="s">
        <v>19</v>
      </c>
      <c r="B13" s="1">
        <v>6.4015271810395305E-2</v>
      </c>
      <c r="C13" s="1">
        <v>2.2174040978916301</v>
      </c>
      <c r="D13" s="1">
        <v>35.901159118426399</v>
      </c>
      <c r="E13" s="1">
        <v>1173.8728422266099</v>
      </c>
      <c r="F13" s="3">
        <v>1.31161463646788</v>
      </c>
      <c r="G13" s="3">
        <v>0.47435897435897401</v>
      </c>
      <c r="H13" s="1">
        <v>5.1551063697387098</v>
      </c>
      <c r="I13" s="1">
        <v>9.7366069801455204</v>
      </c>
      <c r="J13" s="7">
        <v>15.3336908201738</v>
      </c>
      <c r="K13" s="8">
        <v>22.561287321908701</v>
      </c>
      <c r="L13" s="1">
        <v>30.983909890566501</v>
      </c>
      <c r="M13" s="1">
        <v>40.453916634273099</v>
      </c>
      <c r="N13" s="7">
        <v>77.711424248606704</v>
      </c>
      <c r="O13" s="8">
        <v>109.328348403104</v>
      </c>
      <c r="P13" t="str">
        <f t="shared" si="0"/>
        <v>Worse</v>
      </c>
    </row>
    <row r="14" spans="1:16" x14ac:dyDescent="0.25">
      <c r="A14" t="s">
        <v>36</v>
      </c>
      <c r="B14" s="1">
        <v>7.55351274282971E-2</v>
      </c>
      <c r="C14" s="1">
        <v>1.9542190655475999</v>
      </c>
      <c r="D14" s="1">
        <v>43.180722208643097</v>
      </c>
      <c r="E14" s="1">
        <v>1029.9842558640401</v>
      </c>
      <c r="F14" s="3">
        <v>1.3658224990880099</v>
      </c>
      <c r="G14" s="3">
        <v>0.492307692307692</v>
      </c>
      <c r="H14" s="1">
        <v>5.8575129519444404</v>
      </c>
      <c r="I14" s="1">
        <v>11.293962946999899</v>
      </c>
      <c r="J14" s="7">
        <v>14.0046919114173</v>
      </c>
      <c r="K14" s="8">
        <v>21.011108397691402</v>
      </c>
      <c r="L14" s="1">
        <v>24.9660938899999</v>
      </c>
      <c r="M14" s="1">
        <v>32.8479112022222</v>
      </c>
      <c r="N14" s="7">
        <v>38.184149483931201</v>
      </c>
      <c r="O14" s="8">
        <v>54.992296860919197</v>
      </c>
      <c r="P14" t="str">
        <f t="shared" si="0"/>
        <v>Worse</v>
      </c>
    </row>
    <row r="15" spans="1:16" x14ac:dyDescent="0.25">
      <c r="A15" t="s">
        <v>37</v>
      </c>
      <c r="B15" s="1">
        <v>0.10259648067751399</v>
      </c>
      <c r="C15" s="1">
        <v>2.2740074082409198</v>
      </c>
      <c r="D15" s="1">
        <v>47.537412717926699</v>
      </c>
      <c r="E15" s="1">
        <v>961.22850224899003</v>
      </c>
      <c r="F15" s="3">
        <v>1.37937582756074</v>
      </c>
      <c r="G15" s="3">
        <v>0.507692307692307</v>
      </c>
      <c r="H15" s="1">
        <v>4.8050698731111101</v>
      </c>
      <c r="I15" s="1">
        <v>9.2758904744444397</v>
      </c>
      <c r="J15" s="7">
        <v>13.5047656521138</v>
      </c>
      <c r="K15" s="8">
        <v>20.5988533602407</v>
      </c>
      <c r="L15" s="1">
        <v>25.676948944444302</v>
      </c>
      <c r="M15" s="1">
        <v>35.950764925555497</v>
      </c>
      <c r="N15" s="7">
        <v>54.866067057056199</v>
      </c>
      <c r="O15" s="8">
        <v>85.174295123810296</v>
      </c>
      <c r="P15" t="str">
        <f t="shared" si="0"/>
        <v>Worse</v>
      </c>
    </row>
    <row r="16" spans="1:16" x14ac:dyDescent="0.25">
      <c r="A16" t="s">
        <v>20</v>
      </c>
      <c r="B16" s="1">
        <v>-0.16273270920706001</v>
      </c>
      <c r="C16" s="1">
        <v>11.8968453284064</v>
      </c>
      <c r="D16" s="1">
        <v>1.1741918657750401</v>
      </c>
      <c r="E16" s="1">
        <v>3319.6583862217999</v>
      </c>
      <c r="F16" s="3">
        <v>0.34224926552979701</v>
      </c>
      <c r="G16" s="3">
        <v>9.1282051282051205E-2</v>
      </c>
      <c r="H16" s="1">
        <v>26.7555172085785</v>
      </c>
      <c r="I16" s="1">
        <v>35.352465271833204</v>
      </c>
      <c r="J16" s="7">
        <v>32.929475951525802</v>
      </c>
      <c r="K16" s="8">
        <v>43.018783838861999</v>
      </c>
      <c r="L16" s="1">
        <v>41.401512924802603</v>
      </c>
      <c r="M16" s="1">
        <v>53.367088106612997</v>
      </c>
      <c r="N16" s="7">
        <v>20.804425891205899</v>
      </c>
      <c r="O16" s="8">
        <v>29.561926050474</v>
      </c>
      <c r="P16" t="str">
        <f t="shared" si="0"/>
        <v>Worse</v>
      </c>
    </row>
    <row r="17" spans="1:16" x14ac:dyDescent="0.25">
      <c r="A17" t="s">
        <v>21</v>
      </c>
      <c r="B17" s="1">
        <v>3.3322418564414001E-2</v>
      </c>
      <c r="C17" s="1">
        <v>3.72197065113797</v>
      </c>
      <c r="D17" s="1">
        <v>27.322268403383902</v>
      </c>
      <c r="E17" s="1">
        <v>1394.4160132429899</v>
      </c>
      <c r="F17" s="3">
        <v>1.04946031659532</v>
      </c>
      <c r="G17" s="3">
        <v>0.29282051282051202</v>
      </c>
      <c r="H17" s="1">
        <v>8.1086229464098896</v>
      </c>
      <c r="I17" s="1">
        <v>13.2176533975996</v>
      </c>
      <c r="J17" s="7">
        <v>15.411986151123299</v>
      </c>
      <c r="K17" s="8">
        <v>23.254970739527899</v>
      </c>
      <c r="L17" s="1">
        <v>23.355977593474702</v>
      </c>
      <c r="M17" s="1">
        <v>33.139357118922</v>
      </c>
      <c r="N17" s="7">
        <v>21.275652210374201</v>
      </c>
      <c r="O17" s="8">
        <v>35.765930878845403</v>
      </c>
      <c r="P17" t="str">
        <f t="shared" si="0"/>
        <v>Worse</v>
      </c>
    </row>
    <row r="18" spans="1:16" x14ac:dyDescent="0.25">
      <c r="A18" t="s">
        <v>38</v>
      </c>
      <c r="B18" s="1">
        <v>6.8679633013933705E-2</v>
      </c>
      <c r="C18" s="1">
        <v>1.4679689449316899</v>
      </c>
      <c r="D18" s="1">
        <v>50.896630443221902</v>
      </c>
      <c r="E18" s="1">
        <v>914.17527919358599</v>
      </c>
      <c r="F18" s="3">
        <v>1.16972321128088</v>
      </c>
      <c r="G18" s="3">
        <v>0.30256410256410199</v>
      </c>
      <c r="H18" s="1">
        <v>5.0727098934705896</v>
      </c>
      <c r="I18" s="1">
        <v>9.5039670717647002</v>
      </c>
      <c r="J18" s="7">
        <v>13.1104587379217</v>
      </c>
      <c r="K18" s="8">
        <v>20.268821482782901</v>
      </c>
      <c r="L18" s="1">
        <v>23.974767215384599</v>
      </c>
      <c r="M18" s="1">
        <v>33.089867755384603</v>
      </c>
      <c r="N18" s="7">
        <v>29.1212193416481</v>
      </c>
      <c r="O18" s="8">
        <v>44.824538285775603</v>
      </c>
      <c r="P18" t="str">
        <f t="shared" si="0"/>
        <v>Better</v>
      </c>
    </row>
    <row r="19" spans="1:16" x14ac:dyDescent="0.25">
      <c r="A19" t="s">
        <v>39</v>
      </c>
      <c r="B19" s="1">
        <v>0.105888158160396</v>
      </c>
      <c r="C19" s="1">
        <v>3.1154455376975601</v>
      </c>
      <c r="D19" s="1">
        <v>44.895421006897998</v>
      </c>
      <c r="E19" s="1">
        <v>1001.78181581494</v>
      </c>
      <c r="F19" s="3">
        <v>1.17673661054437</v>
      </c>
      <c r="G19" s="3">
        <v>0.36410256410256397</v>
      </c>
      <c r="H19" s="1">
        <v>7.3736232151818104</v>
      </c>
      <c r="I19" s="1">
        <v>14.524432116363601</v>
      </c>
      <c r="J19" s="7">
        <v>12.9259983400816</v>
      </c>
      <c r="K19" s="8">
        <v>20.2082062293732</v>
      </c>
      <c r="L19" s="1">
        <v>22.684635710399998</v>
      </c>
      <c r="M19" s="1">
        <v>33.919156488666601</v>
      </c>
      <c r="N19" s="7">
        <v>21.9386675324055</v>
      </c>
      <c r="O19" s="8">
        <v>39.9251352792989</v>
      </c>
      <c r="P19" t="str">
        <f t="shared" si="0"/>
        <v>Better</v>
      </c>
    </row>
    <row r="20" spans="1:16" x14ac:dyDescent="0.25">
      <c r="A20" t="s">
        <v>22</v>
      </c>
      <c r="B20" s="1">
        <v>-3.0240527190077401E-2</v>
      </c>
      <c r="C20" s="1">
        <v>2.9070398674168998</v>
      </c>
      <c r="D20" s="1">
        <v>18.5598739636985</v>
      </c>
      <c r="E20" s="1">
        <v>1733.5436563425501</v>
      </c>
      <c r="F20" s="3">
        <v>1.0264529872197601</v>
      </c>
      <c r="G20" s="3">
        <v>0.28717948717948699</v>
      </c>
      <c r="H20" s="1">
        <v>5.6109698000582497</v>
      </c>
      <c r="I20" s="1">
        <v>10.4801893249728</v>
      </c>
      <c r="J20" s="7">
        <v>17.765988837675</v>
      </c>
      <c r="K20" s="8">
        <v>25.9443419824491</v>
      </c>
      <c r="L20" s="1">
        <v>34.848224467500998</v>
      </c>
      <c r="M20" s="1">
        <v>45.770878027651001</v>
      </c>
      <c r="N20" s="7">
        <v>71.684945464232001</v>
      </c>
      <c r="O20" s="8">
        <v>101.520019648681</v>
      </c>
      <c r="P20" t="str">
        <f t="shared" si="0"/>
        <v>Worse</v>
      </c>
    </row>
    <row r="21" spans="1:16" x14ac:dyDescent="0.25">
      <c r="A21" t="s">
        <v>40</v>
      </c>
      <c r="B21" s="1">
        <v>3.5833982855856698E-2</v>
      </c>
      <c r="C21" s="1">
        <v>2.4913758337937799</v>
      </c>
      <c r="D21" s="1">
        <v>31.473829324936499</v>
      </c>
      <c r="E21" s="1">
        <v>1275.0583467352101</v>
      </c>
      <c r="F21" s="3">
        <v>1.1036549849997199</v>
      </c>
      <c r="G21" s="3">
        <v>0.31282051282051199</v>
      </c>
      <c r="H21" s="1">
        <v>6.0194526196086899</v>
      </c>
      <c r="I21" s="1">
        <v>11.192351175304299</v>
      </c>
      <c r="J21" s="7">
        <v>16.2999809516689</v>
      </c>
      <c r="K21" s="8">
        <v>23.691338096554102</v>
      </c>
      <c r="L21" s="1">
        <v>39.520032252499902</v>
      </c>
      <c r="M21" s="1">
        <v>50.559166132499897</v>
      </c>
      <c r="N21" s="7">
        <v>89.866169760356598</v>
      </c>
      <c r="O21" s="8">
        <v>121.83639157103801</v>
      </c>
      <c r="P21" t="str">
        <f t="shared" si="0"/>
        <v>Worse</v>
      </c>
    </row>
    <row r="22" spans="1:16" x14ac:dyDescent="0.25">
      <c r="A22" t="s">
        <v>41</v>
      </c>
      <c r="B22" s="1">
        <v>2.7301071592964798E-2</v>
      </c>
      <c r="C22" s="1">
        <v>2.8923965716800901</v>
      </c>
      <c r="D22" s="1">
        <v>21.7250370548179</v>
      </c>
      <c r="E22" s="1">
        <v>1590.1293533064199</v>
      </c>
      <c r="F22" s="3">
        <v>1.1097061051200501</v>
      </c>
      <c r="G22" s="3">
        <v>0.35897435897435898</v>
      </c>
      <c r="H22" s="1">
        <v>5.2123943115263103</v>
      </c>
      <c r="I22" s="1">
        <v>10.261725038912999</v>
      </c>
      <c r="J22" s="7">
        <v>16.815022190639802</v>
      </c>
      <c r="K22" s="8">
        <v>24.652273016677899</v>
      </c>
      <c r="L22" s="1">
        <v>42.386281062499997</v>
      </c>
      <c r="M22" s="1">
        <v>55.309053125833302</v>
      </c>
      <c r="N22" s="7">
        <v>128.543221797017</v>
      </c>
      <c r="O22" s="8">
        <v>182.98404955966299</v>
      </c>
      <c r="P22" t="str">
        <f t="shared" si="0"/>
        <v>Worse</v>
      </c>
    </row>
    <row r="23" spans="1:16" x14ac:dyDescent="0.25">
      <c r="A23" t="s">
        <v>23</v>
      </c>
      <c r="B23" s="1">
        <v>5.09585610570637E-2</v>
      </c>
      <c r="C23" s="1">
        <v>2.02423579624796</v>
      </c>
      <c r="D23" s="1">
        <v>43.020242809252601</v>
      </c>
      <c r="E23" s="1">
        <v>1037.2355334210999</v>
      </c>
      <c r="F23" s="3">
        <v>1.1692463481783499</v>
      </c>
      <c r="G23" s="3">
        <v>0.457948717948718</v>
      </c>
      <c r="H23" s="1">
        <v>5.3335113105562</v>
      </c>
      <c r="I23" s="1">
        <v>9.6650708941722705</v>
      </c>
      <c r="J23" s="7">
        <v>14.8799235262672</v>
      </c>
      <c r="K23" s="8">
        <v>22.550953851627298</v>
      </c>
      <c r="L23" s="1">
        <v>30.903488979399299</v>
      </c>
      <c r="M23" s="1">
        <v>42.973310142660999</v>
      </c>
      <c r="N23" s="7">
        <v>68.464148760543296</v>
      </c>
      <c r="O23" s="8">
        <v>113.080829651315</v>
      </c>
      <c r="P23" t="str">
        <f t="shared" si="0"/>
        <v>Worse</v>
      </c>
    </row>
    <row r="24" spans="1:16" x14ac:dyDescent="0.25">
      <c r="A24" t="s">
        <v>42</v>
      </c>
      <c r="B24" s="1">
        <v>0.13034142270551</v>
      </c>
      <c r="C24" s="1">
        <v>1.79086135262317</v>
      </c>
      <c r="D24" s="1">
        <v>55.0171676541746</v>
      </c>
      <c r="E24" s="1">
        <v>862.39272047847305</v>
      </c>
      <c r="F24" s="3">
        <v>1.2451088680060201</v>
      </c>
      <c r="G24" s="3">
        <v>0.41025641025641002</v>
      </c>
      <c r="H24" s="1">
        <v>6.0337184913125004</v>
      </c>
      <c r="I24" s="1">
        <v>11.604047870374901</v>
      </c>
      <c r="J24" s="7">
        <v>13.0524657614619</v>
      </c>
      <c r="K24" s="8">
        <v>20.207484651429599</v>
      </c>
      <c r="L24" s="1">
        <v>23.2998288191739</v>
      </c>
      <c r="M24" s="1">
        <v>33.275448311666601</v>
      </c>
      <c r="N24" s="7">
        <v>41.703173409019698</v>
      </c>
      <c r="O24" s="8">
        <v>64.363757130165993</v>
      </c>
      <c r="P24" t="str">
        <f t="shared" si="0"/>
        <v>Worse</v>
      </c>
    </row>
    <row r="25" spans="1:16" x14ac:dyDescent="0.25">
      <c r="A25" t="s">
        <v>43</v>
      </c>
      <c r="B25" s="1">
        <v>6.5392383308674196E-2</v>
      </c>
      <c r="C25" s="1">
        <v>2.1926606388435101</v>
      </c>
      <c r="D25" s="1">
        <v>44.870882934037802</v>
      </c>
      <c r="E25" s="1">
        <v>1002.17450781883</v>
      </c>
      <c r="F25" s="3">
        <v>1.2046526417602099</v>
      </c>
      <c r="G25" s="3">
        <v>0.45128205128205101</v>
      </c>
      <c r="H25" s="1">
        <v>5.9129067169374903</v>
      </c>
      <c r="I25" s="1">
        <v>10.822826900625</v>
      </c>
      <c r="J25" s="7">
        <v>13.5593471566464</v>
      </c>
      <c r="K25" s="8">
        <v>20.621129711038002</v>
      </c>
      <c r="L25" s="1">
        <v>25.340270636666599</v>
      </c>
      <c r="M25" s="1">
        <v>35.688139960000001</v>
      </c>
      <c r="N25" s="7">
        <v>52.069939137111398</v>
      </c>
      <c r="O25" s="8">
        <v>77.841553112067203</v>
      </c>
      <c r="P25" t="str">
        <f t="shared" si="0"/>
        <v>Worse</v>
      </c>
    </row>
    <row r="26" spans="1:16" x14ac:dyDescent="0.25">
      <c r="A26" t="s">
        <v>24</v>
      </c>
      <c r="B26" s="1">
        <v>2.9649617216695401E-2</v>
      </c>
      <c r="C26" s="1">
        <v>2.5758235127852198</v>
      </c>
      <c r="D26" s="1">
        <v>34.552985346524601</v>
      </c>
      <c r="E26" s="1">
        <v>1202.0204732909399</v>
      </c>
      <c r="F26" s="3">
        <v>1.2443974980724399</v>
      </c>
      <c r="G26" s="3">
        <v>0.46974358974358899</v>
      </c>
      <c r="H26" s="1">
        <v>5.4951720284372998</v>
      </c>
      <c r="I26" s="1">
        <v>10.376415029625999</v>
      </c>
      <c r="J26" s="7">
        <v>15.2677549627854</v>
      </c>
      <c r="K26" s="8">
        <v>22.819621635339601</v>
      </c>
      <c r="L26" s="1">
        <v>32.682588126453702</v>
      </c>
      <c r="M26" s="1">
        <v>43.089305649495998</v>
      </c>
      <c r="N26" s="7">
        <v>65.621253841218305</v>
      </c>
      <c r="O26" s="8">
        <v>95.664584395544196</v>
      </c>
      <c r="P26" t="str">
        <f t="shared" si="0"/>
        <v>Worse</v>
      </c>
    </row>
    <row r="27" spans="1:16" x14ac:dyDescent="0.25">
      <c r="A27" t="s">
        <v>44</v>
      </c>
      <c r="B27" s="1">
        <v>4.2270828828220398E-2</v>
      </c>
      <c r="C27" s="1">
        <v>2.00436038195696</v>
      </c>
      <c r="D27" s="1">
        <v>41.792440158017598</v>
      </c>
      <c r="E27" s="1">
        <v>1054.00837469</v>
      </c>
      <c r="F27" s="3">
        <v>1.2500275640615801</v>
      </c>
      <c r="G27" s="3">
        <v>0.45128205128205101</v>
      </c>
      <c r="H27" s="1">
        <v>5.8209931802631498</v>
      </c>
      <c r="I27" s="1">
        <v>11.5313943106521</v>
      </c>
      <c r="J27" s="7">
        <v>14.592435407771299</v>
      </c>
      <c r="K27" s="8">
        <v>21.9913355738896</v>
      </c>
      <c r="L27" s="1">
        <v>25.505338385000101</v>
      </c>
      <c r="M27" s="1">
        <v>37.696565228333299</v>
      </c>
      <c r="N27" s="7">
        <v>55.379946659947599</v>
      </c>
      <c r="O27" s="8">
        <v>85.059484521463702</v>
      </c>
      <c r="P27" t="str">
        <f t="shared" si="0"/>
        <v>Worse</v>
      </c>
    </row>
    <row r="28" spans="1:16" ht="15.75" thickBot="1" x14ac:dyDescent="0.3">
      <c r="A28" t="s">
        <v>45</v>
      </c>
      <c r="B28" s="1">
        <v>4.1252955106741297E-2</v>
      </c>
      <c r="C28" s="1">
        <v>2.0170454761991699</v>
      </c>
      <c r="D28" s="1">
        <v>40.869182932135203</v>
      </c>
      <c r="E28" s="1">
        <v>1070.61553696837</v>
      </c>
      <c r="F28" s="4">
        <v>1.28853639825745</v>
      </c>
      <c r="G28" s="4">
        <v>0.507692307692307</v>
      </c>
      <c r="H28" s="1">
        <v>5.3236453668521699</v>
      </c>
      <c r="I28" s="1">
        <v>10.270903246</v>
      </c>
      <c r="J28" s="9">
        <v>13.5737550807738</v>
      </c>
      <c r="K28" s="10">
        <v>21.032921264277199</v>
      </c>
      <c r="L28" s="1">
        <v>23.828970894960001</v>
      </c>
      <c r="M28" s="1">
        <v>35.344382885714197</v>
      </c>
      <c r="N28" s="9">
        <v>49.857471881560997</v>
      </c>
      <c r="O28" s="10">
        <v>86.533986770188307</v>
      </c>
      <c r="P28" t="str">
        <f t="shared" si="0"/>
        <v>Worse</v>
      </c>
    </row>
  </sheetData>
  <conditionalFormatting sqref="A1:P28">
    <cfRule type="expression" dxfId="18" priority="7">
      <formula xml:space="preserve"> $P1 = "Better"</formula>
    </cfRule>
  </conditionalFormatting>
  <conditionalFormatting sqref="K35 F6 F18:F19">
    <cfRule type="top10" dxfId="16" priority="6" rank="1"/>
  </conditionalFormatting>
  <conditionalFormatting sqref="G6 G18:G19">
    <cfRule type="top10" dxfId="15" priority="5" rank="1"/>
  </conditionalFormatting>
  <conditionalFormatting sqref="J2:J28">
    <cfRule type="top10" dxfId="14" priority="4" bottom="1" rank="1"/>
  </conditionalFormatting>
  <conditionalFormatting sqref="K2:K28">
    <cfRule type="top10" dxfId="13" priority="3" bottom="1" rank="1"/>
  </conditionalFormatting>
  <conditionalFormatting sqref="N2:N28">
    <cfRule type="top10" dxfId="12" priority="2" bottom="1" rank="1"/>
  </conditionalFormatting>
  <conditionalFormatting sqref="O2:O28">
    <cfRule type="top10" dxfId="11" priority="1" bottom="1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EAD51-747C-4448-A2D1-BCC8AB1993BB}">
  <dimension ref="A1:P28"/>
  <sheetViews>
    <sheetView workbookViewId="0">
      <selection activeCell="H34" sqref="H34"/>
    </sheetView>
  </sheetViews>
  <sheetFormatPr defaultRowHeight="15" x14ac:dyDescent="0.25"/>
  <cols>
    <col min="1" max="1" width="15.85546875" bestFit="1" customWidth="1"/>
    <col min="2" max="2" width="25.5703125" bestFit="1" customWidth="1"/>
    <col min="3" max="3" width="14.5703125" bestFit="1" customWidth="1"/>
    <col min="4" max="4" width="17.42578125" bestFit="1" customWidth="1"/>
    <col min="5" max="5" width="15.5703125" bestFit="1" customWidth="1"/>
    <col min="6" max="7" width="12" bestFit="1" customWidth="1"/>
    <col min="8" max="8" width="14.5703125" bestFit="1" customWidth="1"/>
    <col min="9" max="9" width="15.42578125" bestFit="1" customWidth="1"/>
    <col min="10" max="10" width="14.28515625" bestFit="1" customWidth="1"/>
    <col min="11" max="11" width="15.140625" bestFit="1" customWidth="1"/>
    <col min="12" max="12" width="14.85546875" bestFit="1" customWidth="1"/>
    <col min="13" max="13" width="15.7109375" bestFit="1" customWidth="1"/>
    <col min="14" max="14" width="14.28515625" bestFit="1" customWidth="1"/>
    <col min="15" max="15" width="15.140625" bestFit="1" customWidth="1"/>
  </cols>
  <sheetData>
    <row r="1" spans="1:16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t="s">
        <v>6</v>
      </c>
      <c r="I1" t="s">
        <v>7</v>
      </c>
      <c r="J1" s="5" t="s">
        <v>8</v>
      </c>
      <c r="K1" s="6" t="s">
        <v>9</v>
      </c>
      <c r="L1" t="s">
        <v>10</v>
      </c>
      <c r="M1" t="s">
        <v>11</v>
      </c>
      <c r="N1" s="5" t="s">
        <v>12</v>
      </c>
      <c r="O1" s="6" t="s">
        <v>13</v>
      </c>
    </row>
    <row r="2" spans="1:16" x14ac:dyDescent="0.25">
      <c r="A2" s="11" t="s">
        <v>25</v>
      </c>
      <c r="B2" s="12">
        <v>1.84652145282783E-2</v>
      </c>
      <c r="C2" s="12">
        <v>2.3711819148025999</v>
      </c>
      <c r="D2" s="12">
        <v>43.147639097452199</v>
      </c>
      <c r="E2" s="12">
        <v>1030.54401164258</v>
      </c>
      <c r="F2" s="13">
        <v>2.4292501875386101</v>
      </c>
      <c r="G2" s="13">
        <v>1</v>
      </c>
      <c r="H2" s="12">
        <v>7.4563625092173798</v>
      </c>
      <c r="I2" s="12">
        <v>12.755792833913</v>
      </c>
      <c r="J2" s="14">
        <v>14.9092478061789</v>
      </c>
      <c r="K2" s="15">
        <v>22.833627776006601</v>
      </c>
      <c r="L2" s="12">
        <v>25.40815666</v>
      </c>
      <c r="M2" s="12">
        <v>38.255398499999998</v>
      </c>
      <c r="N2" s="14">
        <v>33.574539601237099</v>
      </c>
      <c r="O2" s="15">
        <v>64.655424085559702</v>
      </c>
    </row>
    <row r="3" spans="1:16" x14ac:dyDescent="0.25">
      <c r="A3" t="s">
        <v>15</v>
      </c>
      <c r="B3" s="1">
        <v>-0.141466160307748</v>
      </c>
      <c r="C3" s="1">
        <v>12.0436673570221</v>
      </c>
      <c r="D3" s="1">
        <v>1.3377278663101599</v>
      </c>
      <c r="E3" s="1">
        <v>3291.33401273146</v>
      </c>
      <c r="F3" s="3">
        <v>0.39046315153093297</v>
      </c>
      <c r="G3" s="3">
        <v>8.3076923076923007E-2</v>
      </c>
      <c r="H3" s="1">
        <v>25.3314766789624</v>
      </c>
      <c r="I3" s="1">
        <v>33.234271719723203</v>
      </c>
      <c r="J3" s="7">
        <v>32.571655351243201</v>
      </c>
      <c r="K3" s="8">
        <v>42.687112180454299</v>
      </c>
      <c r="L3" s="1">
        <v>41.6266619800558</v>
      </c>
      <c r="M3" s="1">
        <v>54.442263029250299</v>
      </c>
      <c r="N3" s="7">
        <v>24.440942224412598</v>
      </c>
      <c r="O3" s="8">
        <v>39.460686172342101</v>
      </c>
      <c r="P3" t="str">
        <f>IF(AND(($J$2+2)&gt;J3, ($K$2+2)&gt;K3, ($N$2+2)&gt;N3, ($O$2+2)&gt;O3), "Better", "Worse")</f>
        <v>Worse</v>
      </c>
    </row>
    <row r="4" spans="1:16" x14ac:dyDescent="0.25">
      <c r="A4" t="s">
        <v>16</v>
      </c>
      <c r="B4" s="1">
        <v>3.3386047228452898E-2</v>
      </c>
      <c r="C4" s="1">
        <v>2.6384746782891102</v>
      </c>
      <c r="D4" s="1">
        <v>38.516901601156</v>
      </c>
      <c r="E4" s="1">
        <v>1120.68038735287</v>
      </c>
      <c r="F4" s="3">
        <v>1.13562090274403</v>
      </c>
      <c r="G4" s="3">
        <v>0.298461538461538</v>
      </c>
      <c r="H4" s="1">
        <v>2.8550045353300102</v>
      </c>
      <c r="I4" s="1">
        <v>7.8152704095999699</v>
      </c>
      <c r="J4" s="7">
        <v>13.3258673145898</v>
      </c>
      <c r="K4" s="8">
        <v>20.439094091855701</v>
      </c>
      <c r="L4" s="1">
        <v>24.361729090405198</v>
      </c>
      <c r="M4" s="1">
        <v>33.156106823507599</v>
      </c>
      <c r="N4" s="7">
        <v>39.6890710542378</v>
      </c>
      <c r="O4" s="8">
        <v>61.860300835137799</v>
      </c>
      <c r="P4" t="str">
        <f t="shared" ref="P4:P28" si="0">IF(AND(($J$2+2)&gt;J4, ($K$2+2)&gt;K4, ($N$2+2)&gt;N4, ($O$2+2)&gt;O4), "Better", "Worse")</f>
        <v>Worse</v>
      </c>
    </row>
    <row r="5" spans="1:16" x14ac:dyDescent="0.25">
      <c r="A5" t="s">
        <v>30</v>
      </c>
      <c r="B5" s="1">
        <v>7.7788953208445394E-2</v>
      </c>
      <c r="C5" s="1">
        <v>1.6185640676078801</v>
      </c>
      <c r="D5" s="1">
        <v>43.271919883587699</v>
      </c>
      <c r="E5" s="1">
        <v>1028.44436385328</v>
      </c>
      <c r="F5" s="3">
        <v>1.2264264727293901</v>
      </c>
      <c r="G5" s="3">
        <v>0.28717948717948699</v>
      </c>
      <c r="H5" s="1">
        <v>4.3456575475999903</v>
      </c>
      <c r="I5" s="1">
        <v>9.7363848780869606</v>
      </c>
      <c r="J5" s="7">
        <v>11.869930579717099</v>
      </c>
      <c r="K5" s="8">
        <v>18.932543929911901</v>
      </c>
      <c r="L5" s="1">
        <v>23.474838375117599</v>
      </c>
      <c r="M5" s="1">
        <v>36.2470637870587</v>
      </c>
      <c r="N5" s="7">
        <v>34.198920757779597</v>
      </c>
      <c r="O5" s="8">
        <v>63.451620663427803</v>
      </c>
      <c r="P5" t="str">
        <f t="shared" si="0"/>
        <v>Better</v>
      </c>
    </row>
    <row r="6" spans="1:16" x14ac:dyDescent="0.25">
      <c r="A6" t="s">
        <v>31</v>
      </c>
      <c r="B6" s="1">
        <v>0.115660739456523</v>
      </c>
      <c r="C6" s="1">
        <v>2.07167149397673</v>
      </c>
      <c r="D6" s="1">
        <v>66.602627446863295</v>
      </c>
      <c r="E6" s="1">
        <v>743.91497808841405</v>
      </c>
      <c r="F6" s="3">
        <v>1.21322371745026</v>
      </c>
      <c r="G6" s="3">
        <v>0.34358974358974298</v>
      </c>
      <c r="H6" s="1">
        <v>2.86137255800001</v>
      </c>
      <c r="I6" s="1">
        <v>7.8292967899999697</v>
      </c>
      <c r="J6" s="7">
        <v>10.6881763578155</v>
      </c>
      <c r="K6" s="8">
        <v>17.142437733909201</v>
      </c>
      <c r="L6" s="1">
        <v>16.739595272700001</v>
      </c>
      <c r="M6" s="1">
        <v>24.338868766000001</v>
      </c>
      <c r="N6" s="7">
        <v>17.317979575081999</v>
      </c>
      <c r="O6" s="8">
        <v>25.559956835335701</v>
      </c>
      <c r="P6" t="str">
        <f t="shared" si="0"/>
        <v>Better</v>
      </c>
    </row>
    <row r="7" spans="1:16" x14ac:dyDescent="0.25">
      <c r="A7" t="s">
        <v>17</v>
      </c>
      <c r="B7" s="1">
        <v>3.71635255332909E-3</v>
      </c>
      <c r="C7" s="1">
        <v>3.07690628490856</v>
      </c>
      <c r="D7" s="1">
        <v>19.988836239847501</v>
      </c>
      <c r="E7" s="1">
        <v>1665.59428741545</v>
      </c>
      <c r="F7" s="3">
        <v>1.1013927594352</v>
      </c>
      <c r="G7" s="3">
        <v>0.29641025641025598</v>
      </c>
      <c r="H7" s="1">
        <v>5.42846343706222</v>
      </c>
      <c r="I7" s="1">
        <v>10.142588157681001</v>
      </c>
      <c r="J7" s="7">
        <v>17.4851955216531</v>
      </c>
      <c r="K7" s="8">
        <v>25.025141011952599</v>
      </c>
      <c r="L7" s="1">
        <v>37.772241640439198</v>
      </c>
      <c r="M7" s="1">
        <v>49.866886923432403</v>
      </c>
      <c r="N7" s="7">
        <v>100.147306867558</v>
      </c>
      <c r="O7" s="8">
        <v>147.701675967119</v>
      </c>
      <c r="P7" t="str">
        <f t="shared" si="0"/>
        <v>Worse</v>
      </c>
    </row>
    <row r="8" spans="1:16" x14ac:dyDescent="0.25">
      <c r="A8" t="s">
        <v>32</v>
      </c>
      <c r="B8" s="1">
        <v>1.9945328950897599E-2</v>
      </c>
      <c r="C8" s="1">
        <v>2.6068356027584398</v>
      </c>
      <c r="D8" s="1">
        <v>24.107540308634501</v>
      </c>
      <c r="E8" s="1">
        <v>1499.5710817781101</v>
      </c>
      <c r="F8" s="3">
        <v>1.1887110009087201</v>
      </c>
      <c r="G8" s="3">
        <v>0.30769230769230699</v>
      </c>
      <c r="H8" s="1">
        <v>5.0693966761500002</v>
      </c>
      <c r="I8" s="1">
        <v>9.7527452112000006</v>
      </c>
      <c r="J8" s="7">
        <v>16.307040076382499</v>
      </c>
      <c r="K8" s="8">
        <v>23.687777420388699</v>
      </c>
      <c r="L8" s="1">
        <v>37.339704880555502</v>
      </c>
      <c r="M8" s="1">
        <v>49.365738009444499</v>
      </c>
      <c r="N8" s="7">
        <v>95.023461471310995</v>
      </c>
      <c r="O8" s="8">
        <v>147.641404936893</v>
      </c>
      <c r="P8" t="str">
        <f t="shared" si="0"/>
        <v>Worse</v>
      </c>
    </row>
    <row r="9" spans="1:16" x14ac:dyDescent="0.25">
      <c r="A9" t="s">
        <v>33</v>
      </c>
      <c r="B9" s="1">
        <v>6.4500755173150501E-2</v>
      </c>
      <c r="C9" s="1">
        <v>2.2350713028356299</v>
      </c>
      <c r="D9" s="1">
        <v>32.737943914941603</v>
      </c>
      <c r="E9" s="1">
        <v>1243.1191227219001</v>
      </c>
      <c r="F9" s="3">
        <v>1.1508052430775699</v>
      </c>
      <c r="G9" s="3">
        <v>0.36410256410256397</v>
      </c>
      <c r="H9" s="1">
        <v>4.7002947667777599</v>
      </c>
      <c r="I9" s="1">
        <v>9.1386263733333397</v>
      </c>
      <c r="J9" s="7">
        <v>14.493932939573501</v>
      </c>
      <c r="K9" s="8">
        <v>21.601123990649</v>
      </c>
      <c r="L9" s="1">
        <v>36.197045621111101</v>
      </c>
      <c r="M9" s="1">
        <v>47.557514891666699</v>
      </c>
      <c r="N9" s="7">
        <v>94.6993629318046</v>
      </c>
      <c r="O9" s="8">
        <v>131.53475808236701</v>
      </c>
      <c r="P9" t="str">
        <f t="shared" si="0"/>
        <v>Worse</v>
      </c>
    </row>
    <row r="10" spans="1:16" x14ac:dyDescent="0.25">
      <c r="A10" t="s">
        <v>18</v>
      </c>
      <c r="B10" s="1">
        <v>9.6700419293905701E-2</v>
      </c>
      <c r="C10" s="1">
        <v>1.93326406834298</v>
      </c>
      <c r="D10" s="1">
        <v>59.696801734388899</v>
      </c>
      <c r="E10" s="1">
        <v>812.86347454242605</v>
      </c>
      <c r="F10" s="3">
        <v>1.25108959958447</v>
      </c>
      <c r="G10" s="3">
        <v>0.468205128205128</v>
      </c>
      <c r="H10" s="1">
        <v>5.4024479639766003</v>
      </c>
      <c r="I10" s="1">
        <v>9.7946747494005795</v>
      </c>
      <c r="J10" s="7">
        <v>13.3606035876014</v>
      </c>
      <c r="K10" s="8">
        <v>20.493607630339799</v>
      </c>
      <c r="L10" s="1">
        <v>25.387791090261398</v>
      </c>
      <c r="M10" s="1">
        <v>35.168446568786599</v>
      </c>
      <c r="N10" s="7">
        <v>36.837110637664303</v>
      </c>
      <c r="O10" s="8">
        <v>54.7150305058775</v>
      </c>
      <c r="P10" t="str">
        <f t="shared" si="0"/>
        <v>Worse</v>
      </c>
    </row>
    <row r="11" spans="1:16" x14ac:dyDescent="0.25">
      <c r="A11" t="s">
        <v>34</v>
      </c>
      <c r="B11" s="1">
        <v>0.16104678813415901</v>
      </c>
      <c r="C11" s="1">
        <v>2.2810248922276202</v>
      </c>
      <c r="D11" s="1">
        <v>64.085508715013006</v>
      </c>
      <c r="E11" s="1">
        <v>766.80287278212199</v>
      </c>
      <c r="F11" s="3">
        <v>1.28856966354711</v>
      </c>
      <c r="G11" s="3">
        <v>0.45641025641025601</v>
      </c>
      <c r="H11" s="1">
        <v>5.3706658236499996</v>
      </c>
      <c r="I11" s="1">
        <v>10.157947864400001</v>
      </c>
      <c r="J11" s="7">
        <v>12.7237724276967</v>
      </c>
      <c r="K11" s="8">
        <v>19.733763436968498</v>
      </c>
      <c r="L11" s="1">
        <v>22.936651590555499</v>
      </c>
      <c r="M11" s="1">
        <v>33.046009050555597</v>
      </c>
      <c r="N11" s="7">
        <v>34.894499911024504</v>
      </c>
      <c r="O11" s="8">
        <v>51.091726753862098</v>
      </c>
      <c r="P11" t="str">
        <f t="shared" si="0"/>
        <v>Better</v>
      </c>
    </row>
    <row r="12" spans="1:16" x14ac:dyDescent="0.25">
      <c r="A12" t="s">
        <v>35</v>
      </c>
      <c r="B12" s="1">
        <v>0.118757489390696</v>
      </c>
      <c r="C12" s="1">
        <v>2.1017261191179899</v>
      </c>
      <c r="D12" s="1">
        <v>59.221415530861997</v>
      </c>
      <c r="E12" s="1">
        <v>815.27414255315102</v>
      </c>
      <c r="F12" s="3">
        <v>1.2756066380181901</v>
      </c>
      <c r="G12" s="3">
        <v>0.45641025641025601</v>
      </c>
      <c r="H12" s="1">
        <v>4.3754940985555502</v>
      </c>
      <c r="I12" s="1">
        <v>8.6973074100000005</v>
      </c>
      <c r="J12" s="7">
        <v>12.388774168604099</v>
      </c>
      <c r="K12" s="8">
        <v>19.084340567616898</v>
      </c>
      <c r="L12" s="1">
        <v>23.404600361333301</v>
      </c>
      <c r="M12" s="1">
        <v>33.345785565999897</v>
      </c>
      <c r="N12" s="7">
        <v>38.400274919715002</v>
      </c>
      <c r="O12" s="8">
        <v>57.490982808591902</v>
      </c>
      <c r="P12" t="str">
        <f t="shared" si="0"/>
        <v>Worse</v>
      </c>
    </row>
    <row r="13" spans="1:16" x14ac:dyDescent="0.25">
      <c r="A13" t="s">
        <v>19</v>
      </c>
      <c r="B13" s="1">
        <v>6.4015271810395305E-2</v>
      </c>
      <c r="C13" s="1">
        <v>2.2174040978916301</v>
      </c>
      <c r="D13" s="1">
        <v>35.901159118426399</v>
      </c>
      <c r="E13" s="1">
        <v>1173.8728422266099</v>
      </c>
      <c r="F13" s="3">
        <v>1.31161463646788</v>
      </c>
      <c r="G13" s="3">
        <v>0.47435897435897401</v>
      </c>
      <c r="H13" s="1">
        <v>5.1551063697387098</v>
      </c>
      <c r="I13" s="1">
        <v>9.7366069801455204</v>
      </c>
      <c r="J13" s="7">
        <v>15.3336908201738</v>
      </c>
      <c r="K13" s="8">
        <v>22.561287321908701</v>
      </c>
      <c r="L13" s="1">
        <v>30.983909890566501</v>
      </c>
      <c r="M13" s="1">
        <v>40.453916634273099</v>
      </c>
      <c r="N13" s="7">
        <v>77.711424248606704</v>
      </c>
      <c r="O13" s="8">
        <v>109.328348403104</v>
      </c>
      <c r="P13" t="str">
        <f t="shared" si="0"/>
        <v>Worse</v>
      </c>
    </row>
    <row r="14" spans="1:16" x14ac:dyDescent="0.25">
      <c r="A14" t="s">
        <v>36</v>
      </c>
      <c r="B14" s="1">
        <v>7.55351274282971E-2</v>
      </c>
      <c r="C14" s="1">
        <v>1.9542190655475999</v>
      </c>
      <c r="D14" s="1">
        <v>43.180722208643097</v>
      </c>
      <c r="E14" s="1">
        <v>1029.9842558640401</v>
      </c>
      <c r="F14" s="3">
        <v>1.3658224990880099</v>
      </c>
      <c r="G14" s="3">
        <v>0.492307692307692</v>
      </c>
      <c r="H14" s="1">
        <v>5.8575129519444404</v>
      </c>
      <c r="I14" s="1">
        <v>11.293962946999899</v>
      </c>
      <c r="J14" s="7">
        <v>14.0046919114173</v>
      </c>
      <c r="K14" s="8">
        <v>21.011108397691402</v>
      </c>
      <c r="L14" s="1">
        <v>24.9660938899999</v>
      </c>
      <c r="M14" s="1">
        <v>32.8479112022222</v>
      </c>
      <c r="N14" s="7">
        <v>38.184149483931201</v>
      </c>
      <c r="O14" s="8">
        <v>54.992296860919197</v>
      </c>
      <c r="P14" t="str">
        <f t="shared" si="0"/>
        <v>Worse</v>
      </c>
    </row>
    <row r="15" spans="1:16" x14ac:dyDescent="0.25">
      <c r="A15" t="s">
        <v>37</v>
      </c>
      <c r="B15" s="1">
        <v>0.10259648067751399</v>
      </c>
      <c r="C15" s="1">
        <v>2.2740074082409198</v>
      </c>
      <c r="D15" s="1">
        <v>47.537412717926699</v>
      </c>
      <c r="E15" s="1">
        <v>961.22850224899003</v>
      </c>
      <c r="F15" s="3">
        <v>1.37937582756074</v>
      </c>
      <c r="G15" s="3">
        <v>0.507692307692307</v>
      </c>
      <c r="H15" s="1">
        <v>4.8050698731111101</v>
      </c>
      <c r="I15" s="1">
        <v>9.2758904744444397</v>
      </c>
      <c r="J15" s="7">
        <v>13.5047656521138</v>
      </c>
      <c r="K15" s="8">
        <v>20.5988533602407</v>
      </c>
      <c r="L15" s="1">
        <v>25.676948944444302</v>
      </c>
      <c r="M15" s="1">
        <v>35.950764925555497</v>
      </c>
      <c r="N15" s="7">
        <v>54.866067057056199</v>
      </c>
      <c r="O15" s="8">
        <v>85.174295123810296</v>
      </c>
      <c r="P15" t="str">
        <f t="shared" si="0"/>
        <v>Worse</v>
      </c>
    </row>
    <row r="16" spans="1:16" x14ac:dyDescent="0.25">
      <c r="A16" t="s">
        <v>20</v>
      </c>
      <c r="B16" s="1">
        <v>-0.16273270920706001</v>
      </c>
      <c r="C16" s="1">
        <v>11.8968453284064</v>
      </c>
      <c r="D16" s="1">
        <v>1.1741918657750401</v>
      </c>
      <c r="E16" s="1">
        <v>3319.6583862217999</v>
      </c>
      <c r="F16" s="3">
        <v>0.34224926552979701</v>
      </c>
      <c r="G16" s="3">
        <v>9.1282051282051205E-2</v>
      </c>
      <c r="H16" s="1">
        <v>26.7555172085785</v>
      </c>
      <c r="I16" s="1">
        <v>35.352465271833204</v>
      </c>
      <c r="J16" s="7">
        <v>32.929475951525802</v>
      </c>
      <c r="K16" s="8">
        <v>43.018783838861999</v>
      </c>
      <c r="L16" s="1">
        <v>41.401512924802603</v>
      </c>
      <c r="M16" s="1">
        <v>53.367088106612997</v>
      </c>
      <c r="N16" s="7">
        <v>20.804425891205899</v>
      </c>
      <c r="O16" s="8">
        <v>29.561926050474</v>
      </c>
      <c r="P16" t="str">
        <f t="shared" si="0"/>
        <v>Worse</v>
      </c>
    </row>
    <row r="17" spans="1:16" x14ac:dyDescent="0.25">
      <c r="A17" t="s">
        <v>21</v>
      </c>
      <c r="B17" s="1">
        <v>3.3322418564414001E-2</v>
      </c>
      <c r="C17" s="1">
        <v>3.72197065113797</v>
      </c>
      <c r="D17" s="1">
        <v>27.322268403383902</v>
      </c>
      <c r="E17" s="1">
        <v>1394.4160132429899</v>
      </c>
      <c r="F17" s="3">
        <v>1.04946031659532</v>
      </c>
      <c r="G17" s="3">
        <v>0.29282051282051202</v>
      </c>
      <c r="H17" s="1">
        <v>8.1086229464098896</v>
      </c>
      <c r="I17" s="1">
        <v>13.2176533975996</v>
      </c>
      <c r="J17" s="7">
        <v>15.411986151123299</v>
      </c>
      <c r="K17" s="8">
        <v>23.254970739527899</v>
      </c>
      <c r="L17" s="1">
        <v>23.355977593474702</v>
      </c>
      <c r="M17" s="1">
        <v>33.139357118922</v>
      </c>
      <c r="N17" s="7">
        <v>21.275652210374201</v>
      </c>
      <c r="O17" s="8">
        <v>35.765930878845403</v>
      </c>
      <c r="P17" t="str">
        <f t="shared" si="0"/>
        <v>Better</v>
      </c>
    </row>
    <row r="18" spans="1:16" x14ac:dyDescent="0.25">
      <c r="A18" t="s">
        <v>38</v>
      </c>
      <c r="B18" s="1">
        <v>6.8679633013933705E-2</v>
      </c>
      <c r="C18" s="1">
        <v>1.4679689449316899</v>
      </c>
      <c r="D18" s="1">
        <v>50.896630443221902</v>
      </c>
      <c r="E18" s="1">
        <v>914.17527919358599</v>
      </c>
      <c r="F18" s="3">
        <v>1.16972321128088</v>
      </c>
      <c r="G18" s="3">
        <v>0.30256410256410199</v>
      </c>
      <c r="H18" s="1">
        <v>5.0727098934705896</v>
      </c>
      <c r="I18" s="1">
        <v>9.5039670717647002</v>
      </c>
      <c r="J18" s="7">
        <v>13.1104587379217</v>
      </c>
      <c r="K18" s="8">
        <v>20.268821482782901</v>
      </c>
      <c r="L18" s="1">
        <v>23.974767215384599</v>
      </c>
      <c r="M18" s="1">
        <v>33.089867755384603</v>
      </c>
      <c r="N18" s="7">
        <v>29.1212193416481</v>
      </c>
      <c r="O18" s="8">
        <v>44.824538285775603</v>
      </c>
      <c r="P18" t="str">
        <f t="shared" si="0"/>
        <v>Better</v>
      </c>
    </row>
    <row r="19" spans="1:16" x14ac:dyDescent="0.25">
      <c r="A19" t="s">
        <v>39</v>
      </c>
      <c r="B19" s="1">
        <v>0.105888158160396</v>
      </c>
      <c r="C19" s="1">
        <v>3.1154455376975601</v>
      </c>
      <c r="D19" s="1">
        <v>44.895421006897998</v>
      </c>
      <c r="E19" s="1">
        <v>1001.78181581494</v>
      </c>
      <c r="F19" s="3">
        <v>1.17673661054437</v>
      </c>
      <c r="G19" s="3">
        <v>0.36410256410256397</v>
      </c>
      <c r="H19" s="1">
        <v>7.3736232151818104</v>
      </c>
      <c r="I19" s="1">
        <v>14.524432116363601</v>
      </c>
      <c r="J19" s="7">
        <v>12.9259983400816</v>
      </c>
      <c r="K19" s="8">
        <v>20.2082062293732</v>
      </c>
      <c r="L19" s="1">
        <v>22.684635710399998</v>
      </c>
      <c r="M19" s="1">
        <v>33.919156488666601</v>
      </c>
      <c r="N19" s="7">
        <v>21.9386675324055</v>
      </c>
      <c r="O19" s="8">
        <v>39.9251352792989</v>
      </c>
      <c r="P19" t="str">
        <f t="shared" si="0"/>
        <v>Better</v>
      </c>
    </row>
    <row r="20" spans="1:16" x14ac:dyDescent="0.25">
      <c r="A20" t="s">
        <v>22</v>
      </c>
      <c r="B20" s="1">
        <v>-3.0240527190077401E-2</v>
      </c>
      <c r="C20" s="1">
        <v>2.9070398674168998</v>
      </c>
      <c r="D20" s="1">
        <v>18.5598739636985</v>
      </c>
      <c r="E20" s="1">
        <v>1733.5436563425501</v>
      </c>
      <c r="F20" s="3">
        <v>1.0264529872197601</v>
      </c>
      <c r="G20" s="3">
        <v>0.28717948717948699</v>
      </c>
      <c r="H20" s="1">
        <v>5.6109698000582497</v>
      </c>
      <c r="I20" s="1">
        <v>10.4801893249728</v>
      </c>
      <c r="J20" s="7">
        <v>17.765988837675</v>
      </c>
      <c r="K20" s="8">
        <v>25.9443419824491</v>
      </c>
      <c r="L20" s="1">
        <v>34.848224467500998</v>
      </c>
      <c r="M20" s="1">
        <v>45.770878027651001</v>
      </c>
      <c r="N20" s="7">
        <v>71.684945464232001</v>
      </c>
      <c r="O20" s="8">
        <v>101.520019648681</v>
      </c>
      <c r="P20" t="str">
        <f t="shared" si="0"/>
        <v>Worse</v>
      </c>
    </row>
    <row r="21" spans="1:16" x14ac:dyDescent="0.25">
      <c r="A21" t="s">
        <v>40</v>
      </c>
      <c r="B21" s="1">
        <v>3.5833982855856698E-2</v>
      </c>
      <c r="C21" s="1">
        <v>2.4913758337937799</v>
      </c>
      <c r="D21" s="1">
        <v>31.473829324936499</v>
      </c>
      <c r="E21" s="1">
        <v>1275.0583467352101</v>
      </c>
      <c r="F21" s="3">
        <v>1.1036549849997199</v>
      </c>
      <c r="G21" s="3">
        <v>0.31282051282051199</v>
      </c>
      <c r="H21" s="1">
        <v>6.0194526196086899</v>
      </c>
      <c r="I21" s="1">
        <v>11.192351175304299</v>
      </c>
      <c r="J21" s="7">
        <v>16.2999809516689</v>
      </c>
      <c r="K21" s="8">
        <v>23.691338096554102</v>
      </c>
      <c r="L21" s="1">
        <v>39.520032252499902</v>
      </c>
      <c r="M21" s="1">
        <v>50.559166132499897</v>
      </c>
      <c r="N21" s="7">
        <v>89.866169760356598</v>
      </c>
      <c r="O21" s="8">
        <v>121.83639157103801</v>
      </c>
      <c r="P21" t="str">
        <f t="shared" si="0"/>
        <v>Worse</v>
      </c>
    </row>
    <row r="22" spans="1:16" x14ac:dyDescent="0.25">
      <c r="A22" t="s">
        <v>41</v>
      </c>
      <c r="B22" s="1">
        <v>2.7301071592964798E-2</v>
      </c>
      <c r="C22" s="1">
        <v>2.8923965716800901</v>
      </c>
      <c r="D22" s="1">
        <v>21.7250370548179</v>
      </c>
      <c r="E22" s="1">
        <v>1590.1293533064199</v>
      </c>
      <c r="F22" s="3">
        <v>1.1097061051200501</v>
      </c>
      <c r="G22" s="3">
        <v>0.35897435897435898</v>
      </c>
      <c r="H22" s="1">
        <v>5.2123943115263103</v>
      </c>
      <c r="I22" s="1">
        <v>10.261725038912999</v>
      </c>
      <c r="J22" s="7">
        <v>16.815022190639802</v>
      </c>
      <c r="K22" s="8">
        <v>24.652273016677899</v>
      </c>
      <c r="L22" s="1">
        <v>42.386281062499997</v>
      </c>
      <c r="M22" s="1">
        <v>55.309053125833302</v>
      </c>
      <c r="N22" s="7">
        <v>128.543221797017</v>
      </c>
      <c r="O22" s="8">
        <v>182.98404955966299</v>
      </c>
      <c r="P22" t="str">
        <f t="shared" si="0"/>
        <v>Worse</v>
      </c>
    </row>
    <row r="23" spans="1:16" x14ac:dyDescent="0.25">
      <c r="A23" t="s">
        <v>23</v>
      </c>
      <c r="B23" s="1">
        <v>5.09585610570637E-2</v>
      </c>
      <c r="C23" s="1">
        <v>2.02423579624796</v>
      </c>
      <c r="D23" s="1">
        <v>43.020242809252601</v>
      </c>
      <c r="E23" s="1">
        <v>1037.2355334210999</v>
      </c>
      <c r="F23" s="3">
        <v>1.1692463481783499</v>
      </c>
      <c r="G23" s="3">
        <v>0.457948717948718</v>
      </c>
      <c r="H23" s="1">
        <v>5.3335113105562</v>
      </c>
      <c r="I23" s="1">
        <v>9.6650708941722705</v>
      </c>
      <c r="J23" s="7">
        <v>14.8799235262672</v>
      </c>
      <c r="K23" s="8">
        <v>22.550953851627298</v>
      </c>
      <c r="L23" s="1">
        <v>30.903488979399299</v>
      </c>
      <c r="M23" s="1">
        <v>42.973310142660999</v>
      </c>
      <c r="N23" s="7">
        <v>68.464148760543296</v>
      </c>
      <c r="O23" s="8">
        <v>113.080829651315</v>
      </c>
      <c r="P23" t="str">
        <f t="shared" si="0"/>
        <v>Worse</v>
      </c>
    </row>
    <row r="24" spans="1:16" x14ac:dyDescent="0.25">
      <c r="A24" t="s">
        <v>42</v>
      </c>
      <c r="B24" s="1">
        <v>0.13034142270551</v>
      </c>
      <c r="C24" s="1">
        <v>1.79086135262317</v>
      </c>
      <c r="D24" s="1">
        <v>55.0171676541746</v>
      </c>
      <c r="E24" s="1">
        <v>862.39272047847305</v>
      </c>
      <c r="F24" s="3">
        <v>1.2451088680060201</v>
      </c>
      <c r="G24" s="3">
        <v>0.41025641025641002</v>
      </c>
      <c r="H24" s="1">
        <v>6.0337184913125004</v>
      </c>
      <c r="I24" s="1">
        <v>11.604047870374901</v>
      </c>
      <c r="J24" s="7">
        <v>13.0524657614619</v>
      </c>
      <c r="K24" s="8">
        <v>20.207484651429599</v>
      </c>
      <c r="L24" s="1">
        <v>23.2998288191739</v>
      </c>
      <c r="M24" s="1">
        <v>33.275448311666601</v>
      </c>
      <c r="N24" s="7">
        <v>41.703173409019698</v>
      </c>
      <c r="O24" s="8">
        <v>64.363757130165993</v>
      </c>
      <c r="P24" t="str">
        <f t="shared" si="0"/>
        <v>Worse</v>
      </c>
    </row>
    <row r="25" spans="1:16" x14ac:dyDescent="0.25">
      <c r="A25" t="s">
        <v>43</v>
      </c>
      <c r="B25" s="1">
        <v>6.5392383308674196E-2</v>
      </c>
      <c r="C25" s="1">
        <v>2.1926606388435101</v>
      </c>
      <c r="D25" s="1">
        <v>44.870882934037802</v>
      </c>
      <c r="E25" s="1">
        <v>1002.17450781883</v>
      </c>
      <c r="F25" s="3">
        <v>1.2046526417602099</v>
      </c>
      <c r="G25" s="3">
        <v>0.45128205128205101</v>
      </c>
      <c r="H25" s="1">
        <v>5.9129067169374903</v>
      </c>
      <c r="I25" s="1">
        <v>10.822826900625</v>
      </c>
      <c r="J25" s="7">
        <v>13.5593471566464</v>
      </c>
      <c r="K25" s="8">
        <v>20.621129711038002</v>
      </c>
      <c r="L25" s="1">
        <v>25.340270636666599</v>
      </c>
      <c r="M25" s="1">
        <v>35.688139960000001</v>
      </c>
      <c r="N25" s="7">
        <v>52.069939137111398</v>
      </c>
      <c r="O25" s="8">
        <v>77.841553112067203</v>
      </c>
      <c r="P25" t="str">
        <f t="shared" si="0"/>
        <v>Worse</v>
      </c>
    </row>
    <row r="26" spans="1:16" x14ac:dyDescent="0.25">
      <c r="A26" t="s">
        <v>24</v>
      </c>
      <c r="B26" s="1">
        <v>2.9649617216695401E-2</v>
      </c>
      <c r="C26" s="1">
        <v>2.5758235127852198</v>
      </c>
      <c r="D26" s="1">
        <v>34.552985346524601</v>
      </c>
      <c r="E26" s="1">
        <v>1202.0204732909399</v>
      </c>
      <c r="F26" s="3">
        <v>1.2443974980724399</v>
      </c>
      <c r="G26" s="3">
        <v>0.46974358974358899</v>
      </c>
      <c r="H26" s="1">
        <v>5.4951720284372998</v>
      </c>
      <c r="I26" s="1">
        <v>10.376415029625999</v>
      </c>
      <c r="J26" s="7">
        <v>15.2677549627854</v>
      </c>
      <c r="K26" s="8">
        <v>22.819621635339601</v>
      </c>
      <c r="L26" s="1">
        <v>32.682588126453702</v>
      </c>
      <c r="M26" s="1">
        <v>43.089305649495998</v>
      </c>
      <c r="N26" s="7">
        <v>65.621253841218305</v>
      </c>
      <c r="O26" s="8">
        <v>95.664584395544196</v>
      </c>
      <c r="P26" t="str">
        <f t="shared" si="0"/>
        <v>Worse</v>
      </c>
    </row>
    <row r="27" spans="1:16" x14ac:dyDescent="0.25">
      <c r="A27" t="s">
        <v>44</v>
      </c>
      <c r="B27" s="1">
        <v>4.2270828828220398E-2</v>
      </c>
      <c r="C27" s="1">
        <v>2.00436038195696</v>
      </c>
      <c r="D27" s="1">
        <v>41.792440158017598</v>
      </c>
      <c r="E27" s="1">
        <v>1054.00837469</v>
      </c>
      <c r="F27" s="3">
        <v>1.2500275640615801</v>
      </c>
      <c r="G27" s="3">
        <v>0.45128205128205101</v>
      </c>
      <c r="H27" s="1">
        <v>5.8209931802631498</v>
      </c>
      <c r="I27" s="1">
        <v>11.5313943106521</v>
      </c>
      <c r="J27" s="7">
        <v>14.592435407771299</v>
      </c>
      <c r="K27" s="8">
        <v>21.9913355738896</v>
      </c>
      <c r="L27" s="1">
        <v>25.505338385000101</v>
      </c>
      <c r="M27" s="1">
        <v>37.696565228333299</v>
      </c>
      <c r="N27" s="7">
        <v>55.379946659947599</v>
      </c>
      <c r="O27" s="8">
        <v>85.059484521463702</v>
      </c>
      <c r="P27" t="str">
        <f t="shared" si="0"/>
        <v>Worse</v>
      </c>
    </row>
    <row r="28" spans="1:16" ht="15.75" thickBot="1" x14ac:dyDescent="0.3">
      <c r="A28" t="s">
        <v>45</v>
      </c>
      <c r="B28" s="1">
        <v>4.1252955106741297E-2</v>
      </c>
      <c r="C28" s="1">
        <v>2.0170454761991699</v>
      </c>
      <c r="D28" s="1">
        <v>40.869182932135203</v>
      </c>
      <c r="E28" s="1">
        <v>1070.61553696837</v>
      </c>
      <c r="F28" s="4">
        <v>1.28853639825745</v>
      </c>
      <c r="G28" s="4">
        <v>0.507692307692307</v>
      </c>
      <c r="H28" s="1">
        <v>5.3236453668521699</v>
      </c>
      <c r="I28" s="1">
        <v>10.270903246</v>
      </c>
      <c r="J28" s="9">
        <v>13.5737550807738</v>
      </c>
      <c r="K28" s="10">
        <v>21.032921264277199</v>
      </c>
      <c r="L28" s="1">
        <v>23.828970894960001</v>
      </c>
      <c r="M28" s="1">
        <v>35.344382885714197</v>
      </c>
      <c r="N28" s="9">
        <v>49.857471881560997</v>
      </c>
      <c r="O28" s="10">
        <v>86.533986770188307</v>
      </c>
      <c r="P28" t="str">
        <f t="shared" si="0"/>
        <v>Worse</v>
      </c>
    </row>
  </sheetData>
  <conditionalFormatting sqref="A1:P28">
    <cfRule type="expression" dxfId="17" priority="7">
      <formula xml:space="preserve"> $P1 = "Better"</formula>
    </cfRule>
  </conditionalFormatting>
  <conditionalFormatting sqref="J2:J28">
    <cfRule type="top10" dxfId="10" priority="6" bottom="1" rank="1"/>
  </conditionalFormatting>
  <conditionalFormatting sqref="K2:K28">
    <cfRule type="top10" dxfId="9" priority="5" bottom="1" rank="1"/>
  </conditionalFormatting>
  <conditionalFormatting sqref="N2:N28">
    <cfRule type="top10" dxfId="8" priority="4" bottom="1" rank="1"/>
  </conditionalFormatting>
  <conditionalFormatting sqref="O2:O28">
    <cfRule type="top10" dxfId="7" priority="3" bottom="1" rank="1"/>
  </conditionalFormatting>
  <conditionalFormatting sqref="F5:F6 F11 F17:F19">
    <cfRule type="top10" dxfId="6" priority="2" rank="1"/>
  </conditionalFormatting>
  <conditionalFormatting sqref="G5:G6 G11 G17:G19">
    <cfRule type="top10" dxfId="5" priority="1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7CEA1-AB9E-4E54-8152-473086D2CA83}">
  <dimension ref="A1:P28"/>
  <sheetViews>
    <sheetView tabSelected="1" workbookViewId="0">
      <selection activeCell="H33" sqref="H33"/>
    </sheetView>
  </sheetViews>
  <sheetFormatPr defaultRowHeight="15" x14ac:dyDescent="0.25"/>
  <cols>
    <col min="1" max="1" width="15.85546875" bestFit="1" customWidth="1"/>
    <col min="2" max="2" width="25.5703125" bestFit="1" customWidth="1"/>
    <col min="3" max="3" width="14.5703125" bestFit="1" customWidth="1"/>
    <col min="4" max="4" width="17.42578125" bestFit="1" customWidth="1"/>
    <col min="5" max="5" width="15.5703125" bestFit="1" customWidth="1"/>
    <col min="6" max="7" width="12" bestFit="1" customWidth="1"/>
    <col min="8" max="8" width="14.5703125" bestFit="1" customWidth="1"/>
    <col min="9" max="9" width="15.42578125" bestFit="1" customWidth="1"/>
    <col min="10" max="10" width="14.28515625" bestFit="1" customWidth="1"/>
    <col min="11" max="11" width="15.140625" bestFit="1" customWidth="1"/>
    <col min="12" max="12" width="14.85546875" bestFit="1" customWidth="1"/>
    <col min="13" max="13" width="15.7109375" bestFit="1" customWidth="1"/>
    <col min="14" max="14" width="14.28515625" bestFit="1" customWidth="1"/>
    <col min="15" max="15" width="15.140625" bestFit="1" customWidth="1"/>
  </cols>
  <sheetData>
    <row r="1" spans="1:16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t="s">
        <v>6</v>
      </c>
      <c r="I1" t="s">
        <v>7</v>
      </c>
      <c r="J1" s="5" t="s">
        <v>8</v>
      </c>
      <c r="K1" s="6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6" x14ac:dyDescent="0.25">
      <c r="A2" s="11" t="s">
        <v>25</v>
      </c>
      <c r="B2" s="12">
        <v>1.84652145282783E-2</v>
      </c>
      <c r="C2" s="12">
        <v>2.3711819148025999</v>
      </c>
      <c r="D2" s="12">
        <v>43.147639097452199</v>
      </c>
      <c r="E2" s="12">
        <v>1030.54401164258</v>
      </c>
      <c r="F2" s="13">
        <v>2.4292501875386101</v>
      </c>
      <c r="G2" s="13">
        <v>1</v>
      </c>
      <c r="H2" s="12">
        <v>7.4563625092173798</v>
      </c>
      <c r="I2" s="12">
        <v>12.755792833913</v>
      </c>
      <c r="J2" s="14">
        <v>14.9092478061789</v>
      </c>
      <c r="K2" s="15">
        <v>22.833627776006601</v>
      </c>
      <c r="L2" s="12">
        <v>25.40815666</v>
      </c>
      <c r="M2" s="12">
        <v>38.255398499999998</v>
      </c>
      <c r="N2" s="12">
        <v>33.574539601237099</v>
      </c>
      <c r="O2" s="12">
        <v>64.655424085559702</v>
      </c>
    </row>
    <row r="3" spans="1:16" x14ac:dyDescent="0.25">
      <c r="A3" t="s">
        <v>15</v>
      </c>
      <c r="B3" s="1">
        <v>-0.141466160307748</v>
      </c>
      <c r="C3" s="1">
        <v>12.0436673570221</v>
      </c>
      <c r="D3" s="1">
        <v>1.3377278663101599</v>
      </c>
      <c r="E3" s="1">
        <v>3291.33401273146</v>
      </c>
      <c r="F3" s="3">
        <v>0.39046315153093297</v>
      </c>
      <c r="G3" s="3">
        <v>8.3076923076923007E-2</v>
      </c>
      <c r="H3" s="1">
        <v>25.3314766789624</v>
      </c>
      <c r="I3" s="1">
        <v>33.234271719723203</v>
      </c>
      <c r="J3" s="7">
        <v>32.571655351243201</v>
      </c>
      <c r="K3" s="8">
        <v>42.687112180454299</v>
      </c>
      <c r="L3" s="1">
        <v>41.6266619800558</v>
      </c>
      <c r="M3" s="1">
        <v>54.442263029250299</v>
      </c>
      <c r="N3" s="1">
        <v>24.440942224412598</v>
      </c>
      <c r="O3" s="1">
        <v>39.460686172342101</v>
      </c>
      <c r="P3" t="str">
        <f>IF(AND($J$2&gt;J3, $K$2&gt;K3), "Better", "Worse")</f>
        <v>Worse</v>
      </c>
    </row>
    <row r="4" spans="1:16" x14ac:dyDescent="0.25">
      <c r="A4" t="s">
        <v>16</v>
      </c>
      <c r="B4" s="1">
        <v>3.3386047228452898E-2</v>
      </c>
      <c r="C4" s="1">
        <v>2.6384746782891102</v>
      </c>
      <c r="D4" s="1">
        <v>38.516901601156</v>
      </c>
      <c r="E4" s="1">
        <v>1120.68038735287</v>
      </c>
      <c r="F4" s="3">
        <v>1.13562090274403</v>
      </c>
      <c r="G4" s="3">
        <v>0.298461538461538</v>
      </c>
      <c r="H4" s="1">
        <v>2.8550045353300102</v>
      </c>
      <c r="I4" s="1">
        <v>7.8152704095999699</v>
      </c>
      <c r="J4" s="7">
        <v>13.3258673145898</v>
      </c>
      <c r="K4" s="8">
        <v>20.439094091855701</v>
      </c>
      <c r="L4" s="1">
        <v>24.361729090405198</v>
      </c>
      <c r="M4" s="1">
        <v>33.156106823507599</v>
      </c>
      <c r="N4" s="1">
        <v>39.6890710542378</v>
      </c>
      <c r="O4" s="1">
        <v>61.860300835137799</v>
      </c>
      <c r="P4" t="str">
        <f t="shared" ref="P4:P28" si="0">IF(AND($J$2&gt;J4, $K$2&gt;K4), "Better", "Worse")</f>
        <v>Better</v>
      </c>
    </row>
    <row r="5" spans="1:16" x14ac:dyDescent="0.25">
      <c r="A5" t="s">
        <v>30</v>
      </c>
      <c r="B5" s="1">
        <v>7.7788953208445394E-2</v>
      </c>
      <c r="C5" s="1">
        <v>1.6185640676078801</v>
      </c>
      <c r="D5" s="1">
        <v>43.271919883587699</v>
      </c>
      <c r="E5" s="1">
        <v>1028.44436385328</v>
      </c>
      <c r="F5" s="3">
        <v>1.2264264727293901</v>
      </c>
      <c r="G5" s="3">
        <v>0.28717948717948699</v>
      </c>
      <c r="H5" s="1">
        <v>4.3456575475999903</v>
      </c>
      <c r="I5" s="1">
        <v>9.7363848780869606</v>
      </c>
      <c r="J5" s="7">
        <v>11.869930579717099</v>
      </c>
      <c r="K5" s="8">
        <v>18.932543929911901</v>
      </c>
      <c r="L5" s="1">
        <v>23.474838375117599</v>
      </c>
      <c r="M5" s="1">
        <v>36.2470637870587</v>
      </c>
      <c r="N5" s="1">
        <v>34.198920757779597</v>
      </c>
      <c r="O5" s="1">
        <v>63.451620663427803</v>
      </c>
      <c r="P5" t="str">
        <f t="shared" si="0"/>
        <v>Better</v>
      </c>
    </row>
    <row r="6" spans="1:16" x14ac:dyDescent="0.25">
      <c r="A6" t="s">
        <v>31</v>
      </c>
      <c r="B6" s="1">
        <v>0.115660739456523</v>
      </c>
      <c r="C6" s="1">
        <v>2.07167149397673</v>
      </c>
      <c r="D6" s="1">
        <v>66.602627446863295</v>
      </c>
      <c r="E6" s="1">
        <v>743.91497808841405</v>
      </c>
      <c r="F6" s="3">
        <v>1.21322371745026</v>
      </c>
      <c r="G6" s="3">
        <v>0.34358974358974298</v>
      </c>
      <c r="H6" s="1">
        <v>2.86137255800001</v>
      </c>
      <c r="I6" s="1">
        <v>7.8292967899999697</v>
      </c>
      <c r="J6" s="7">
        <v>10.6881763578155</v>
      </c>
      <c r="K6" s="8">
        <v>17.142437733909201</v>
      </c>
      <c r="L6" s="1">
        <v>16.739595272700001</v>
      </c>
      <c r="M6" s="1">
        <v>24.338868766000001</v>
      </c>
      <c r="N6" s="1">
        <v>17.317979575081999</v>
      </c>
      <c r="O6" s="1">
        <v>25.559956835335701</v>
      </c>
      <c r="P6" t="str">
        <f t="shared" si="0"/>
        <v>Better</v>
      </c>
    </row>
    <row r="7" spans="1:16" x14ac:dyDescent="0.25">
      <c r="A7" t="s">
        <v>17</v>
      </c>
      <c r="B7" s="1">
        <v>3.71635255332909E-3</v>
      </c>
      <c r="C7" s="1">
        <v>3.07690628490856</v>
      </c>
      <c r="D7" s="1">
        <v>19.988836239847501</v>
      </c>
      <c r="E7" s="1">
        <v>1665.59428741545</v>
      </c>
      <c r="F7" s="3">
        <v>1.1013927594352</v>
      </c>
      <c r="G7" s="3">
        <v>0.29641025641025598</v>
      </c>
      <c r="H7" s="1">
        <v>5.42846343706222</v>
      </c>
      <c r="I7" s="1">
        <v>10.142588157681001</v>
      </c>
      <c r="J7" s="7">
        <v>17.4851955216531</v>
      </c>
      <c r="K7" s="8">
        <v>25.025141011952599</v>
      </c>
      <c r="L7" s="1">
        <v>37.772241640439198</v>
      </c>
      <c r="M7" s="1">
        <v>49.866886923432403</v>
      </c>
      <c r="N7" s="1">
        <v>100.147306867558</v>
      </c>
      <c r="O7" s="1">
        <v>147.701675967119</v>
      </c>
      <c r="P7" t="str">
        <f t="shared" si="0"/>
        <v>Worse</v>
      </c>
    </row>
    <row r="8" spans="1:16" x14ac:dyDescent="0.25">
      <c r="A8" t="s">
        <v>32</v>
      </c>
      <c r="B8" s="1">
        <v>1.9945328950897599E-2</v>
      </c>
      <c r="C8" s="1">
        <v>2.6068356027584398</v>
      </c>
      <c r="D8" s="1">
        <v>24.107540308634501</v>
      </c>
      <c r="E8" s="1">
        <v>1499.5710817781101</v>
      </c>
      <c r="F8" s="3">
        <v>1.1887110009087201</v>
      </c>
      <c r="G8" s="3">
        <v>0.30769230769230699</v>
      </c>
      <c r="H8" s="1">
        <v>5.0693966761500002</v>
      </c>
      <c r="I8" s="1">
        <v>9.7527452112000006</v>
      </c>
      <c r="J8" s="7">
        <v>16.307040076382499</v>
      </c>
      <c r="K8" s="8">
        <v>23.687777420388699</v>
      </c>
      <c r="L8" s="1">
        <v>37.339704880555502</v>
      </c>
      <c r="M8" s="1">
        <v>49.365738009444499</v>
      </c>
      <c r="N8" s="1">
        <v>95.023461471310995</v>
      </c>
      <c r="O8" s="1">
        <v>147.641404936893</v>
      </c>
      <c r="P8" t="str">
        <f t="shared" si="0"/>
        <v>Worse</v>
      </c>
    </row>
    <row r="9" spans="1:16" x14ac:dyDescent="0.25">
      <c r="A9" t="s">
        <v>33</v>
      </c>
      <c r="B9" s="1">
        <v>6.4500755173150501E-2</v>
      </c>
      <c r="C9" s="1">
        <v>2.2350713028356299</v>
      </c>
      <c r="D9" s="1">
        <v>32.737943914941603</v>
      </c>
      <c r="E9" s="1">
        <v>1243.1191227219001</v>
      </c>
      <c r="F9" s="3">
        <v>1.1508052430775699</v>
      </c>
      <c r="G9" s="3">
        <v>0.36410256410256397</v>
      </c>
      <c r="H9" s="1">
        <v>4.7002947667777599</v>
      </c>
      <c r="I9" s="1">
        <v>9.1386263733333397</v>
      </c>
      <c r="J9" s="7">
        <v>14.493932939573501</v>
      </c>
      <c r="K9" s="8">
        <v>21.601123990649</v>
      </c>
      <c r="L9" s="1">
        <v>36.197045621111101</v>
      </c>
      <c r="M9" s="1">
        <v>47.557514891666699</v>
      </c>
      <c r="N9" s="1">
        <v>94.6993629318046</v>
      </c>
      <c r="O9" s="1">
        <v>131.53475808236701</v>
      </c>
      <c r="P9" t="str">
        <f t="shared" si="0"/>
        <v>Better</v>
      </c>
    </row>
    <row r="10" spans="1:16" x14ac:dyDescent="0.25">
      <c r="A10" t="s">
        <v>18</v>
      </c>
      <c r="B10" s="1">
        <v>9.6700419293905701E-2</v>
      </c>
      <c r="C10" s="1">
        <v>1.93326406834298</v>
      </c>
      <c r="D10" s="1">
        <v>59.696801734388899</v>
      </c>
      <c r="E10" s="1">
        <v>812.86347454242605</v>
      </c>
      <c r="F10" s="3">
        <v>1.25108959958447</v>
      </c>
      <c r="G10" s="3">
        <v>0.468205128205128</v>
      </c>
      <c r="H10" s="1">
        <v>5.4024479639766003</v>
      </c>
      <c r="I10" s="1">
        <v>9.7946747494005795</v>
      </c>
      <c r="J10" s="7">
        <v>13.3606035876014</v>
      </c>
      <c r="K10" s="8">
        <v>20.493607630339799</v>
      </c>
      <c r="L10" s="1">
        <v>25.387791090261398</v>
      </c>
      <c r="M10" s="1">
        <v>35.168446568786599</v>
      </c>
      <c r="N10" s="1">
        <v>36.837110637664303</v>
      </c>
      <c r="O10" s="1">
        <v>54.7150305058775</v>
      </c>
      <c r="P10" t="str">
        <f t="shared" si="0"/>
        <v>Better</v>
      </c>
    </row>
    <row r="11" spans="1:16" x14ac:dyDescent="0.25">
      <c r="A11" t="s">
        <v>34</v>
      </c>
      <c r="B11" s="1">
        <v>0.16104678813415901</v>
      </c>
      <c r="C11" s="1">
        <v>2.2810248922276202</v>
      </c>
      <c r="D11" s="1">
        <v>64.085508715013006</v>
      </c>
      <c r="E11" s="1">
        <v>766.80287278212199</v>
      </c>
      <c r="F11" s="3">
        <v>1.28856966354711</v>
      </c>
      <c r="G11" s="3">
        <v>0.45641025641025601</v>
      </c>
      <c r="H11" s="1">
        <v>5.3706658236499996</v>
      </c>
      <c r="I11" s="1">
        <v>10.157947864400001</v>
      </c>
      <c r="J11" s="7">
        <v>12.7237724276967</v>
      </c>
      <c r="K11" s="8">
        <v>19.733763436968498</v>
      </c>
      <c r="L11" s="1">
        <v>22.936651590555499</v>
      </c>
      <c r="M11" s="1">
        <v>33.046009050555597</v>
      </c>
      <c r="N11" s="1">
        <v>34.894499911024504</v>
      </c>
      <c r="O11" s="1">
        <v>51.091726753862098</v>
      </c>
      <c r="P11" t="str">
        <f t="shared" si="0"/>
        <v>Better</v>
      </c>
    </row>
    <row r="12" spans="1:16" x14ac:dyDescent="0.25">
      <c r="A12" t="s">
        <v>35</v>
      </c>
      <c r="B12" s="1">
        <v>0.118757489390696</v>
      </c>
      <c r="C12" s="1">
        <v>2.1017261191179899</v>
      </c>
      <c r="D12" s="1">
        <v>59.221415530861997</v>
      </c>
      <c r="E12" s="1">
        <v>815.27414255315102</v>
      </c>
      <c r="F12" s="3">
        <v>1.2756066380181901</v>
      </c>
      <c r="G12" s="3">
        <v>0.45641025641025601</v>
      </c>
      <c r="H12" s="1">
        <v>4.3754940985555502</v>
      </c>
      <c r="I12" s="1">
        <v>8.6973074100000005</v>
      </c>
      <c r="J12" s="7">
        <v>12.388774168604099</v>
      </c>
      <c r="K12" s="8">
        <v>19.084340567616898</v>
      </c>
      <c r="L12" s="1">
        <v>23.404600361333301</v>
      </c>
      <c r="M12" s="1">
        <v>33.345785565999897</v>
      </c>
      <c r="N12" s="1">
        <v>38.400274919715002</v>
      </c>
      <c r="O12" s="1">
        <v>57.490982808591902</v>
      </c>
      <c r="P12" t="str">
        <f t="shared" si="0"/>
        <v>Better</v>
      </c>
    </row>
    <row r="13" spans="1:16" x14ac:dyDescent="0.25">
      <c r="A13" t="s">
        <v>19</v>
      </c>
      <c r="B13" s="1">
        <v>6.4015271810395305E-2</v>
      </c>
      <c r="C13" s="1">
        <v>2.2174040978916301</v>
      </c>
      <c r="D13" s="1">
        <v>35.901159118426399</v>
      </c>
      <c r="E13" s="1">
        <v>1173.8728422266099</v>
      </c>
      <c r="F13" s="3">
        <v>1.31161463646788</v>
      </c>
      <c r="G13" s="3">
        <v>0.47435897435897401</v>
      </c>
      <c r="H13" s="1">
        <v>5.1551063697387098</v>
      </c>
      <c r="I13" s="1">
        <v>9.7366069801455204</v>
      </c>
      <c r="J13" s="7">
        <v>15.3336908201738</v>
      </c>
      <c r="K13" s="8">
        <v>22.561287321908701</v>
      </c>
      <c r="L13" s="1">
        <v>30.983909890566501</v>
      </c>
      <c r="M13" s="1">
        <v>40.453916634273099</v>
      </c>
      <c r="N13" s="1">
        <v>77.711424248606704</v>
      </c>
      <c r="O13" s="1">
        <v>109.328348403104</v>
      </c>
      <c r="P13" t="str">
        <f t="shared" si="0"/>
        <v>Worse</v>
      </c>
    </row>
    <row r="14" spans="1:16" x14ac:dyDescent="0.25">
      <c r="A14" t="s">
        <v>36</v>
      </c>
      <c r="B14" s="1">
        <v>7.55351274282971E-2</v>
      </c>
      <c r="C14" s="1">
        <v>1.9542190655475999</v>
      </c>
      <c r="D14" s="1">
        <v>43.180722208643097</v>
      </c>
      <c r="E14" s="1">
        <v>1029.9842558640401</v>
      </c>
      <c r="F14" s="3">
        <v>1.3658224990880099</v>
      </c>
      <c r="G14" s="3">
        <v>0.492307692307692</v>
      </c>
      <c r="H14" s="1">
        <v>5.8575129519444404</v>
      </c>
      <c r="I14" s="1">
        <v>11.293962946999899</v>
      </c>
      <c r="J14" s="7">
        <v>14.0046919114173</v>
      </c>
      <c r="K14" s="8">
        <v>21.011108397691402</v>
      </c>
      <c r="L14" s="1">
        <v>24.9660938899999</v>
      </c>
      <c r="M14" s="1">
        <v>32.8479112022222</v>
      </c>
      <c r="N14" s="1">
        <v>38.184149483931201</v>
      </c>
      <c r="O14" s="1">
        <v>54.992296860919197</v>
      </c>
      <c r="P14" t="str">
        <f t="shared" si="0"/>
        <v>Better</v>
      </c>
    </row>
    <row r="15" spans="1:16" x14ac:dyDescent="0.25">
      <c r="A15" t="s">
        <v>37</v>
      </c>
      <c r="B15" s="1">
        <v>0.10259648067751399</v>
      </c>
      <c r="C15" s="1">
        <v>2.2740074082409198</v>
      </c>
      <c r="D15" s="1">
        <v>47.537412717926699</v>
      </c>
      <c r="E15" s="1">
        <v>961.22850224899003</v>
      </c>
      <c r="F15" s="3">
        <v>1.37937582756074</v>
      </c>
      <c r="G15" s="3">
        <v>0.507692307692307</v>
      </c>
      <c r="H15" s="1">
        <v>4.8050698731111101</v>
      </c>
      <c r="I15" s="1">
        <v>9.2758904744444397</v>
      </c>
      <c r="J15" s="7">
        <v>13.5047656521138</v>
      </c>
      <c r="K15" s="8">
        <v>20.5988533602407</v>
      </c>
      <c r="L15" s="1">
        <v>25.676948944444302</v>
      </c>
      <c r="M15" s="1">
        <v>35.950764925555497</v>
      </c>
      <c r="N15" s="1">
        <v>54.866067057056199</v>
      </c>
      <c r="O15" s="1">
        <v>85.174295123810296</v>
      </c>
      <c r="P15" t="str">
        <f t="shared" si="0"/>
        <v>Better</v>
      </c>
    </row>
    <row r="16" spans="1:16" x14ac:dyDescent="0.25">
      <c r="A16" t="s">
        <v>20</v>
      </c>
      <c r="B16" s="1">
        <v>-0.16273270920706001</v>
      </c>
      <c r="C16" s="1">
        <v>11.8968453284064</v>
      </c>
      <c r="D16" s="1">
        <v>1.1741918657750401</v>
      </c>
      <c r="E16" s="1">
        <v>3319.6583862217999</v>
      </c>
      <c r="F16" s="3">
        <v>0.34224926552979701</v>
      </c>
      <c r="G16" s="3">
        <v>9.1282051282051205E-2</v>
      </c>
      <c r="H16" s="1">
        <v>26.7555172085785</v>
      </c>
      <c r="I16" s="1">
        <v>35.352465271833204</v>
      </c>
      <c r="J16" s="7">
        <v>32.929475951525802</v>
      </c>
      <c r="K16" s="8">
        <v>43.018783838861999</v>
      </c>
      <c r="L16" s="1">
        <v>41.401512924802603</v>
      </c>
      <c r="M16" s="1">
        <v>53.367088106612997</v>
      </c>
      <c r="N16" s="1">
        <v>20.804425891205899</v>
      </c>
      <c r="O16" s="1">
        <v>29.561926050474</v>
      </c>
      <c r="P16" t="str">
        <f t="shared" si="0"/>
        <v>Worse</v>
      </c>
    </row>
    <row r="17" spans="1:16" x14ac:dyDescent="0.25">
      <c r="A17" t="s">
        <v>21</v>
      </c>
      <c r="B17" s="1">
        <v>3.3322418564414001E-2</v>
      </c>
      <c r="C17" s="1">
        <v>3.72197065113797</v>
      </c>
      <c r="D17" s="1">
        <v>27.322268403383902</v>
      </c>
      <c r="E17" s="1">
        <v>1394.4160132429899</v>
      </c>
      <c r="F17" s="3">
        <v>1.04946031659532</v>
      </c>
      <c r="G17" s="3">
        <v>0.29282051282051202</v>
      </c>
      <c r="H17" s="1">
        <v>8.1086229464098896</v>
      </c>
      <c r="I17" s="1">
        <v>13.2176533975996</v>
      </c>
      <c r="J17" s="7">
        <v>15.411986151123299</v>
      </c>
      <c r="K17" s="8">
        <v>23.254970739527899</v>
      </c>
      <c r="L17" s="1">
        <v>23.355977593474702</v>
      </c>
      <c r="M17" s="1">
        <v>33.139357118922</v>
      </c>
      <c r="N17" s="1">
        <v>21.275652210374201</v>
      </c>
      <c r="O17" s="1">
        <v>35.765930878845403</v>
      </c>
      <c r="P17" t="str">
        <f t="shared" si="0"/>
        <v>Worse</v>
      </c>
    </row>
    <row r="18" spans="1:16" x14ac:dyDescent="0.25">
      <c r="A18" t="s">
        <v>38</v>
      </c>
      <c r="B18" s="1">
        <v>6.8679633013933705E-2</v>
      </c>
      <c r="C18" s="1">
        <v>1.4679689449316899</v>
      </c>
      <c r="D18" s="1">
        <v>50.896630443221902</v>
      </c>
      <c r="E18" s="1">
        <v>914.17527919358599</v>
      </c>
      <c r="F18" s="3">
        <v>1.16972321128088</v>
      </c>
      <c r="G18" s="3">
        <v>0.30256410256410199</v>
      </c>
      <c r="H18" s="1">
        <v>5.0727098934705896</v>
      </c>
      <c r="I18" s="1">
        <v>9.5039670717647002</v>
      </c>
      <c r="J18" s="7">
        <v>13.1104587379217</v>
      </c>
      <c r="K18" s="8">
        <v>20.268821482782901</v>
      </c>
      <c r="L18" s="1">
        <v>23.974767215384599</v>
      </c>
      <c r="M18" s="1">
        <v>33.089867755384603</v>
      </c>
      <c r="N18" s="1">
        <v>29.1212193416481</v>
      </c>
      <c r="O18" s="1">
        <v>44.824538285775603</v>
      </c>
      <c r="P18" t="str">
        <f t="shared" si="0"/>
        <v>Better</v>
      </c>
    </row>
    <row r="19" spans="1:16" x14ac:dyDescent="0.25">
      <c r="A19" t="s">
        <v>39</v>
      </c>
      <c r="B19" s="1">
        <v>0.105888158160396</v>
      </c>
      <c r="C19" s="1">
        <v>3.1154455376975601</v>
      </c>
      <c r="D19" s="1">
        <v>44.895421006897998</v>
      </c>
      <c r="E19" s="1">
        <v>1001.78181581494</v>
      </c>
      <c r="F19" s="3">
        <v>1.17673661054437</v>
      </c>
      <c r="G19" s="3">
        <v>0.36410256410256397</v>
      </c>
      <c r="H19" s="1">
        <v>7.3736232151818104</v>
      </c>
      <c r="I19" s="1">
        <v>14.524432116363601</v>
      </c>
      <c r="J19" s="7">
        <v>12.9259983400816</v>
      </c>
      <c r="K19" s="8">
        <v>20.2082062293732</v>
      </c>
      <c r="L19" s="1">
        <v>22.684635710399998</v>
      </c>
      <c r="M19" s="1">
        <v>33.919156488666601</v>
      </c>
      <c r="N19" s="1">
        <v>21.9386675324055</v>
      </c>
      <c r="O19" s="1">
        <v>39.9251352792989</v>
      </c>
      <c r="P19" t="str">
        <f t="shared" si="0"/>
        <v>Better</v>
      </c>
    </row>
    <row r="20" spans="1:16" x14ac:dyDescent="0.25">
      <c r="A20" t="s">
        <v>22</v>
      </c>
      <c r="B20" s="1">
        <v>-3.0240527190077401E-2</v>
      </c>
      <c r="C20" s="1">
        <v>2.9070398674168998</v>
      </c>
      <c r="D20" s="1">
        <v>18.5598739636985</v>
      </c>
      <c r="E20" s="1">
        <v>1733.5436563425501</v>
      </c>
      <c r="F20" s="3">
        <v>1.0264529872197601</v>
      </c>
      <c r="G20" s="3">
        <v>0.28717948717948699</v>
      </c>
      <c r="H20" s="1">
        <v>5.6109698000582497</v>
      </c>
      <c r="I20" s="1">
        <v>10.4801893249728</v>
      </c>
      <c r="J20" s="7">
        <v>17.765988837675</v>
      </c>
      <c r="K20" s="8">
        <v>25.9443419824491</v>
      </c>
      <c r="L20" s="1">
        <v>34.848224467500998</v>
      </c>
      <c r="M20" s="1">
        <v>45.770878027651001</v>
      </c>
      <c r="N20" s="1">
        <v>71.684945464232001</v>
      </c>
      <c r="O20" s="1">
        <v>101.520019648681</v>
      </c>
      <c r="P20" t="str">
        <f t="shared" si="0"/>
        <v>Worse</v>
      </c>
    </row>
    <row r="21" spans="1:16" x14ac:dyDescent="0.25">
      <c r="A21" t="s">
        <v>40</v>
      </c>
      <c r="B21" s="1">
        <v>3.5833982855856698E-2</v>
      </c>
      <c r="C21" s="1">
        <v>2.4913758337937799</v>
      </c>
      <c r="D21" s="1">
        <v>31.473829324936499</v>
      </c>
      <c r="E21" s="1">
        <v>1275.0583467352101</v>
      </c>
      <c r="F21" s="3">
        <v>1.1036549849997199</v>
      </c>
      <c r="G21" s="3">
        <v>0.31282051282051199</v>
      </c>
      <c r="H21" s="1">
        <v>6.0194526196086899</v>
      </c>
      <c r="I21" s="1">
        <v>11.192351175304299</v>
      </c>
      <c r="J21" s="7">
        <v>16.2999809516689</v>
      </c>
      <c r="K21" s="8">
        <v>23.691338096554102</v>
      </c>
      <c r="L21" s="1">
        <v>39.520032252499902</v>
      </c>
      <c r="M21" s="1">
        <v>50.559166132499897</v>
      </c>
      <c r="N21" s="1">
        <v>89.866169760356598</v>
      </c>
      <c r="O21" s="1">
        <v>121.83639157103801</v>
      </c>
      <c r="P21" t="str">
        <f t="shared" si="0"/>
        <v>Worse</v>
      </c>
    </row>
    <row r="22" spans="1:16" x14ac:dyDescent="0.25">
      <c r="A22" t="s">
        <v>41</v>
      </c>
      <c r="B22" s="1">
        <v>2.7301071592964798E-2</v>
      </c>
      <c r="C22" s="1">
        <v>2.8923965716800901</v>
      </c>
      <c r="D22" s="1">
        <v>21.7250370548179</v>
      </c>
      <c r="E22" s="1">
        <v>1590.1293533064199</v>
      </c>
      <c r="F22" s="3">
        <v>1.1097061051200501</v>
      </c>
      <c r="G22" s="3">
        <v>0.35897435897435898</v>
      </c>
      <c r="H22" s="1">
        <v>5.2123943115263103</v>
      </c>
      <c r="I22" s="1">
        <v>10.261725038912999</v>
      </c>
      <c r="J22" s="7">
        <v>16.815022190639802</v>
      </c>
      <c r="K22" s="8">
        <v>24.652273016677899</v>
      </c>
      <c r="L22" s="1">
        <v>42.386281062499997</v>
      </c>
      <c r="M22" s="1">
        <v>55.309053125833302</v>
      </c>
      <c r="N22" s="1">
        <v>128.543221797017</v>
      </c>
      <c r="O22" s="1">
        <v>182.98404955966299</v>
      </c>
      <c r="P22" t="str">
        <f t="shared" si="0"/>
        <v>Worse</v>
      </c>
    </row>
    <row r="23" spans="1:16" x14ac:dyDescent="0.25">
      <c r="A23" t="s">
        <v>23</v>
      </c>
      <c r="B23" s="1">
        <v>5.09585610570637E-2</v>
      </c>
      <c r="C23" s="1">
        <v>2.02423579624796</v>
      </c>
      <c r="D23" s="1">
        <v>43.020242809252601</v>
      </c>
      <c r="E23" s="1">
        <v>1037.2355334210999</v>
      </c>
      <c r="F23" s="3">
        <v>1.1692463481783499</v>
      </c>
      <c r="G23" s="3">
        <v>0.457948717948718</v>
      </c>
      <c r="H23" s="1">
        <v>5.3335113105562</v>
      </c>
      <c r="I23" s="1">
        <v>9.6650708941722705</v>
      </c>
      <c r="J23" s="7">
        <v>14.8799235262672</v>
      </c>
      <c r="K23" s="8">
        <v>22.550953851627298</v>
      </c>
      <c r="L23" s="1">
        <v>30.903488979399299</v>
      </c>
      <c r="M23" s="1">
        <v>42.973310142660999</v>
      </c>
      <c r="N23" s="1">
        <v>68.464148760543296</v>
      </c>
      <c r="O23" s="1">
        <v>113.080829651315</v>
      </c>
      <c r="P23" t="str">
        <f t="shared" si="0"/>
        <v>Better</v>
      </c>
    </row>
    <row r="24" spans="1:16" x14ac:dyDescent="0.25">
      <c r="A24" t="s">
        <v>42</v>
      </c>
      <c r="B24" s="1">
        <v>0.13034142270551</v>
      </c>
      <c r="C24" s="1">
        <v>1.79086135262317</v>
      </c>
      <c r="D24" s="1">
        <v>55.0171676541746</v>
      </c>
      <c r="E24" s="1">
        <v>862.39272047847305</v>
      </c>
      <c r="F24" s="3">
        <v>1.2451088680060201</v>
      </c>
      <c r="G24" s="3">
        <v>0.41025641025641002</v>
      </c>
      <c r="H24" s="1">
        <v>6.0337184913125004</v>
      </c>
      <c r="I24" s="1">
        <v>11.604047870374901</v>
      </c>
      <c r="J24" s="7">
        <v>13.0524657614619</v>
      </c>
      <c r="K24" s="8">
        <v>20.207484651429599</v>
      </c>
      <c r="L24" s="1">
        <v>23.2998288191739</v>
      </c>
      <c r="M24" s="1">
        <v>33.275448311666601</v>
      </c>
      <c r="N24" s="1">
        <v>41.703173409019698</v>
      </c>
      <c r="O24" s="1">
        <v>64.363757130165993</v>
      </c>
      <c r="P24" t="str">
        <f t="shared" si="0"/>
        <v>Better</v>
      </c>
    </row>
    <row r="25" spans="1:16" x14ac:dyDescent="0.25">
      <c r="A25" t="s">
        <v>43</v>
      </c>
      <c r="B25" s="1">
        <v>6.5392383308674196E-2</v>
      </c>
      <c r="C25" s="1">
        <v>2.1926606388435101</v>
      </c>
      <c r="D25" s="1">
        <v>44.870882934037802</v>
      </c>
      <c r="E25" s="1">
        <v>1002.17450781883</v>
      </c>
      <c r="F25" s="3">
        <v>1.2046526417602099</v>
      </c>
      <c r="G25" s="3">
        <v>0.45128205128205101</v>
      </c>
      <c r="H25" s="1">
        <v>5.9129067169374903</v>
      </c>
      <c r="I25" s="1">
        <v>10.822826900625</v>
      </c>
      <c r="J25" s="7">
        <v>13.5593471566464</v>
      </c>
      <c r="K25" s="8">
        <v>20.621129711038002</v>
      </c>
      <c r="L25" s="1">
        <v>25.340270636666599</v>
      </c>
      <c r="M25" s="1">
        <v>35.688139960000001</v>
      </c>
      <c r="N25" s="1">
        <v>52.069939137111398</v>
      </c>
      <c r="O25" s="1">
        <v>77.841553112067203</v>
      </c>
      <c r="P25" t="str">
        <f t="shared" si="0"/>
        <v>Better</v>
      </c>
    </row>
    <row r="26" spans="1:16" x14ac:dyDescent="0.25">
      <c r="A26" t="s">
        <v>24</v>
      </c>
      <c r="B26" s="1">
        <v>2.9649617216695401E-2</v>
      </c>
      <c r="C26" s="1">
        <v>2.5758235127852198</v>
      </c>
      <c r="D26" s="1">
        <v>34.552985346524601</v>
      </c>
      <c r="E26" s="1">
        <v>1202.0204732909399</v>
      </c>
      <c r="F26" s="3">
        <v>1.2443974980724399</v>
      </c>
      <c r="G26" s="3">
        <v>0.46974358974358899</v>
      </c>
      <c r="H26" s="1">
        <v>5.4951720284372998</v>
      </c>
      <c r="I26" s="1">
        <v>10.376415029625999</v>
      </c>
      <c r="J26" s="7">
        <v>15.2677549627854</v>
      </c>
      <c r="K26" s="8">
        <v>22.819621635339601</v>
      </c>
      <c r="L26" s="1">
        <v>32.682588126453702</v>
      </c>
      <c r="M26" s="1">
        <v>43.089305649495998</v>
      </c>
      <c r="N26" s="1">
        <v>65.621253841218305</v>
      </c>
      <c r="O26" s="1">
        <v>95.664584395544196</v>
      </c>
      <c r="P26" t="str">
        <f t="shared" si="0"/>
        <v>Worse</v>
      </c>
    </row>
    <row r="27" spans="1:16" x14ac:dyDescent="0.25">
      <c r="A27" t="s">
        <v>44</v>
      </c>
      <c r="B27" s="1">
        <v>4.2270828828220398E-2</v>
      </c>
      <c r="C27" s="1">
        <v>2.00436038195696</v>
      </c>
      <c r="D27" s="1">
        <v>41.792440158017598</v>
      </c>
      <c r="E27" s="1">
        <v>1054.00837469</v>
      </c>
      <c r="F27" s="3">
        <v>1.2500275640615801</v>
      </c>
      <c r="G27" s="3">
        <v>0.45128205128205101</v>
      </c>
      <c r="H27" s="1">
        <v>5.8209931802631498</v>
      </c>
      <c r="I27" s="1">
        <v>11.5313943106521</v>
      </c>
      <c r="J27" s="7">
        <v>14.592435407771299</v>
      </c>
      <c r="K27" s="8">
        <v>21.9913355738896</v>
      </c>
      <c r="L27" s="1">
        <v>25.505338385000101</v>
      </c>
      <c r="M27" s="1">
        <v>37.696565228333299</v>
      </c>
      <c r="N27" s="1">
        <v>55.379946659947599</v>
      </c>
      <c r="O27" s="1">
        <v>85.059484521463702</v>
      </c>
      <c r="P27" t="str">
        <f t="shared" si="0"/>
        <v>Better</v>
      </c>
    </row>
    <row r="28" spans="1:16" ht="15.75" thickBot="1" x14ac:dyDescent="0.3">
      <c r="A28" t="s">
        <v>45</v>
      </c>
      <c r="B28" s="1">
        <v>4.1252955106741297E-2</v>
      </c>
      <c r="C28" s="1">
        <v>2.0170454761991699</v>
      </c>
      <c r="D28" s="1">
        <v>40.869182932135203</v>
      </c>
      <c r="E28" s="1">
        <v>1070.61553696837</v>
      </c>
      <c r="F28" s="4">
        <v>1.28853639825745</v>
      </c>
      <c r="G28" s="4">
        <v>0.507692307692307</v>
      </c>
      <c r="H28" s="1">
        <v>5.3236453668521699</v>
      </c>
      <c r="I28" s="1">
        <v>10.270903246</v>
      </c>
      <c r="J28" s="9">
        <v>13.5737550807738</v>
      </c>
      <c r="K28" s="10">
        <v>21.032921264277199</v>
      </c>
      <c r="L28" s="1">
        <v>23.828970894960001</v>
      </c>
      <c r="M28" s="1">
        <v>35.344382885714197</v>
      </c>
      <c r="N28" s="1">
        <v>49.857471881560997</v>
      </c>
      <c r="O28" s="1">
        <v>86.533986770188307</v>
      </c>
      <c r="P28" t="str">
        <f t="shared" si="0"/>
        <v>Better</v>
      </c>
    </row>
  </sheetData>
  <conditionalFormatting sqref="A1:P28">
    <cfRule type="expression" dxfId="4" priority="5">
      <formula xml:space="preserve"> $P1 = "Better"</formula>
    </cfRule>
  </conditionalFormatting>
  <conditionalFormatting sqref="J2:J28">
    <cfRule type="top10" dxfId="3" priority="4" bottom="1" rank="1"/>
  </conditionalFormatting>
  <conditionalFormatting sqref="K2:K28">
    <cfRule type="top10" dxfId="2" priority="3" bottom="1" rank="1"/>
  </conditionalFormatting>
  <conditionalFormatting sqref="F4:F6 F9:F12 F14:F15 F18:F19 F23:F25 F27:F28">
    <cfRule type="top10" dxfId="1" priority="2" rank="1"/>
  </conditionalFormatting>
  <conditionalFormatting sqref="G4:G6 G9:G12 G14:G15 G18:G19 G23:G25 G27:G28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FullResults</vt:lpstr>
      <vt:lpstr>Practical</vt:lpstr>
      <vt:lpstr>PracticalIntentional</vt:lpstr>
      <vt:lpstr>CompareAgainstRealExclusive</vt:lpstr>
      <vt:lpstr>CompareAgainstRealWithMargin</vt:lpstr>
      <vt:lpstr>CompareAgainstRealAverages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Glover</dc:creator>
  <cp:lastModifiedBy>Alex Glover</cp:lastModifiedBy>
  <dcterms:created xsi:type="dcterms:W3CDTF">2024-08-23T02:31:39Z</dcterms:created>
  <dcterms:modified xsi:type="dcterms:W3CDTF">2024-08-23T03:01:16Z</dcterms:modified>
</cp:coreProperties>
</file>